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ichubekova\Desktop\САЙТ\2025\"/>
    </mc:Choice>
  </mc:AlternateContent>
  <xr:revisionPtr revIDLastSave="0" documentId="13_ncr:1_{58A37F0D-76FE-4BFE-AF26-7F04A5994DFF}" xr6:coauthVersionLast="45" xr6:coauthVersionMax="45" xr10:uidLastSave="{00000000-0000-0000-0000-000000000000}"/>
  <bookViews>
    <workbookView xWindow="-120" yWindow="-120" windowWidth="29040" windowHeight="15840" activeTab="2" xr2:uid="{0AD65C5E-2862-4564-BE3F-0B4ABEFA799A}"/>
  </bookViews>
  <sheets>
    <sheet name="янв-март" sheetId="1" r:id="rId1"/>
    <sheet name="янв-май" sheetId="2" r:id="rId2"/>
    <sheet name="янв-июнь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77" i="3" l="1"/>
  <c r="M177" i="3"/>
  <c r="K177" i="3"/>
  <c r="N176" i="3"/>
  <c r="M176" i="3"/>
  <c r="K176" i="3"/>
  <c r="N173" i="3"/>
  <c r="M173" i="3"/>
  <c r="L173" i="3"/>
  <c r="K173" i="3"/>
  <c r="N172" i="3"/>
  <c r="M172" i="3"/>
  <c r="L172" i="3"/>
  <c r="K172" i="3"/>
  <c r="N171" i="3"/>
  <c r="M171" i="3"/>
  <c r="L171" i="3"/>
  <c r="K171" i="3"/>
  <c r="N170" i="3"/>
  <c r="M170" i="3"/>
  <c r="L170" i="3"/>
  <c r="K170" i="3"/>
  <c r="N169" i="3"/>
  <c r="M169" i="3"/>
  <c r="K169" i="3"/>
  <c r="N168" i="3"/>
  <c r="L168" i="3"/>
  <c r="K168" i="3"/>
  <c r="N167" i="3"/>
  <c r="M167" i="3"/>
  <c r="K167" i="3"/>
  <c r="N165" i="3"/>
  <c r="M165" i="3"/>
  <c r="K165" i="3"/>
  <c r="N164" i="3"/>
  <c r="M164" i="3"/>
  <c r="K164" i="3"/>
  <c r="N162" i="3"/>
  <c r="M162" i="3"/>
  <c r="K162" i="3"/>
  <c r="N161" i="3"/>
  <c r="L161" i="3"/>
  <c r="K161" i="3"/>
  <c r="N160" i="3"/>
  <c r="M160" i="3"/>
  <c r="L160" i="3"/>
  <c r="K160" i="3"/>
  <c r="N159" i="3"/>
  <c r="L159" i="3"/>
  <c r="K159" i="3"/>
  <c r="N157" i="3"/>
  <c r="M157" i="3"/>
  <c r="L157" i="3"/>
  <c r="K157" i="3"/>
  <c r="N156" i="3"/>
  <c r="L156" i="3"/>
  <c r="K156" i="3"/>
  <c r="N154" i="3"/>
  <c r="M154" i="3"/>
  <c r="K154" i="3"/>
  <c r="N153" i="3"/>
  <c r="M153" i="3"/>
  <c r="L153" i="3"/>
  <c r="K153" i="3"/>
  <c r="N152" i="3"/>
  <c r="L152" i="3"/>
  <c r="K152" i="3"/>
  <c r="N151" i="3"/>
  <c r="M151" i="3"/>
  <c r="K151" i="3"/>
  <c r="N150" i="3"/>
  <c r="M150" i="3"/>
  <c r="L150" i="3"/>
  <c r="K150" i="3"/>
  <c r="N149" i="3"/>
  <c r="M149" i="3"/>
  <c r="K149" i="3"/>
  <c r="N148" i="3"/>
  <c r="M148" i="3"/>
  <c r="K148" i="3"/>
  <c r="N147" i="3"/>
  <c r="M147" i="3"/>
  <c r="L147" i="3"/>
  <c r="K147" i="3"/>
  <c r="N146" i="3"/>
  <c r="L146" i="3"/>
  <c r="K146" i="3"/>
  <c r="N145" i="3"/>
  <c r="M145" i="3"/>
  <c r="K145" i="3"/>
  <c r="N144" i="3"/>
  <c r="M144" i="3"/>
  <c r="L144" i="3"/>
  <c r="K144" i="3"/>
  <c r="N142" i="3"/>
  <c r="M142" i="3"/>
  <c r="K142" i="3"/>
  <c r="N141" i="3"/>
  <c r="M141" i="3"/>
  <c r="L141" i="3"/>
  <c r="K141" i="3"/>
  <c r="N140" i="3"/>
  <c r="M140" i="3"/>
  <c r="L140" i="3"/>
  <c r="K140" i="3"/>
  <c r="N139" i="3"/>
  <c r="M139" i="3"/>
  <c r="K139" i="3"/>
  <c r="N138" i="3"/>
  <c r="M138" i="3"/>
  <c r="L138" i="3"/>
  <c r="K138" i="3"/>
  <c r="N137" i="3"/>
  <c r="M137" i="3"/>
  <c r="K137" i="3"/>
  <c r="N136" i="3"/>
  <c r="M136" i="3"/>
  <c r="K136" i="3"/>
  <c r="N135" i="3"/>
  <c r="M135" i="3"/>
  <c r="K135" i="3"/>
  <c r="N133" i="3"/>
  <c r="M133" i="3"/>
  <c r="K133" i="3"/>
  <c r="N132" i="3"/>
  <c r="M132" i="3"/>
  <c r="K132" i="3"/>
  <c r="N131" i="3"/>
  <c r="M131" i="3"/>
  <c r="K131" i="3"/>
  <c r="N130" i="3"/>
  <c r="M130" i="3"/>
  <c r="K130" i="3"/>
  <c r="N129" i="3"/>
  <c r="M129" i="3"/>
  <c r="L129" i="3"/>
  <c r="K129" i="3"/>
  <c r="N128" i="3"/>
  <c r="M128" i="3"/>
  <c r="K128" i="3"/>
  <c r="N127" i="3"/>
  <c r="M127" i="3"/>
  <c r="K127" i="3"/>
  <c r="N126" i="3"/>
  <c r="M126" i="3"/>
  <c r="K126" i="3"/>
  <c r="N125" i="3"/>
  <c r="M125" i="3"/>
  <c r="K125" i="3"/>
  <c r="N124" i="3"/>
  <c r="M124" i="3"/>
  <c r="K124" i="3"/>
  <c r="N121" i="3"/>
  <c r="M121" i="3"/>
  <c r="K121" i="3"/>
  <c r="N119" i="3"/>
  <c r="M119" i="3"/>
  <c r="L119" i="3"/>
  <c r="K119" i="3"/>
  <c r="N118" i="3"/>
  <c r="M118" i="3"/>
  <c r="K118" i="3"/>
  <c r="N117" i="3"/>
  <c r="M117" i="3"/>
  <c r="K117" i="3"/>
  <c r="N116" i="3"/>
  <c r="M116" i="3"/>
  <c r="L116" i="3"/>
  <c r="K116" i="3"/>
  <c r="N115" i="3"/>
  <c r="M115" i="3"/>
  <c r="L115" i="3"/>
  <c r="K115" i="3"/>
  <c r="N114" i="3"/>
  <c r="M114" i="3"/>
  <c r="L114" i="3"/>
  <c r="K114" i="3"/>
  <c r="N113" i="3"/>
  <c r="M113" i="3"/>
  <c r="K113" i="3"/>
  <c r="N112" i="3"/>
  <c r="M112" i="3"/>
  <c r="L112" i="3"/>
  <c r="K112" i="3"/>
  <c r="N111" i="3"/>
  <c r="M111" i="3"/>
  <c r="L111" i="3"/>
  <c r="K111" i="3"/>
  <c r="N110" i="3"/>
  <c r="M110" i="3"/>
  <c r="L110" i="3"/>
  <c r="K110" i="3"/>
  <c r="N109" i="3"/>
  <c r="M109" i="3"/>
  <c r="K109" i="3"/>
  <c r="N108" i="3"/>
  <c r="M108" i="3"/>
  <c r="L108" i="3"/>
  <c r="K108" i="3"/>
  <c r="N107" i="3"/>
  <c r="M107" i="3"/>
  <c r="L107" i="3"/>
  <c r="K107" i="3"/>
  <c r="N106" i="3"/>
  <c r="M106" i="3"/>
  <c r="K106" i="3"/>
  <c r="N105" i="3"/>
  <c r="M105" i="3"/>
  <c r="K105" i="3"/>
  <c r="N103" i="3"/>
  <c r="M103" i="3"/>
  <c r="K103" i="3"/>
  <c r="N102" i="3"/>
  <c r="M102" i="3"/>
  <c r="L102" i="3"/>
  <c r="K102" i="3"/>
  <c r="N101" i="3"/>
  <c r="L101" i="3"/>
  <c r="K101" i="3"/>
  <c r="N100" i="3"/>
  <c r="M100" i="3"/>
  <c r="L100" i="3"/>
  <c r="K100" i="3"/>
  <c r="N99" i="3"/>
  <c r="M99" i="3"/>
  <c r="L99" i="3"/>
  <c r="K99" i="3"/>
  <c r="N98" i="3"/>
  <c r="L98" i="3"/>
  <c r="K98" i="3"/>
  <c r="N97" i="3"/>
  <c r="M97" i="3"/>
  <c r="L97" i="3"/>
  <c r="K97" i="3"/>
  <c r="N96" i="3"/>
  <c r="L96" i="3"/>
  <c r="K96" i="3"/>
  <c r="N95" i="3"/>
  <c r="M95" i="3"/>
  <c r="L95" i="3"/>
  <c r="K95" i="3"/>
  <c r="N94" i="3"/>
  <c r="M94" i="3"/>
  <c r="K94" i="3"/>
  <c r="N93" i="3"/>
  <c r="M93" i="3"/>
  <c r="K93" i="3"/>
  <c r="N92" i="3"/>
  <c r="M92" i="3"/>
  <c r="K92" i="3"/>
  <c r="N91" i="3"/>
  <c r="M91" i="3"/>
  <c r="L91" i="3"/>
  <c r="K91" i="3"/>
  <c r="N90" i="3"/>
  <c r="M90" i="3"/>
  <c r="L90" i="3"/>
  <c r="K90" i="3"/>
  <c r="N89" i="3"/>
  <c r="M89" i="3"/>
  <c r="K89" i="3"/>
  <c r="N88" i="3"/>
  <c r="M88" i="3"/>
  <c r="L88" i="3"/>
  <c r="K88" i="3"/>
  <c r="N87" i="3"/>
  <c r="M87" i="3"/>
  <c r="K87" i="3"/>
  <c r="N86" i="3"/>
  <c r="L86" i="3"/>
  <c r="K86" i="3"/>
  <c r="N85" i="3"/>
  <c r="M85" i="3"/>
  <c r="L85" i="3"/>
  <c r="K85" i="3"/>
  <c r="N84" i="3"/>
  <c r="M84" i="3"/>
  <c r="L84" i="3"/>
  <c r="K84" i="3"/>
  <c r="N83" i="3"/>
  <c r="M83" i="3"/>
  <c r="L83" i="3"/>
  <c r="K83" i="3"/>
  <c r="N82" i="3"/>
  <c r="M82" i="3"/>
  <c r="L82" i="3"/>
  <c r="K82" i="3"/>
  <c r="N81" i="3"/>
  <c r="M81" i="3"/>
  <c r="L81" i="3"/>
  <c r="K81" i="3"/>
  <c r="N80" i="3"/>
  <c r="L80" i="3"/>
  <c r="K80" i="3"/>
  <c r="N79" i="3"/>
  <c r="M79" i="3"/>
  <c r="L79" i="3"/>
  <c r="K79" i="3"/>
  <c r="N78" i="3"/>
  <c r="M78" i="3"/>
  <c r="L78" i="3"/>
  <c r="K78" i="3"/>
  <c r="N77" i="3"/>
  <c r="M77" i="3"/>
  <c r="L77" i="3"/>
  <c r="K77" i="3"/>
  <c r="N76" i="3"/>
  <c r="M76" i="3"/>
  <c r="L76" i="3"/>
  <c r="K76" i="3"/>
  <c r="N75" i="3"/>
  <c r="M75" i="3"/>
  <c r="L75" i="3"/>
  <c r="K75" i="3"/>
  <c r="N74" i="3"/>
  <c r="M74" i="3"/>
  <c r="L74" i="3"/>
  <c r="K74" i="3"/>
  <c r="N73" i="3"/>
  <c r="M73" i="3"/>
  <c r="L73" i="3"/>
  <c r="K73" i="3"/>
  <c r="N72" i="3"/>
  <c r="M72" i="3"/>
  <c r="L72" i="3"/>
  <c r="K72" i="3"/>
  <c r="N71" i="3"/>
  <c r="M71" i="3"/>
  <c r="L71" i="3"/>
  <c r="K71" i="3"/>
  <c r="N70" i="3"/>
  <c r="M70" i="3"/>
  <c r="L70" i="3"/>
  <c r="K70" i="3"/>
  <c r="N69" i="3"/>
  <c r="M69" i="3"/>
  <c r="L69" i="3"/>
  <c r="K69" i="3"/>
  <c r="N68" i="3"/>
  <c r="M68" i="3"/>
  <c r="L68" i="3"/>
  <c r="K68" i="3"/>
  <c r="N67" i="3"/>
  <c r="M67" i="3"/>
  <c r="L67" i="3"/>
  <c r="K67" i="3"/>
  <c r="N66" i="3"/>
  <c r="M66" i="3"/>
  <c r="L66" i="3"/>
  <c r="K66" i="3"/>
  <c r="N65" i="3"/>
  <c r="M65" i="3"/>
  <c r="K65" i="3"/>
  <c r="N64" i="3"/>
  <c r="M64" i="3"/>
  <c r="K64" i="3"/>
  <c r="N63" i="3"/>
  <c r="M63" i="3"/>
  <c r="K63" i="3"/>
  <c r="N62" i="3"/>
  <c r="M62" i="3"/>
  <c r="K62" i="3"/>
  <c r="N61" i="3"/>
  <c r="M61" i="3"/>
  <c r="K61" i="3"/>
  <c r="N60" i="3"/>
  <c r="M60" i="3"/>
  <c r="K60" i="3"/>
  <c r="N59" i="3"/>
  <c r="M59" i="3"/>
  <c r="K59" i="3"/>
  <c r="N57" i="3"/>
  <c r="M57" i="3"/>
  <c r="K57" i="3"/>
  <c r="N56" i="3"/>
  <c r="M56" i="3"/>
  <c r="L56" i="3"/>
  <c r="K56" i="3"/>
  <c r="N55" i="3"/>
  <c r="M55" i="3"/>
  <c r="L55" i="3"/>
  <c r="K55" i="3"/>
  <c r="N54" i="3"/>
  <c r="M54" i="3"/>
  <c r="L54" i="3"/>
  <c r="K54" i="3"/>
  <c r="N53" i="3"/>
  <c r="M53" i="3"/>
  <c r="L53" i="3"/>
  <c r="K53" i="3"/>
  <c r="N52" i="3"/>
  <c r="M52" i="3"/>
  <c r="L52" i="3"/>
  <c r="K52" i="3"/>
  <c r="N51" i="3"/>
  <c r="M51" i="3"/>
  <c r="K51" i="3"/>
  <c r="N50" i="3"/>
  <c r="M50" i="3"/>
  <c r="L50" i="3"/>
  <c r="K50" i="3"/>
  <c r="N49" i="3"/>
  <c r="M49" i="3"/>
  <c r="L49" i="3"/>
  <c r="K49" i="3"/>
  <c r="N48" i="3"/>
  <c r="M48" i="3"/>
  <c r="L48" i="3"/>
  <c r="K48" i="3"/>
  <c r="N47" i="3"/>
  <c r="M47" i="3"/>
  <c r="L47" i="3"/>
  <c r="K47" i="3"/>
  <c r="N46" i="3"/>
  <c r="M46" i="3"/>
  <c r="L46" i="3"/>
  <c r="K46" i="3"/>
  <c r="N45" i="3"/>
  <c r="M45" i="3"/>
  <c r="L45" i="3"/>
  <c r="K45" i="3"/>
  <c r="N44" i="3"/>
  <c r="M44" i="3"/>
  <c r="L44" i="3"/>
  <c r="K44" i="3"/>
  <c r="N43" i="3"/>
  <c r="M43" i="3"/>
  <c r="L43" i="3"/>
  <c r="K43" i="3"/>
  <c r="N42" i="3"/>
  <c r="M42" i="3"/>
  <c r="L42" i="3"/>
  <c r="K42" i="3"/>
  <c r="N41" i="3"/>
  <c r="M41" i="3"/>
  <c r="L41" i="3"/>
  <c r="K41" i="3"/>
  <c r="N40" i="3"/>
  <c r="M40" i="3"/>
  <c r="L40" i="3"/>
  <c r="K40" i="3"/>
  <c r="N39" i="3"/>
  <c r="M39" i="3"/>
  <c r="L39" i="3"/>
  <c r="K39" i="3"/>
  <c r="N38" i="3"/>
  <c r="M38" i="3"/>
  <c r="L38" i="3"/>
  <c r="K38" i="3"/>
  <c r="N37" i="3"/>
  <c r="M37" i="3"/>
  <c r="L37" i="3"/>
  <c r="K37" i="3"/>
  <c r="N36" i="3"/>
  <c r="M36" i="3"/>
  <c r="L36" i="3"/>
  <c r="K36" i="3"/>
  <c r="N35" i="3"/>
  <c r="M35" i="3"/>
  <c r="L35" i="3"/>
  <c r="K35" i="3"/>
  <c r="N34" i="3"/>
  <c r="M34" i="3"/>
  <c r="L34" i="3"/>
  <c r="K34" i="3"/>
  <c r="N33" i="3"/>
  <c r="M33" i="3"/>
  <c r="L33" i="3"/>
  <c r="K33" i="3"/>
  <c r="N32" i="3"/>
  <c r="M32" i="3"/>
  <c r="L32" i="3"/>
  <c r="K32" i="3"/>
  <c r="N31" i="3"/>
  <c r="M31" i="3"/>
  <c r="L31" i="3"/>
  <c r="K31" i="3"/>
  <c r="N30" i="3"/>
  <c r="M30" i="3"/>
  <c r="K30" i="3"/>
  <c r="N29" i="3"/>
  <c r="M29" i="3"/>
  <c r="L29" i="3"/>
  <c r="K29" i="3"/>
  <c r="N28" i="3"/>
  <c r="M28" i="3"/>
  <c r="L28" i="3"/>
  <c r="K28" i="3"/>
  <c r="N27" i="3"/>
  <c r="M27" i="3"/>
  <c r="L27" i="3"/>
  <c r="K27" i="3"/>
  <c r="N26" i="3"/>
  <c r="M26" i="3"/>
  <c r="L26" i="3"/>
  <c r="K26" i="3"/>
  <c r="N25" i="3"/>
  <c r="M25" i="3"/>
  <c r="L25" i="3"/>
  <c r="K25" i="3"/>
  <c r="N24" i="3"/>
  <c r="M24" i="3"/>
  <c r="L24" i="3"/>
  <c r="K24" i="3"/>
  <c r="N23" i="3"/>
  <c r="M23" i="3"/>
  <c r="L23" i="3"/>
  <c r="K23" i="3"/>
  <c r="N22" i="3"/>
  <c r="M22" i="3"/>
  <c r="L22" i="3"/>
  <c r="K22" i="3"/>
  <c r="N21" i="3"/>
  <c r="M21" i="3"/>
  <c r="L21" i="3"/>
  <c r="K21" i="3"/>
  <c r="N20" i="3"/>
  <c r="M20" i="3"/>
  <c r="L20" i="3"/>
  <c r="K20" i="3"/>
  <c r="N19" i="3"/>
  <c r="M19" i="3"/>
  <c r="L19" i="3"/>
  <c r="K19" i="3"/>
  <c r="N18" i="3"/>
  <c r="M18" i="3"/>
  <c r="L18" i="3"/>
  <c r="K18" i="3"/>
  <c r="N17" i="3"/>
  <c r="M17" i="3"/>
  <c r="L17" i="3"/>
  <c r="K17" i="3"/>
  <c r="N16" i="3"/>
  <c r="M16" i="3"/>
  <c r="L16" i="3"/>
  <c r="K16" i="3"/>
  <c r="N15" i="3"/>
  <c r="M15" i="3"/>
  <c r="L15" i="3"/>
  <c r="K15" i="3"/>
  <c r="N14" i="3"/>
  <c r="M14" i="3"/>
  <c r="L14" i="3"/>
  <c r="K14" i="3"/>
  <c r="N13" i="3"/>
  <c r="M13" i="3"/>
  <c r="L13" i="3"/>
  <c r="K13" i="3"/>
  <c r="N12" i="3"/>
  <c r="M12" i="3"/>
  <c r="L12" i="3"/>
  <c r="K12" i="3"/>
  <c r="M10" i="3"/>
  <c r="L10" i="3"/>
  <c r="K10" i="3"/>
  <c r="J10" i="3"/>
  <c r="F10" i="3"/>
  <c r="N11" i="3"/>
  <c r="M11" i="3"/>
  <c r="L11" i="3"/>
  <c r="K11" i="3"/>
  <c r="N9" i="3"/>
  <c r="M9" i="3"/>
  <c r="L9" i="3"/>
  <c r="K9" i="3"/>
  <c r="N8" i="3"/>
  <c r="M8" i="3"/>
  <c r="L8" i="3"/>
  <c r="K8" i="3"/>
  <c r="J7" i="3"/>
  <c r="I7" i="3"/>
  <c r="M7" i="3" s="1"/>
  <c r="H7" i="3"/>
  <c r="L7" i="3" s="1"/>
  <c r="G7" i="3"/>
  <c r="K7" i="3" s="1"/>
  <c r="F7" i="3"/>
  <c r="E7" i="3"/>
  <c r="D7" i="3"/>
  <c r="C7" i="3"/>
  <c r="N5" i="3"/>
  <c r="M5" i="3"/>
  <c r="L5" i="3"/>
  <c r="K5" i="3"/>
  <c r="N7" i="3" l="1"/>
  <c r="N10" i="3"/>
  <c r="N175" i="2"/>
  <c r="M175" i="2"/>
  <c r="L175" i="2"/>
  <c r="K175" i="2"/>
  <c r="N174" i="2"/>
  <c r="M174" i="2"/>
  <c r="L174" i="2"/>
  <c r="K174" i="2"/>
  <c r="N173" i="2"/>
  <c r="M173" i="2"/>
  <c r="K173" i="2"/>
  <c r="N172" i="2"/>
  <c r="M172" i="2"/>
  <c r="K172" i="2"/>
  <c r="N169" i="2"/>
  <c r="M169" i="2"/>
  <c r="L169" i="2"/>
  <c r="K169" i="2"/>
  <c r="N168" i="2"/>
  <c r="M168" i="2"/>
  <c r="L168" i="2"/>
  <c r="K168" i="2"/>
  <c r="N167" i="2"/>
  <c r="M167" i="2"/>
  <c r="L167" i="2"/>
  <c r="K167" i="2"/>
  <c r="N166" i="2"/>
  <c r="M166" i="2"/>
  <c r="K166" i="2"/>
  <c r="N165" i="2"/>
  <c r="M165" i="2"/>
  <c r="L165" i="2"/>
  <c r="K165" i="2"/>
  <c r="N164" i="2"/>
  <c r="L164" i="2"/>
  <c r="K164" i="2"/>
  <c r="N163" i="2"/>
  <c r="M163" i="2"/>
  <c r="K163" i="2"/>
  <c r="N162" i="2"/>
  <c r="M162" i="2"/>
  <c r="L162" i="2"/>
  <c r="K162" i="2"/>
  <c r="N161" i="2"/>
  <c r="M161" i="2"/>
  <c r="K161" i="2"/>
  <c r="N160" i="2"/>
  <c r="L160" i="2"/>
  <c r="K160" i="2"/>
  <c r="N159" i="2"/>
  <c r="M159" i="2"/>
  <c r="K159" i="2"/>
  <c r="N158" i="2"/>
  <c r="M158" i="2"/>
  <c r="K158" i="2"/>
  <c r="N157" i="2"/>
  <c r="M157" i="2"/>
  <c r="K157" i="2"/>
  <c r="N156" i="2"/>
  <c r="L156" i="2"/>
  <c r="K156" i="2"/>
  <c r="N155" i="2"/>
  <c r="L155" i="2"/>
  <c r="K155" i="2"/>
  <c r="N154" i="2"/>
  <c r="M154" i="2"/>
  <c r="L154" i="2"/>
  <c r="K154" i="2"/>
  <c r="N153" i="2"/>
  <c r="M153" i="2"/>
  <c r="K153" i="2"/>
  <c r="N152" i="2"/>
  <c r="M152" i="2"/>
  <c r="K152" i="2"/>
  <c r="N151" i="2"/>
  <c r="M151" i="2"/>
  <c r="K151" i="2"/>
  <c r="N150" i="2"/>
  <c r="M150" i="2"/>
  <c r="L150" i="2"/>
  <c r="K150" i="2"/>
  <c r="N149" i="2"/>
  <c r="M149" i="2"/>
  <c r="L149" i="2"/>
  <c r="K149" i="2"/>
  <c r="N148" i="2"/>
  <c r="M148" i="2"/>
  <c r="K148" i="2"/>
  <c r="N147" i="2"/>
  <c r="M147" i="2"/>
  <c r="L147" i="2"/>
  <c r="K147" i="2"/>
  <c r="N145" i="2"/>
  <c r="L145" i="2"/>
  <c r="K145" i="2"/>
  <c r="N140" i="2"/>
  <c r="M140" i="2"/>
  <c r="L140" i="2"/>
  <c r="K140" i="2"/>
  <c r="N139" i="2"/>
  <c r="M139" i="2"/>
  <c r="L139" i="2"/>
  <c r="K139" i="2"/>
  <c r="N138" i="2"/>
  <c r="M138" i="2"/>
  <c r="L138" i="2"/>
  <c r="K138" i="2"/>
  <c r="N137" i="2"/>
  <c r="M137" i="2"/>
  <c r="K137" i="2"/>
  <c r="N136" i="2"/>
  <c r="M136" i="2"/>
  <c r="K136" i="2"/>
  <c r="N135" i="2"/>
  <c r="M135" i="2"/>
  <c r="K135" i="2"/>
  <c r="N134" i="2"/>
  <c r="M134" i="2"/>
  <c r="L134" i="2"/>
  <c r="K134" i="2"/>
  <c r="N133" i="2"/>
  <c r="M133" i="2"/>
  <c r="K133" i="2"/>
  <c r="N132" i="2"/>
  <c r="M132" i="2"/>
  <c r="K132" i="2"/>
  <c r="N131" i="2"/>
  <c r="M131" i="2"/>
  <c r="K131" i="2"/>
  <c r="N130" i="2"/>
  <c r="M130" i="2"/>
  <c r="K130" i="2"/>
  <c r="N129" i="2"/>
  <c r="M129" i="2"/>
  <c r="K129" i="2"/>
  <c r="N128" i="2"/>
  <c r="M128" i="2"/>
  <c r="K128" i="2"/>
  <c r="N127" i="2"/>
  <c r="M127" i="2"/>
  <c r="L127" i="2"/>
  <c r="K127" i="2"/>
  <c r="N126" i="2"/>
  <c r="M126" i="2"/>
  <c r="K126" i="2"/>
  <c r="N125" i="2"/>
  <c r="M125" i="2"/>
  <c r="K125" i="2"/>
  <c r="N124" i="2"/>
  <c r="M124" i="2"/>
  <c r="K124" i="2"/>
  <c r="N120" i="2"/>
  <c r="M120" i="2"/>
  <c r="K120" i="2"/>
  <c r="N118" i="2"/>
  <c r="M118" i="2"/>
  <c r="L118" i="2"/>
  <c r="K118" i="2"/>
  <c r="N117" i="2"/>
  <c r="M117" i="2"/>
  <c r="K117" i="2"/>
  <c r="N116" i="2"/>
  <c r="M116" i="2"/>
  <c r="L116" i="2"/>
  <c r="K116" i="2"/>
  <c r="N115" i="2"/>
  <c r="M115" i="2"/>
  <c r="K115" i="2"/>
  <c r="N114" i="2"/>
  <c r="M114" i="2"/>
  <c r="L114" i="2"/>
  <c r="K114" i="2"/>
  <c r="N113" i="2"/>
  <c r="M113" i="2"/>
  <c r="L113" i="2"/>
  <c r="K113" i="2"/>
  <c r="N112" i="2"/>
  <c r="M112" i="2"/>
  <c r="K112" i="2"/>
  <c r="N111" i="2"/>
  <c r="M111" i="2"/>
  <c r="L111" i="2"/>
  <c r="K111" i="2"/>
  <c r="N110" i="2"/>
  <c r="M110" i="2"/>
  <c r="L110" i="2"/>
  <c r="K110" i="2"/>
  <c r="N109" i="2"/>
  <c r="M109" i="2"/>
  <c r="L109" i="2"/>
  <c r="K109" i="2"/>
  <c r="N108" i="2"/>
  <c r="M108" i="2"/>
  <c r="K108" i="2"/>
  <c r="N107" i="2"/>
  <c r="M107" i="2"/>
  <c r="L107" i="2"/>
  <c r="K107" i="2"/>
  <c r="N106" i="2"/>
  <c r="M106" i="2"/>
  <c r="L106" i="2"/>
  <c r="K106" i="2"/>
  <c r="N105" i="2"/>
  <c r="L105" i="2"/>
  <c r="K105" i="2"/>
  <c r="N104" i="2"/>
  <c r="M104" i="2"/>
  <c r="K104" i="2"/>
  <c r="N100" i="2"/>
  <c r="M100" i="2"/>
  <c r="L100" i="2"/>
  <c r="K100" i="2"/>
  <c r="N99" i="2"/>
  <c r="L99" i="2"/>
  <c r="K99" i="2"/>
  <c r="N98" i="2"/>
  <c r="M98" i="2"/>
  <c r="L98" i="2"/>
  <c r="K98" i="2"/>
  <c r="N97" i="2"/>
  <c r="M97" i="2"/>
  <c r="L97" i="2"/>
  <c r="K97" i="2"/>
  <c r="N96" i="2"/>
  <c r="L96" i="2"/>
  <c r="K96" i="2"/>
  <c r="N95" i="2"/>
  <c r="M95" i="2"/>
  <c r="L95" i="2"/>
  <c r="K95" i="2"/>
  <c r="N94" i="2"/>
  <c r="M94" i="2"/>
  <c r="L94" i="2"/>
  <c r="K94" i="2"/>
  <c r="N93" i="2"/>
  <c r="M93" i="2"/>
  <c r="K93" i="2"/>
  <c r="N92" i="2"/>
  <c r="M92" i="2"/>
  <c r="K92" i="2"/>
  <c r="N91" i="2"/>
  <c r="M91" i="2"/>
  <c r="K91" i="2"/>
  <c r="N90" i="2"/>
  <c r="M90" i="2"/>
  <c r="L90" i="2"/>
  <c r="K90" i="2"/>
  <c r="N89" i="2"/>
  <c r="M89" i="2"/>
  <c r="K89" i="2"/>
  <c r="N88" i="2"/>
  <c r="M88" i="2"/>
  <c r="K88" i="2"/>
  <c r="N87" i="2"/>
  <c r="M87" i="2"/>
  <c r="L87" i="2"/>
  <c r="K87" i="2"/>
  <c r="N86" i="2"/>
  <c r="M86" i="2"/>
  <c r="K86" i="2"/>
  <c r="N85" i="2"/>
  <c r="L85" i="2"/>
  <c r="K85" i="2"/>
  <c r="N84" i="2"/>
  <c r="M84" i="2"/>
  <c r="L84" i="2"/>
  <c r="K84" i="2"/>
  <c r="N83" i="2"/>
  <c r="M83" i="2"/>
  <c r="L83" i="2"/>
  <c r="K83" i="2"/>
  <c r="N82" i="2"/>
  <c r="M82" i="2"/>
  <c r="L82" i="2"/>
  <c r="K82" i="2"/>
  <c r="N81" i="2"/>
  <c r="M81" i="2"/>
  <c r="L81" i="2"/>
  <c r="K81" i="2"/>
  <c r="N80" i="2"/>
  <c r="M80" i="2"/>
  <c r="L80" i="2"/>
  <c r="K80" i="2"/>
  <c r="N79" i="2"/>
  <c r="M79" i="2"/>
  <c r="L79" i="2"/>
  <c r="K79" i="2"/>
  <c r="N78" i="2"/>
  <c r="M78" i="2"/>
  <c r="L78" i="2"/>
  <c r="K78" i="2"/>
  <c r="N77" i="2"/>
  <c r="M77" i="2"/>
  <c r="L77" i="2"/>
  <c r="K77" i="2"/>
  <c r="N75" i="2"/>
  <c r="M75" i="2"/>
  <c r="L75" i="2"/>
  <c r="K75" i="2"/>
  <c r="N74" i="2"/>
  <c r="M74" i="2"/>
  <c r="L74" i="2"/>
  <c r="K74" i="2"/>
  <c r="N73" i="2"/>
  <c r="M73" i="2"/>
  <c r="L73" i="2"/>
  <c r="K73" i="2"/>
  <c r="N72" i="2"/>
  <c r="M72" i="2"/>
  <c r="L72" i="2"/>
  <c r="K72" i="2"/>
  <c r="N71" i="2"/>
  <c r="M71" i="2"/>
  <c r="L71" i="2"/>
  <c r="K71" i="2"/>
  <c r="N70" i="2"/>
  <c r="M70" i="2"/>
  <c r="L70" i="2"/>
  <c r="K70" i="2"/>
  <c r="N69" i="2"/>
  <c r="M69" i="2"/>
  <c r="L69" i="2"/>
  <c r="K69" i="2"/>
  <c r="N68" i="2"/>
  <c r="M68" i="2"/>
  <c r="L68" i="2"/>
  <c r="K68" i="2"/>
  <c r="N67" i="2"/>
  <c r="M67" i="2"/>
  <c r="L67" i="2"/>
  <c r="K67" i="2"/>
  <c r="N66" i="2"/>
  <c r="M66" i="2"/>
  <c r="L66" i="2"/>
  <c r="K66" i="2"/>
  <c r="N65" i="2"/>
  <c r="M65" i="2"/>
  <c r="L65" i="2"/>
  <c r="K65" i="2"/>
  <c r="N64" i="2"/>
  <c r="M64" i="2"/>
  <c r="K64" i="2"/>
  <c r="N63" i="2"/>
  <c r="M63" i="2"/>
  <c r="K63" i="2"/>
  <c r="N61" i="2"/>
  <c r="M61" i="2"/>
  <c r="K61" i="2"/>
  <c r="N59" i="2"/>
  <c r="M59" i="2"/>
  <c r="K59" i="2"/>
  <c r="N58" i="2"/>
  <c r="M58" i="2"/>
  <c r="K58" i="2"/>
  <c r="N57" i="2"/>
  <c r="M57" i="2"/>
  <c r="K57" i="2"/>
  <c r="N56" i="2"/>
  <c r="M56" i="2"/>
  <c r="K56" i="2"/>
  <c r="N55" i="2"/>
  <c r="M55" i="2"/>
  <c r="L55" i="2"/>
  <c r="K55" i="2"/>
  <c r="N54" i="2"/>
  <c r="M54" i="2"/>
  <c r="L54" i="2"/>
  <c r="K54" i="2"/>
  <c r="N53" i="2"/>
  <c r="M53" i="2"/>
  <c r="L53" i="2"/>
  <c r="K53" i="2"/>
  <c r="N52" i="2"/>
  <c r="M52" i="2"/>
  <c r="L52" i="2"/>
  <c r="K52" i="2"/>
  <c r="N51" i="2"/>
  <c r="M51" i="2"/>
  <c r="K51" i="2"/>
  <c r="N50" i="2"/>
  <c r="M50" i="2"/>
  <c r="L50" i="2"/>
  <c r="K50" i="2"/>
  <c r="N49" i="2"/>
  <c r="M49" i="2"/>
  <c r="L49" i="2"/>
  <c r="K49" i="2"/>
  <c r="N48" i="2"/>
  <c r="M48" i="2"/>
  <c r="L48" i="2"/>
  <c r="K48" i="2"/>
  <c r="N47" i="2"/>
  <c r="M47" i="2"/>
  <c r="L47" i="2"/>
  <c r="K47" i="2"/>
  <c r="N46" i="2"/>
  <c r="M46" i="2"/>
  <c r="L46" i="2"/>
  <c r="K46" i="2"/>
  <c r="N45" i="2"/>
  <c r="M45" i="2"/>
  <c r="L45" i="2"/>
  <c r="K45" i="2"/>
  <c r="N44" i="2"/>
  <c r="M44" i="2"/>
  <c r="K44" i="2"/>
  <c r="N43" i="2"/>
  <c r="M43" i="2"/>
  <c r="L43" i="2"/>
  <c r="K43" i="2"/>
  <c r="N42" i="2"/>
  <c r="M42" i="2"/>
  <c r="L42" i="2"/>
  <c r="K42" i="2"/>
  <c r="N41" i="2"/>
  <c r="M41" i="2"/>
  <c r="L41" i="2"/>
  <c r="K41" i="2"/>
  <c r="N40" i="2"/>
  <c r="M40" i="2"/>
  <c r="L40" i="2"/>
  <c r="K40" i="2"/>
  <c r="N39" i="2"/>
  <c r="M39" i="2"/>
  <c r="L39" i="2"/>
  <c r="K39" i="2"/>
  <c r="N38" i="2"/>
  <c r="M38" i="2"/>
  <c r="L38" i="2"/>
  <c r="K38" i="2"/>
  <c r="N37" i="2"/>
  <c r="M37" i="2"/>
  <c r="L37" i="2"/>
  <c r="K37" i="2"/>
  <c r="N36" i="2"/>
  <c r="M36" i="2"/>
  <c r="L36" i="2"/>
  <c r="K36" i="2"/>
  <c r="N35" i="2"/>
  <c r="M35" i="2"/>
  <c r="L35" i="2"/>
  <c r="K35" i="2"/>
  <c r="N34" i="2"/>
  <c r="M34" i="2"/>
  <c r="L34" i="2"/>
  <c r="K34" i="2"/>
  <c r="N33" i="2"/>
  <c r="M33" i="2"/>
  <c r="L33" i="2"/>
  <c r="K33" i="2"/>
  <c r="N32" i="2"/>
  <c r="M32" i="2"/>
  <c r="L32" i="2"/>
  <c r="K32" i="2"/>
  <c r="N31" i="2"/>
  <c r="M31" i="2"/>
  <c r="L31" i="2"/>
  <c r="K31" i="2"/>
  <c r="N30" i="2"/>
  <c r="M30" i="2"/>
  <c r="L30" i="2"/>
  <c r="K30" i="2"/>
  <c r="N29" i="2"/>
  <c r="M29" i="2"/>
  <c r="L29" i="2"/>
  <c r="K29" i="2"/>
  <c r="N28" i="2"/>
  <c r="M28" i="2"/>
  <c r="K28" i="2"/>
  <c r="N27" i="2"/>
  <c r="M27" i="2"/>
  <c r="L27" i="2"/>
  <c r="K27" i="2"/>
  <c r="N26" i="2"/>
  <c r="M26" i="2"/>
  <c r="L26" i="2"/>
  <c r="K26" i="2"/>
  <c r="N25" i="2"/>
  <c r="M25" i="2"/>
  <c r="L25" i="2"/>
  <c r="K25" i="2"/>
  <c r="N24" i="2"/>
  <c r="M24" i="2"/>
  <c r="L24" i="2"/>
  <c r="K24" i="2"/>
  <c r="N23" i="2"/>
  <c r="M23" i="2"/>
  <c r="L23" i="2"/>
  <c r="K23" i="2"/>
  <c r="N22" i="2"/>
  <c r="M22" i="2"/>
  <c r="L22" i="2"/>
  <c r="K22" i="2"/>
  <c r="N21" i="2"/>
  <c r="M21" i="2"/>
  <c r="L21" i="2"/>
  <c r="K21" i="2"/>
  <c r="N20" i="2"/>
  <c r="M20" i="2"/>
  <c r="L20" i="2"/>
  <c r="K20" i="2"/>
  <c r="N19" i="2"/>
  <c r="M19" i="2"/>
  <c r="L19" i="2"/>
  <c r="K19" i="2"/>
  <c r="N18" i="2"/>
  <c r="M18" i="2"/>
  <c r="L18" i="2"/>
  <c r="K18" i="2"/>
  <c r="N17" i="2"/>
  <c r="M17" i="2"/>
  <c r="L17" i="2"/>
  <c r="K17" i="2"/>
  <c r="N16" i="2"/>
  <c r="M16" i="2"/>
  <c r="L16" i="2"/>
  <c r="K16" i="2"/>
  <c r="N15" i="2"/>
  <c r="M15" i="2"/>
  <c r="L15" i="2"/>
  <c r="K15" i="2"/>
  <c r="N14" i="2"/>
  <c r="M14" i="2"/>
  <c r="L14" i="2"/>
  <c r="K14" i="2"/>
  <c r="N13" i="2"/>
  <c r="M13" i="2"/>
  <c r="L13" i="2"/>
  <c r="K13" i="2"/>
  <c r="N12" i="2"/>
  <c r="M12" i="2"/>
  <c r="L12" i="2"/>
  <c r="K12" i="2"/>
  <c r="N11" i="2"/>
  <c r="M11" i="2"/>
  <c r="L11" i="2"/>
  <c r="K11" i="2"/>
  <c r="N10" i="2"/>
  <c r="M10" i="2"/>
  <c r="L10" i="2"/>
  <c r="K10" i="2"/>
  <c r="N9" i="2"/>
  <c r="M9" i="2"/>
  <c r="L9" i="2"/>
  <c r="K9" i="2"/>
  <c r="N8" i="2"/>
  <c r="M8" i="2"/>
  <c r="L8" i="2"/>
  <c r="K8" i="2"/>
  <c r="J7" i="2"/>
  <c r="N7" i="2" s="1"/>
  <c r="I7" i="2"/>
  <c r="H7" i="2"/>
  <c r="L7" i="2" s="1"/>
  <c r="G7" i="2"/>
  <c r="F7" i="2"/>
  <c r="E7" i="2"/>
  <c r="M7" i="2" s="1"/>
  <c r="D7" i="2"/>
  <c r="C7" i="2"/>
  <c r="K7" i="2" s="1"/>
  <c r="I6" i="2"/>
  <c r="H6" i="2"/>
  <c r="E6" i="2"/>
  <c r="D6" i="2"/>
  <c r="N5" i="2"/>
  <c r="M5" i="2"/>
  <c r="L5" i="2"/>
  <c r="K5" i="2"/>
  <c r="N165" i="1" l="1"/>
  <c r="M165" i="1"/>
  <c r="L165" i="1"/>
  <c r="K165" i="1"/>
  <c r="N164" i="1"/>
  <c r="M164" i="1"/>
  <c r="L164" i="1"/>
  <c r="K164" i="1"/>
  <c r="N163" i="1"/>
  <c r="M163" i="1"/>
  <c r="K163" i="1"/>
  <c r="N162" i="1"/>
  <c r="M162" i="1"/>
  <c r="L162" i="1"/>
  <c r="K162" i="1"/>
  <c r="N161" i="1"/>
  <c r="M161" i="1"/>
  <c r="K161" i="1"/>
  <c r="N160" i="1"/>
  <c r="M160" i="1"/>
  <c r="L160" i="1"/>
  <c r="K160" i="1"/>
  <c r="N159" i="1"/>
  <c r="M159" i="1"/>
  <c r="L159" i="1"/>
  <c r="K159" i="1"/>
  <c r="N158" i="1"/>
  <c r="M158" i="1"/>
  <c r="K158" i="1"/>
  <c r="N157" i="1"/>
  <c r="M157" i="1"/>
  <c r="K157" i="1"/>
  <c r="N155" i="1"/>
  <c r="M155" i="1"/>
  <c r="L155" i="1"/>
  <c r="K155" i="1"/>
  <c r="N154" i="1"/>
  <c r="M154" i="1"/>
  <c r="K154" i="1"/>
  <c r="N152" i="1"/>
  <c r="M152" i="1"/>
  <c r="K152" i="1"/>
  <c r="N151" i="1"/>
  <c r="L151" i="1"/>
  <c r="K151" i="1"/>
  <c r="N150" i="1"/>
  <c r="M150" i="1"/>
  <c r="K150" i="1"/>
  <c r="N149" i="1"/>
  <c r="L149" i="1"/>
  <c r="K149" i="1"/>
  <c r="N148" i="1"/>
  <c r="L148" i="1"/>
  <c r="K148" i="1"/>
  <c r="N147" i="1"/>
  <c r="M147" i="1"/>
  <c r="K147" i="1"/>
  <c r="N146" i="1"/>
  <c r="M146" i="1"/>
  <c r="K146" i="1"/>
  <c r="N145" i="1"/>
  <c r="M145" i="1"/>
  <c r="K145" i="1"/>
  <c r="N144" i="1"/>
  <c r="M144" i="1"/>
  <c r="L144" i="1"/>
  <c r="K144" i="1"/>
  <c r="N143" i="1"/>
  <c r="M143" i="1"/>
  <c r="L143" i="1"/>
  <c r="K143" i="1"/>
  <c r="N142" i="1"/>
  <c r="M142" i="1"/>
  <c r="K142" i="1"/>
  <c r="N141" i="1"/>
  <c r="M141" i="1"/>
  <c r="L141" i="1"/>
  <c r="K141" i="1"/>
  <c r="N136" i="1"/>
  <c r="M136" i="1"/>
  <c r="L136" i="1"/>
  <c r="K136" i="1"/>
  <c r="N135" i="1"/>
  <c r="M135" i="1"/>
  <c r="L135" i="1"/>
  <c r="K135" i="1"/>
  <c r="N134" i="1"/>
  <c r="M134" i="1"/>
  <c r="L134" i="1"/>
  <c r="K134" i="1"/>
  <c r="N133" i="1"/>
  <c r="M133" i="1"/>
  <c r="K133" i="1"/>
  <c r="N132" i="1"/>
  <c r="M132" i="1"/>
  <c r="K132" i="1"/>
  <c r="N131" i="1"/>
  <c r="M131" i="1"/>
  <c r="K131" i="1"/>
  <c r="N130" i="1"/>
  <c r="M130" i="1"/>
  <c r="K130" i="1"/>
  <c r="N129" i="1"/>
  <c r="M129" i="1"/>
  <c r="K129" i="1"/>
  <c r="N128" i="1"/>
  <c r="M128" i="1"/>
  <c r="K128" i="1"/>
  <c r="N127" i="1"/>
  <c r="M127" i="1"/>
  <c r="K127" i="1"/>
  <c r="N126" i="1"/>
  <c r="M126" i="1"/>
  <c r="K126" i="1"/>
  <c r="N125" i="1"/>
  <c r="M125" i="1"/>
  <c r="K125" i="1"/>
  <c r="N124" i="1"/>
  <c r="M124" i="1"/>
  <c r="K124" i="1"/>
  <c r="N123" i="1"/>
  <c r="M123" i="1"/>
  <c r="K123" i="1"/>
  <c r="N122" i="1"/>
  <c r="M122" i="1"/>
  <c r="K122" i="1"/>
  <c r="N121" i="1"/>
  <c r="M121" i="1"/>
  <c r="L121" i="1"/>
  <c r="K121" i="1"/>
  <c r="N119" i="1"/>
  <c r="M119" i="1"/>
  <c r="L119" i="1"/>
  <c r="K119" i="1"/>
  <c r="N117" i="1"/>
  <c r="M117" i="1"/>
  <c r="K117" i="1"/>
  <c r="N114" i="1"/>
  <c r="M114" i="1"/>
  <c r="K114" i="1"/>
  <c r="N113" i="1"/>
  <c r="M113" i="1"/>
  <c r="L113" i="1"/>
  <c r="K113" i="1"/>
  <c r="N112" i="1"/>
  <c r="M112" i="1"/>
  <c r="K112" i="1"/>
  <c r="N111" i="1"/>
  <c r="M111" i="1"/>
  <c r="L111" i="1"/>
  <c r="K111" i="1"/>
  <c r="N110" i="1"/>
  <c r="M110" i="1"/>
  <c r="L110" i="1"/>
  <c r="K110" i="1"/>
  <c r="N109" i="1"/>
  <c r="M109" i="1"/>
  <c r="K109" i="1"/>
  <c r="N108" i="1"/>
  <c r="M108" i="1"/>
  <c r="L108" i="1"/>
  <c r="K108" i="1"/>
  <c r="N107" i="1"/>
  <c r="M107" i="1"/>
  <c r="L107" i="1"/>
  <c r="K107" i="1"/>
  <c r="N106" i="1"/>
  <c r="M106" i="1"/>
  <c r="L106" i="1"/>
  <c r="K106" i="1"/>
  <c r="N105" i="1"/>
  <c r="M105" i="1"/>
  <c r="K105" i="1"/>
  <c r="N104" i="1"/>
  <c r="M104" i="1"/>
  <c r="L104" i="1"/>
  <c r="K104" i="1"/>
  <c r="N103" i="1"/>
  <c r="M103" i="1"/>
  <c r="L103" i="1"/>
  <c r="K103" i="1"/>
  <c r="N102" i="1"/>
  <c r="L102" i="1"/>
  <c r="K102" i="1"/>
  <c r="N101" i="1"/>
  <c r="M101" i="1"/>
  <c r="K101" i="1"/>
  <c r="N99" i="1"/>
  <c r="M99" i="1"/>
  <c r="K99" i="1"/>
  <c r="N98" i="1"/>
  <c r="M98" i="1"/>
  <c r="L98" i="1"/>
  <c r="K98" i="1"/>
  <c r="N97" i="1"/>
  <c r="L97" i="1"/>
  <c r="K97" i="1"/>
  <c r="N96" i="1"/>
  <c r="M96" i="1"/>
  <c r="L96" i="1"/>
  <c r="K96" i="1"/>
  <c r="N95" i="1"/>
  <c r="M95" i="1"/>
  <c r="L95" i="1"/>
  <c r="K95" i="1"/>
  <c r="N94" i="1"/>
  <c r="L94" i="1"/>
  <c r="K94" i="1"/>
  <c r="N93" i="1"/>
  <c r="M93" i="1"/>
  <c r="L93" i="1"/>
  <c r="K93" i="1"/>
  <c r="N92" i="1"/>
  <c r="M92" i="1"/>
  <c r="K92" i="1"/>
  <c r="N91" i="1"/>
  <c r="M91" i="1"/>
  <c r="K91" i="1"/>
  <c r="N90" i="1"/>
  <c r="M90" i="1"/>
  <c r="K90" i="1"/>
  <c r="N89" i="1"/>
  <c r="M89" i="1"/>
  <c r="K89" i="1"/>
  <c r="N88" i="1"/>
  <c r="M88" i="1"/>
  <c r="K88" i="1"/>
  <c r="N87" i="1"/>
  <c r="M87" i="1"/>
  <c r="K87" i="1"/>
  <c r="N86" i="1"/>
  <c r="M86" i="1"/>
  <c r="L86" i="1"/>
  <c r="K86" i="1"/>
  <c r="N85" i="1"/>
  <c r="M85" i="1"/>
  <c r="L85" i="1"/>
  <c r="K85" i="1"/>
  <c r="N84" i="1"/>
  <c r="M84" i="1"/>
  <c r="L84" i="1"/>
  <c r="K84" i="1"/>
  <c r="N83" i="1"/>
  <c r="L83" i="1"/>
  <c r="K83" i="1"/>
  <c r="N82" i="1"/>
  <c r="M82" i="1"/>
  <c r="L82" i="1"/>
  <c r="K82" i="1"/>
  <c r="N81" i="1"/>
  <c r="M81" i="1"/>
  <c r="K81" i="1"/>
  <c r="N80" i="1"/>
  <c r="M80" i="1"/>
  <c r="L80" i="1"/>
  <c r="K80" i="1"/>
  <c r="N79" i="1"/>
  <c r="M79" i="1"/>
  <c r="L79" i="1"/>
  <c r="K79" i="1"/>
  <c r="N78" i="1"/>
  <c r="M78" i="1"/>
  <c r="L78" i="1"/>
  <c r="K78" i="1"/>
  <c r="N77" i="1"/>
  <c r="M77" i="1"/>
  <c r="L77" i="1"/>
  <c r="K77" i="1"/>
  <c r="N76" i="1"/>
  <c r="M76" i="1"/>
  <c r="K76" i="1"/>
  <c r="N75" i="1"/>
  <c r="L75" i="1"/>
  <c r="K75" i="1"/>
  <c r="N74" i="1"/>
  <c r="M74" i="1"/>
  <c r="L74" i="1"/>
  <c r="K74" i="1"/>
  <c r="N73" i="1"/>
  <c r="M73" i="1"/>
  <c r="L73" i="1"/>
  <c r="K73" i="1"/>
  <c r="N72" i="1"/>
  <c r="M72" i="1"/>
  <c r="L72" i="1"/>
  <c r="K72" i="1"/>
  <c r="N71" i="1"/>
  <c r="M71" i="1"/>
  <c r="L71" i="1"/>
  <c r="K71" i="1"/>
  <c r="N70" i="1"/>
  <c r="M70" i="1"/>
  <c r="L70" i="1"/>
  <c r="K70" i="1"/>
  <c r="N69" i="1"/>
  <c r="M69" i="1"/>
  <c r="L69" i="1"/>
  <c r="K69" i="1"/>
  <c r="N68" i="1"/>
  <c r="M68" i="1"/>
  <c r="L68" i="1"/>
  <c r="K68" i="1"/>
  <c r="N67" i="1"/>
  <c r="M67" i="1"/>
  <c r="L67" i="1"/>
  <c r="K67" i="1"/>
  <c r="N66" i="1"/>
  <c r="M66" i="1"/>
  <c r="L66" i="1"/>
  <c r="K66" i="1"/>
  <c r="N65" i="1"/>
  <c r="M65" i="1"/>
  <c r="L65" i="1"/>
  <c r="K65" i="1"/>
  <c r="N64" i="1"/>
  <c r="M64" i="1"/>
  <c r="L64" i="1"/>
  <c r="K64" i="1"/>
  <c r="N63" i="1"/>
  <c r="M63" i="1"/>
  <c r="K63" i="1"/>
  <c r="N62" i="1"/>
  <c r="M62" i="1"/>
  <c r="K62" i="1"/>
  <c r="N61" i="1"/>
  <c r="M61" i="1"/>
  <c r="K61" i="1"/>
  <c r="N60" i="1"/>
  <c r="M60" i="1"/>
  <c r="K60" i="1"/>
  <c r="N58" i="1"/>
  <c r="M58" i="1"/>
  <c r="K58" i="1"/>
  <c r="N57" i="1"/>
  <c r="M57" i="1"/>
  <c r="K57" i="1"/>
  <c r="N56" i="1"/>
  <c r="M56" i="1"/>
  <c r="L56" i="1"/>
  <c r="K56" i="1"/>
  <c r="N55" i="1"/>
  <c r="M55" i="1"/>
  <c r="L55" i="1"/>
  <c r="K55" i="1"/>
  <c r="N54" i="1"/>
  <c r="M54" i="1"/>
  <c r="L54" i="1"/>
  <c r="K54" i="1"/>
  <c r="N53" i="1"/>
  <c r="M53" i="1"/>
  <c r="K53" i="1"/>
  <c r="N52" i="1"/>
  <c r="M52" i="1"/>
  <c r="K52" i="1"/>
  <c r="N51" i="1"/>
  <c r="M51" i="1"/>
  <c r="K51" i="1"/>
  <c r="N50" i="1"/>
  <c r="M50" i="1"/>
  <c r="L50" i="1"/>
  <c r="K50" i="1"/>
  <c r="N49" i="1"/>
  <c r="M49" i="1"/>
  <c r="L49" i="1"/>
  <c r="K49" i="1"/>
  <c r="N48" i="1"/>
  <c r="M48" i="1"/>
  <c r="K48" i="1"/>
  <c r="N47" i="1"/>
  <c r="M47" i="1"/>
  <c r="L47" i="1"/>
  <c r="K47" i="1"/>
  <c r="N46" i="1"/>
  <c r="M46" i="1"/>
  <c r="L46" i="1"/>
  <c r="K46" i="1"/>
  <c r="N45" i="1"/>
  <c r="M45" i="1"/>
  <c r="L45" i="1"/>
  <c r="K45" i="1"/>
  <c r="N44" i="1"/>
  <c r="M44" i="1"/>
  <c r="L44" i="1"/>
  <c r="K44" i="1"/>
  <c r="N43" i="1"/>
  <c r="M43" i="1"/>
  <c r="K43" i="1"/>
  <c r="N42" i="1"/>
  <c r="M42" i="1"/>
  <c r="L42" i="1"/>
  <c r="K42" i="1"/>
  <c r="N41" i="1"/>
  <c r="M41" i="1"/>
  <c r="L41" i="1"/>
  <c r="K41" i="1"/>
  <c r="N40" i="1"/>
  <c r="M40" i="1"/>
  <c r="L40" i="1"/>
  <c r="K40" i="1"/>
  <c r="N39" i="1"/>
  <c r="M39" i="1"/>
  <c r="L39" i="1"/>
  <c r="K39" i="1"/>
  <c r="N38" i="1"/>
  <c r="M38" i="1"/>
  <c r="L38" i="1"/>
  <c r="K38" i="1"/>
  <c r="N37" i="1"/>
  <c r="M37" i="1"/>
  <c r="L37" i="1"/>
  <c r="K37" i="1"/>
  <c r="N36" i="1"/>
  <c r="M36" i="1"/>
  <c r="L36" i="1"/>
  <c r="K36" i="1"/>
  <c r="N35" i="1"/>
  <c r="M35" i="1"/>
  <c r="L35" i="1"/>
  <c r="K35" i="1"/>
  <c r="N34" i="1"/>
  <c r="M34" i="1"/>
  <c r="L34" i="1"/>
  <c r="K34" i="1"/>
  <c r="N33" i="1"/>
  <c r="M33" i="1"/>
  <c r="L33" i="1"/>
  <c r="K33" i="1"/>
  <c r="N32" i="1"/>
  <c r="M32" i="1"/>
  <c r="L32" i="1"/>
  <c r="K32" i="1"/>
  <c r="N31" i="1"/>
  <c r="M31" i="1"/>
  <c r="L31" i="1"/>
  <c r="K31" i="1"/>
  <c r="N30" i="1"/>
  <c r="M30" i="1"/>
  <c r="L30" i="1"/>
  <c r="K30" i="1"/>
  <c r="N29" i="1"/>
  <c r="M29" i="1"/>
  <c r="L29" i="1"/>
  <c r="K29" i="1"/>
  <c r="N28" i="1"/>
  <c r="M28" i="1"/>
  <c r="L28" i="1"/>
  <c r="K28" i="1"/>
  <c r="N27" i="1"/>
  <c r="M27" i="1"/>
  <c r="L27" i="1"/>
  <c r="K27" i="1"/>
  <c r="N26" i="1"/>
  <c r="M26" i="1"/>
  <c r="L26" i="1"/>
  <c r="K26" i="1"/>
  <c r="N25" i="1"/>
  <c r="M25" i="1"/>
  <c r="L25" i="1"/>
  <c r="K25" i="1"/>
  <c r="N24" i="1"/>
  <c r="M24" i="1"/>
  <c r="L24" i="1"/>
  <c r="K24" i="1"/>
  <c r="N23" i="1"/>
  <c r="M23" i="1"/>
  <c r="L23" i="1"/>
  <c r="K23" i="1"/>
  <c r="N22" i="1"/>
  <c r="M22" i="1"/>
  <c r="L22" i="1"/>
  <c r="K22" i="1"/>
  <c r="N21" i="1"/>
  <c r="M21" i="1"/>
  <c r="L21" i="1"/>
  <c r="K21" i="1"/>
  <c r="N20" i="1"/>
  <c r="M20" i="1"/>
  <c r="L20" i="1"/>
  <c r="K20" i="1"/>
  <c r="N19" i="1"/>
  <c r="M19" i="1"/>
  <c r="L19" i="1"/>
  <c r="K19" i="1"/>
  <c r="N18" i="1"/>
  <c r="M18" i="1"/>
  <c r="L18" i="1"/>
  <c r="K18" i="1"/>
  <c r="N17" i="1"/>
  <c r="M17" i="1"/>
  <c r="L17" i="1"/>
  <c r="K17" i="1"/>
  <c r="N16" i="1"/>
  <c r="M16" i="1"/>
  <c r="L16" i="1"/>
  <c r="K16" i="1"/>
  <c r="N15" i="1"/>
  <c r="M15" i="1"/>
  <c r="L15" i="1"/>
  <c r="K15" i="1"/>
  <c r="N14" i="1"/>
  <c r="M14" i="1"/>
  <c r="L14" i="1"/>
  <c r="K14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  <c r="N7" i="1"/>
  <c r="L7" i="1"/>
  <c r="K7" i="1"/>
  <c r="J7" i="1"/>
  <c r="I7" i="1"/>
  <c r="M7" i="1" s="1"/>
  <c r="H7" i="1"/>
  <c r="G7" i="1"/>
  <c r="F7" i="1"/>
  <c r="E7" i="1"/>
  <c r="D7" i="1"/>
  <c r="C7" i="1"/>
  <c r="N5" i="1"/>
  <c r="M5" i="1"/>
  <c r="L5" i="1"/>
  <c r="K5" i="1"/>
</calcChain>
</file>

<file path=xl/sharedStrings.xml><?xml version="1.0" encoding="utf-8"?>
<sst xmlns="http://schemas.openxmlformats.org/spreadsheetml/2006/main" count="564" uniqueCount="206">
  <si>
    <t>млн.долларов</t>
  </si>
  <si>
    <t xml:space="preserve">Код продукции </t>
  </si>
  <si>
    <t>Страны-партнеры</t>
  </si>
  <si>
    <t>темп роста</t>
  </si>
  <si>
    <t>Т/О</t>
  </si>
  <si>
    <t>Экс-порт</t>
  </si>
  <si>
    <t>Им-порт</t>
  </si>
  <si>
    <t>Сальдо</t>
  </si>
  <si>
    <t>ВНЕШНЯЯ И ВЗАИМНАЯ ТОРГОВЛЯ КР ВСЕГО</t>
  </si>
  <si>
    <t xml:space="preserve">    в том числе:</t>
  </si>
  <si>
    <t>ТРЕТЬИ СТРАНЫ</t>
  </si>
  <si>
    <t>СТРАНЫ ЕС</t>
  </si>
  <si>
    <t>Страны СНГ</t>
  </si>
  <si>
    <t>Страны ЕАЭС</t>
  </si>
  <si>
    <t>Россия</t>
  </si>
  <si>
    <t>Казахстан</t>
  </si>
  <si>
    <t>Беларусь</t>
  </si>
  <si>
    <t>Армения</t>
  </si>
  <si>
    <t>Страны СНГ вне ЕАЭС</t>
  </si>
  <si>
    <t>Узбекистан</t>
  </si>
  <si>
    <t>Туркменистан</t>
  </si>
  <si>
    <t>Украина</t>
  </si>
  <si>
    <t>Азербайджан</t>
  </si>
  <si>
    <t>Таджикистан</t>
  </si>
  <si>
    <t>Молдова</t>
  </si>
  <si>
    <t>ЕВРОПА</t>
  </si>
  <si>
    <t>Германия</t>
  </si>
  <si>
    <t>Великобритания</t>
  </si>
  <si>
    <t>Швейцария</t>
  </si>
  <si>
    <t>Италия</t>
  </si>
  <si>
    <t>Франция</t>
  </si>
  <si>
    <t>Польша</t>
  </si>
  <si>
    <t>Чешская Республика</t>
  </si>
  <si>
    <t>Литва</t>
  </si>
  <si>
    <t>Австрия</t>
  </si>
  <si>
    <t>Нидерланды</t>
  </si>
  <si>
    <t>Бельгия</t>
  </si>
  <si>
    <t>Словения</t>
  </si>
  <si>
    <t>Сербия</t>
  </si>
  <si>
    <t>Венгрия</t>
  </si>
  <si>
    <t>Испания</t>
  </si>
  <si>
    <t>Ирландия</t>
  </si>
  <si>
    <t>Латвия</t>
  </si>
  <si>
    <t>Финляндия</t>
  </si>
  <si>
    <t>Румыния</t>
  </si>
  <si>
    <t>Болгария</t>
  </si>
  <si>
    <t>Словакия</t>
  </si>
  <si>
    <t>Швеция</t>
  </si>
  <si>
    <t>Дания</t>
  </si>
  <si>
    <t>Эстония</t>
  </si>
  <si>
    <t>Греция</t>
  </si>
  <si>
    <t>Норвегия</t>
  </si>
  <si>
    <t>Республика Македония</t>
  </si>
  <si>
    <t>Босния и Герцеговина</t>
  </si>
  <si>
    <t>Хорватия</t>
  </si>
  <si>
    <t>Португалия</t>
  </si>
  <si>
    <t>Британско-Виргинские острова</t>
  </si>
  <si>
    <t>Черногория</t>
  </si>
  <si>
    <t>Люксембург</t>
  </si>
  <si>
    <t>Исландия</t>
  </si>
  <si>
    <t>Лихтенштейн</t>
  </si>
  <si>
    <t>Албания</t>
  </si>
  <si>
    <t>Сейшельские Острова</t>
  </si>
  <si>
    <t>Мальта</t>
  </si>
  <si>
    <t>Андорра</t>
  </si>
  <si>
    <t>Сан-Марино</t>
  </si>
  <si>
    <t>Необознач. страны ЕС</t>
  </si>
  <si>
    <t>АЗИЯ</t>
  </si>
  <si>
    <t>Китай</t>
  </si>
  <si>
    <t>Республика Корея</t>
  </si>
  <si>
    <t>Турция</t>
  </si>
  <si>
    <t>ОАЭ</t>
  </si>
  <si>
    <t>Грузия</t>
  </si>
  <si>
    <t>Индия</t>
  </si>
  <si>
    <t>Вьетнам</t>
  </si>
  <si>
    <t>Афганистан</t>
  </si>
  <si>
    <t>Япония</t>
  </si>
  <si>
    <t>Иран</t>
  </si>
  <si>
    <t>Мальдивы</t>
  </si>
  <si>
    <t>Тайвань(провинция Китай)</t>
  </si>
  <si>
    <t>Китай Гонконг</t>
  </si>
  <si>
    <t>Пакистан</t>
  </si>
  <si>
    <t>Сингапур</t>
  </si>
  <si>
    <t>Таиланд</t>
  </si>
  <si>
    <t>Сирийская Арабская Республика</t>
  </si>
  <si>
    <t>Малайзия</t>
  </si>
  <si>
    <t>Кувейт</t>
  </si>
  <si>
    <t>Индонезия</t>
  </si>
  <si>
    <t>Монголия</t>
  </si>
  <si>
    <t>Саудовская Аравия</t>
  </si>
  <si>
    <t>Израиль</t>
  </si>
  <si>
    <t>Бангладеш</t>
  </si>
  <si>
    <t>Шри-Ланка</t>
  </si>
  <si>
    <t>Камбоджа</t>
  </si>
  <si>
    <t>Мьянма</t>
  </si>
  <si>
    <t>Филиппины</t>
  </si>
  <si>
    <t>Иордания</t>
  </si>
  <si>
    <t>Катар</t>
  </si>
  <si>
    <t>Лаосская НДР</t>
  </si>
  <si>
    <t>Бахрейн</t>
  </si>
  <si>
    <t>Ирак</t>
  </si>
  <si>
    <t>Ливан</t>
  </si>
  <si>
    <t>Кипр</t>
  </si>
  <si>
    <t>Йемен</t>
  </si>
  <si>
    <t>КНДР</t>
  </si>
  <si>
    <t>Оман</t>
  </si>
  <si>
    <t>АМЕРИКА</t>
  </si>
  <si>
    <t>США</t>
  </si>
  <si>
    <t>Эквадор</t>
  </si>
  <si>
    <t>Канада</t>
  </si>
  <si>
    <t>Мексика</t>
  </si>
  <si>
    <t>Чили</t>
  </si>
  <si>
    <t>Бразилия</t>
  </si>
  <si>
    <t>Колумбия</t>
  </si>
  <si>
    <t>Куба</t>
  </si>
  <si>
    <t>Доминиканская Республика</t>
  </si>
  <si>
    <t>Перу</t>
  </si>
  <si>
    <t>Коста-Рика</t>
  </si>
  <si>
    <t>Парагвай</t>
  </si>
  <si>
    <t>Гренландия</t>
  </si>
  <si>
    <t>Гватемала</t>
  </si>
  <si>
    <t>Уругвай</t>
  </si>
  <si>
    <t>Аргентина</t>
  </si>
  <si>
    <t>Виргинские о., США</t>
  </si>
  <si>
    <t>Боливия</t>
  </si>
  <si>
    <t>Ангилья</t>
  </si>
  <si>
    <t>Никарагуа</t>
  </si>
  <si>
    <t>Гондурас</t>
  </si>
  <si>
    <t>Венесуэла</t>
  </si>
  <si>
    <t>Барбадос</t>
  </si>
  <si>
    <t>Белиз</t>
  </si>
  <si>
    <t>Гаити</t>
  </si>
  <si>
    <t>Панама</t>
  </si>
  <si>
    <t>Пуэрто-Рико</t>
  </si>
  <si>
    <t>Сальвадор</t>
  </si>
  <si>
    <t>Тринидад и Тобаго</t>
  </si>
  <si>
    <t>Ямайка</t>
  </si>
  <si>
    <t>АФРИКА</t>
  </si>
  <si>
    <t>Египет</t>
  </si>
  <si>
    <t>Кения</t>
  </si>
  <si>
    <t>Малави</t>
  </si>
  <si>
    <t>Буркино-Фасо</t>
  </si>
  <si>
    <t>Гвинея-Бисау</t>
  </si>
  <si>
    <t>Бенин</t>
  </si>
  <si>
    <t>Южная Африка</t>
  </si>
  <si>
    <t>Тунис</t>
  </si>
  <si>
    <t>Алжир</t>
  </si>
  <si>
    <t>Марокко</t>
  </si>
  <si>
    <t>Замбия</t>
  </si>
  <si>
    <t>Зимбабве</t>
  </si>
  <si>
    <t>Руанда</t>
  </si>
  <si>
    <t>Маврикий</t>
  </si>
  <si>
    <t>Ливийская Арабская Джамахирия</t>
  </si>
  <si>
    <t>Эфиопия</t>
  </si>
  <si>
    <t>Нигер</t>
  </si>
  <si>
    <t>Мадагаскар</t>
  </si>
  <si>
    <t>Судан</t>
  </si>
  <si>
    <t>Танзания</t>
  </si>
  <si>
    <t>Гана</t>
  </si>
  <si>
    <t>Намибия</t>
  </si>
  <si>
    <t>Сьерра-Леоне</t>
  </si>
  <si>
    <t>Гвинея</t>
  </si>
  <si>
    <t>Нигерия</t>
  </si>
  <si>
    <t>АВСТРАЛИЯ И ОКЕАНИЯ</t>
  </si>
  <si>
    <t>Новая Зеландия</t>
  </si>
  <si>
    <t>Австралия</t>
  </si>
  <si>
    <t>Папуа-Новая Гвинея</t>
  </si>
  <si>
    <t>НЕОПРЕДЕЛЕННЫЙ КОНТИНЕНТ</t>
  </si>
  <si>
    <t>Необозначенные страны</t>
  </si>
  <si>
    <r>
      <t xml:space="preserve">Внешняя и взаимная торговля Кыргызской Республики по странам за январь-март 2025г. </t>
    </r>
    <r>
      <rPr>
        <sz val="12"/>
        <rFont val="Times New Roman"/>
        <family val="1"/>
        <charset val="204"/>
      </rPr>
      <t>(предварительно)</t>
    </r>
  </si>
  <si>
    <t>январь-март 2024г.</t>
  </si>
  <si>
    <t>январь-март 2025г.</t>
  </si>
  <si>
    <t>Внешняя и взаимная торговля Кыргызской Республики по странам за январь-май 2025г. (предварительно)</t>
  </si>
  <si>
    <t>январь-май 2024г.</t>
  </si>
  <si>
    <t>январь- май 2025г.</t>
  </si>
  <si>
    <t>Экспорт</t>
  </si>
  <si>
    <t>Импорт</t>
  </si>
  <si>
    <t xml:space="preserve">Экспорт </t>
  </si>
  <si>
    <t>ВНЕШНЯЯ и ВЗАИМНАЯ ТОРГОВЛЯ КР ВСЕГО</t>
  </si>
  <si>
    <t>Необозначенные страны Европейского союза</t>
  </si>
  <si>
    <t>Фарерские Острова</t>
  </si>
  <si>
    <t>1407 раз</t>
  </si>
  <si>
    <t>Непал</t>
  </si>
  <si>
    <t>Макао,Китай</t>
  </si>
  <si>
    <t>Виргинские острова, США</t>
  </si>
  <si>
    <t>Гайана</t>
  </si>
  <si>
    <t>Уганда</t>
  </si>
  <si>
    <t>Кот-д Ивуар</t>
  </si>
  <si>
    <t>Мали</t>
  </si>
  <si>
    <t>Восточное САМОА</t>
  </si>
  <si>
    <t>Фиджи</t>
  </si>
  <si>
    <t>Ниуэ</t>
  </si>
  <si>
    <t xml:space="preserve"> Внешняя и взаимная торговля Кыргызской Республики по странам за январь-июнь 2025г. (предварительно)</t>
  </si>
  <si>
    <t>Код страны</t>
  </si>
  <si>
    <t>январь-июнь 2024г.</t>
  </si>
  <si>
    <t>январь-июнь 2025г.</t>
  </si>
  <si>
    <t xml:space="preserve">Импорт </t>
  </si>
  <si>
    <t>Страны ЕС</t>
  </si>
  <si>
    <t>Страны ВТО</t>
  </si>
  <si>
    <t>Необозначенные страны ЕС</t>
  </si>
  <si>
    <t>Сирийская АР</t>
  </si>
  <si>
    <t>Багамские о-ва</t>
  </si>
  <si>
    <t>Ливия</t>
  </si>
  <si>
    <t>Республика Конго</t>
  </si>
  <si>
    <t>Того</t>
  </si>
  <si>
    <t>Британ-Виргинс. о-ва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</si>
</sst>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,##0.0"/>
    <numFmt numFmtId="165" formatCode="0.0%"/>
    <numFmt numFmtId="166" formatCode="0.0"/>
    <numFmt numFmtId="167" formatCode="0.0000"/>
    <numFmt numFmtId="168" formatCode="0.00000"/>
    <numFmt numFmtId="169" formatCode="0.000"/>
    <numFmt numFmtId="170" formatCode="#,##0.000"/>
    <numFmt numFmtId="171" formatCode="#,##0.0000"/>
    <numFmt numFmtId="172" formatCode="#,##0.00000"/>
    <numFmt numFmtId="173" formatCode="#,##0.00000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</cellStyleXfs>
  <cellXfs count="136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2" applyFont="1"/>
    <xf numFmtId="164" fontId="6" fillId="0" borderId="0" xfId="2" applyNumberFormat="1" applyFont="1"/>
    <xf numFmtId="0" fontId="6" fillId="0" borderId="0" xfId="0" applyFont="1"/>
    <xf numFmtId="164" fontId="8" fillId="0" borderId="3" xfId="2" applyNumberFormat="1" applyFont="1" applyBorder="1" applyAlignment="1">
      <alignment horizontal="center" vertical="center" wrapText="1"/>
    </xf>
    <xf numFmtId="165" fontId="8" fillId="0" borderId="3" xfId="1" applyNumberFormat="1" applyFont="1" applyBorder="1" applyAlignment="1">
      <alignment horizontal="center" vertical="center" wrapText="1"/>
    </xf>
    <xf numFmtId="1" fontId="8" fillId="0" borderId="0" xfId="0" applyNumberFormat="1" applyFont="1" applyAlignment="1">
      <alignment horizontal="center"/>
    </xf>
    <xf numFmtId="0" fontId="8" fillId="0" borderId="3" xfId="0" applyFont="1" applyBorder="1" applyAlignment="1">
      <alignment horizontal="center"/>
    </xf>
    <xf numFmtId="1" fontId="9" fillId="0" borderId="3" xfId="0" applyNumberFormat="1" applyFont="1" applyBorder="1" applyAlignment="1">
      <alignment wrapText="1"/>
    </xf>
    <xf numFmtId="166" fontId="10" fillId="0" borderId="3" xfId="0" applyNumberFormat="1" applyFont="1" applyBorder="1"/>
    <xf numFmtId="165" fontId="10" fillId="0" borderId="3" xfId="1" applyNumberFormat="1" applyFont="1" applyBorder="1"/>
    <xf numFmtId="0" fontId="8" fillId="0" borderId="0" xfId="0" applyFont="1"/>
    <xf numFmtId="1" fontId="6" fillId="0" borderId="3" xfId="3" applyNumberFormat="1" applyFont="1" applyBorder="1"/>
    <xf numFmtId="166" fontId="5" fillId="0" borderId="3" xfId="0" applyNumberFormat="1" applyFont="1" applyBorder="1"/>
    <xf numFmtId="165" fontId="5" fillId="0" borderId="3" xfId="1" applyNumberFormat="1" applyFont="1" applyBorder="1"/>
    <xf numFmtId="1" fontId="8" fillId="0" borderId="3" xfId="3" applyNumberFormat="1" applyFont="1" applyBorder="1" applyAlignment="1">
      <alignment wrapText="1"/>
    </xf>
    <xf numFmtId="164" fontId="8" fillId="0" borderId="3" xfId="3" applyNumberFormat="1" applyFont="1" applyBorder="1"/>
    <xf numFmtId="0" fontId="6" fillId="0" borderId="3" xfId="0" applyFont="1" applyBorder="1" applyAlignment="1">
      <alignment horizontal="center"/>
    </xf>
    <xf numFmtId="164" fontId="6" fillId="0" borderId="3" xfId="3" applyNumberFormat="1" applyFont="1" applyBorder="1"/>
    <xf numFmtId="2" fontId="5" fillId="0" borderId="3" xfId="0" applyNumberFormat="1" applyFont="1" applyBorder="1"/>
    <xf numFmtId="164" fontId="8" fillId="0" borderId="3" xfId="3" applyNumberFormat="1" applyFont="1" applyBorder="1" applyAlignment="1">
      <alignment wrapText="1"/>
    </xf>
    <xf numFmtId="2" fontId="10" fillId="0" borderId="3" xfId="0" applyNumberFormat="1" applyFont="1" applyBorder="1"/>
    <xf numFmtId="1" fontId="10" fillId="0" borderId="3" xfId="0" applyNumberFormat="1" applyFont="1" applyBorder="1"/>
    <xf numFmtId="1" fontId="5" fillId="0" borderId="3" xfId="0" applyNumberFormat="1" applyFont="1" applyBorder="1"/>
    <xf numFmtId="9" fontId="5" fillId="0" borderId="3" xfId="1" applyFont="1" applyBorder="1"/>
    <xf numFmtId="10" fontId="5" fillId="0" borderId="3" xfId="1" applyNumberFormat="1" applyFont="1" applyBorder="1"/>
    <xf numFmtId="167" fontId="5" fillId="0" borderId="3" xfId="0" applyNumberFormat="1" applyFont="1" applyBorder="1"/>
    <xf numFmtId="168" fontId="5" fillId="0" borderId="3" xfId="0" applyNumberFormat="1" applyFont="1" applyBorder="1"/>
    <xf numFmtId="169" fontId="5" fillId="0" borderId="3" xfId="0" applyNumberFormat="1" applyFont="1" applyBorder="1"/>
    <xf numFmtId="166" fontId="11" fillId="0" borderId="3" xfId="1" applyNumberFormat="1" applyFont="1" applyBorder="1"/>
    <xf numFmtId="2" fontId="5" fillId="0" borderId="3" xfId="1" applyNumberFormat="1" applyFont="1" applyBorder="1" applyAlignment="1">
      <alignment horizontal="center"/>
    </xf>
    <xf numFmtId="170" fontId="5" fillId="0" borderId="3" xfId="0" applyNumberFormat="1" applyFont="1" applyBorder="1"/>
    <xf numFmtId="171" fontId="5" fillId="0" borderId="3" xfId="0" applyNumberFormat="1" applyFont="1" applyBorder="1"/>
    <xf numFmtId="172" fontId="5" fillId="0" borderId="3" xfId="0" applyNumberFormat="1" applyFont="1" applyBorder="1"/>
    <xf numFmtId="4" fontId="10" fillId="0" borderId="3" xfId="0" applyNumberFormat="1" applyFont="1" applyBorder="1"/>
    <xf numFmtId="4" fontId="5" fillId="0" borderId="3" xfId="0" applyNumberFormat="1" applyFont="1" applyBorder="1"/>
    <xf numFmtId="170" fontId="10" fillId="0" borderId="3" xfId="0" applyNumberFormat="1" applyFont="1" applyBorder="1"/>
    <xf numFmtId="1" fontId="10" fillId="0" borderId="3" xfId="0" applyNumberFormat="1" applyFont="1" applyBorder="1" applyAlignment="1">
      <alignment wrapText="1"/>
    </xf>
    <xf numFmtId="1" fontId="5" fillId="0" borderId="3" xfId="0" applyNumberFormat="1" applyFont="1" applyBorder="1" applyAlignment="1">
      <alignment wrapText="1"/>
    </xf>
    <xf numFmtId="1" fontId="5" fillId="0" borderId="0" xfId="0" applyNumberFormat="1" applyFont="1"/>
    <xf numFmtId="164" fontId="5" fillId="0" borderId="0" xfId="0" applyNumberFormat="1" applyFont="1"/>
    <xf numFmtId="165" fontId="5" fillId="0" borderId="0" xfId="1" applyNumberFormat="1" applyFont="1"/>
    <xf numFmtId="1" fontId="6" fillId="0" borderId="0" xfId="0" applyNumberFormat="1" applyFont="1"/>
    <xf numFmtId="164" fontId="6" fillId="0" borderId="0" xfId="0" applyNumberFormat="1" applyFont="1"/>
    <xf numFmtId="165" fontId="6" fillId="0" borderId="0" xfId="1" applyNumberFormat="1" applyFont="1"/>
    <xf numFmtId="164" fontId="8" fillId="0" borderId="0" xfId="2" applyNumberFormat="1" applyFont="1" applyAlignment="1">
      <alignment horizontal="center" vertical="top" wrapText="1"/>
    </xf>
    <xf numFmtId="164" fontId="8" fillId="0" borderId="0" xfId="2" applyNumberFormat="1" applyFont="1" applyAlignment="1">
      <alignment horizontal="center"/>
    </xf>
    <xf numFmtId="3" fontId="7" fillId="0" borderId="3" xfId="2" applyNumberFormat="1" applyFont="1" applyBorder="1" applyAlignment="1">
      <alignment horizontal="center" vertical="center" wrapText="1"/>
    </xf>
    <xf numFmtId="3" fontId="7" fillId="0" borderId="3" xfId="4" applyNumberFormat="1" applyFont="1" applyBorder="1" applyAlignment="1">
      <alignment horizontal="center" vertical="center" wrapText="1"/>
    </xf>
    <xf numFmtId="0" fontId="8" fillId="0" borderId="3" xfId="0" applyFont="1" applyBorder="1"/>
    <xf numFmtId="166" fontId="8" fillId="0" borderId="3" xfId="0" applyNumberFormat="1" applyFont="1" applyBorder="1"/>
    <xf numFmtId="165" fontId="8" fillId="0" borderId="3" xfId="1" applyNumberFormat="1" applyFont="1" applyBorder="1"/>
    <xf numFmtId="1" fontId="6" fillId="0" borderId="6" xfId="3" applyNumberFormat="1" applyFont="1" applyBorder="1"/>
    <xf numFmtId="166" fontId="6" fillId="0" borderId="3" xfId="0" applyNumberFormat="1" applyFont="1" applyBorder="1"/>
    <xf numFmtId="165" fontId="6" fillId="0" borderId="3" xfId="1" applyNumberFormat="1" applyFont="1" applyBorder="1"/>
    <xf numFmtId="1" fontId="8" fillId="0" borderId="6" xfId="3" applyNumberFormat="1" applyFont="1" applyBorder="1"/>
    <xf numFmtId="164" fontId="6" fillId="0" borderId="6" xfId="3" applyNumberFormat="1" applyFont="1" applyBorder="1"/>
    <xf numFmtId="164" fontId="8" fillId="0" borderId="6" xfId="3" applyNumberFormat="1" applyFont="1" applyBorder="1"/>
    <xf numFmtId="2" fontId="6" fillId="0" borderId="3" xfId="0" applyNumberFormat="1" applyFont="1" applyBorder="1"/>
    <xf numFmtId="164" fontId="8" fillId="0" borderId="6" xfId="3" applyNumberFormat="1" applyFont="1" applyBorder="1" applyAlignment="1">
      <alignment wrapText="1"/>
    </xf>
    <xf numFmtId="1" fontId="8" fillId="0" borderId="6" xfId="0" applyNumberFormat="1" applyFont="1" applyBorder="1"/>
    <xf numFmtId="1" fontId="6" fillId="0" borderId="6" xfId="0" applyNumberFormat="1" applyFont="1" applyBorder="1"/>
    <xf numFmtId="169" fontId="6" fillId="0" borderId="3" xfId="0" applyNumberFormat="1" applyFont="1" applyBorder="1"/>
    <xf numFmtId="168" fontId="6" fillId="0" borderId="3" xfId="0" applyNumberFormat="1" applyFont="1" applyBorder="1"/>
    <xf numFmtId="1" fontId="6" fillId="0" borderId="6" xfId="0" applyNumberFormat="1" applyFont="1" applyBorder="1" applyAlignment="1">
      <alignment wrapText="1"/>
    </xf>
    <xf numFmtId="167" fontId="6" fillId="0" borderId="3" xfId="0" applyNumberFormat="1" applyFont="1" applyBorder="1"/>
    <xf numFmtId="170" fontId="6" fillId="0" borderId="3" xfId="0" applyNumberFormat="1" applyFont="1" applyBorder="1"/>
    <xf numFmtId="173" fontId="6" fillId="0" borderId="3" xfId="0" applyNumberFormat="1" applyFont="1" applyBorder="1"/>
    <xf numFmtId="0" fontId="6" fillId="0" borderId="3" xfId="0" applyFont="1" applyBorder="1" applyAlignment="1">
      <alignment horizontal="right"/>
    </xf>
    <xf numFmtId="171" fontId="6" fillId="0" borderId="3" xfId="0" applyNumberFormat="1" applyFont="1" applyBorder="1"/>
    <xf numFmtId="172" fontId="6" fillId="0" borderId="3" xfId="0" applyNumberFormat="1" applyFont="1" applyBorder="1"/>
    <xf numFmtId="164" fontId="8" fillId="0" borderId="3" xfId="0" applyNumberFormat="1" applyFont="1" applyBorder="1"/>
    <xf numFmtId="164" fontId="6" fillId="0" borderId="3" xfId="0" applyNumberFormat="1" applyFont="1" applyBorder="1"/>
    <xf numFmtId="4" fontId="6" fillId="0" borderId="3" xfId="0" applyNumberFormat="1" applyFont="1" applyBorder="1"/>
    <xf numFmtId="4" fontId="8" fillId="0" borderId="3" xfId="0" applyNumberFormat="1" applyFont="1" applyBorder="1"/>
    <xf numFmtId="165" fontId="13" fillId="0" borderId="3" xfId="1" applyNumberFormat="1" applyFont="1" applyBorder="1"/>
    <xf numFmtId="1" fontId="8" fillId="0" borderId="6" xfId="0" applyNumberFormat="1" applyFont="1" applyBorder="1" applyAlignment="1">
      <alignment wrapText="1"/>
    </xf>
    <xf numFmtId="170" fontId="8" fillId="0" borderId="3" xfId="0" applyNumberFormat="1" applyFont="1" applyBorder="1"/>
    <xf numFmtId="0" fontId="3" fillId="0" borderId="0" xfId="2" applyFont="1" applyAlignment="1">
      <alignment horizontal="center" wrapText="1"/>
    </xf>
    <xf numFmtId="164" fontId="3" fillId="0" borderId="1" xfId="2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8" fillId="0" borderId="3" xfId="2" applyNumberFormat="1" applyFont="1" applyBorder="1" applyAlignment="1">
      <alignment horizontal="center" vertical="center" wrapText="1"/>
    </xf>
    <xf numFmtId="164" fontId="8" fillId="0" borderId="3" xfId="2" applyNumberFormat="1" applyFont="1" applyBorder="1" applyAlignment="1">
      <alignment horizontal="center" vertical="center" wrapText="1"/>
    </xf>
    <xf numFmtId="165" fontId="8" fillId="0" borderId="4" xfId="1" applyNumberFormat="1" applyFont="1" applyBorder="1" applyAlignment="1">
      <alignment horizontal="center" vertical="center" wrapText="1"/>
    </xf>
    <xf numFmtId="165" fontId="8" fillId="0" borderId="5" xfId="1" applyNumberFormat="1" applyFont="1" applyBorder="1" applyAlignment="1">
      <alignment horizontal="center" vertical="center" wrapText="1"/>
    </xf>
    <xf numFmtId="165" fontId="8" fillId="0" borderId="6" xfId="1" applyNumberFormat="1" applyFont="1" applyBorder="1" applyAlignment="1">
      <alignment horizontal="center" vertical="center" wrapText="1"/>
    </xf>
    <xf numFmtId="164" fontId="4" fillId="0" borderId="1" xfId="2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49" fontId="8" fillId="0" borderId="6" xfId="2" applyNumberFormat="1" applyFont="1" applyBorder="1" applyAlignment="1">
      <alignment horizontal="center" vertical="center" wrapText="1"/>
    </xf>
    <xf numFmtId="165" fontId="8" fillId="0" borderId="4" xfId="1" applyNumberFormat="1" applyFont="1" applyBorder="1" applyAlignment="1">
      <alignment horizontal="center" vertical="center"/>
    </xf>
    <xf numFmtId="165" fontId="8" fillId="0" borderId="5" xfId="1" applyNumberFormat="1" applyFont="1" applyBorder="1" applyAlignment="1">
      <alignment horizontal="center" vertical="center"/>
    </xf>
    <xf numFmtId="165" fontId="8" fillId="0" borderId="6" xfId="1" applyNumberFormat="1" applyFont="1" applyBorder="1" applyAlignment="1">
      <alignment horizontal="center" vertical="center"/>
    </xf>
    <xf numFmtId="2" fontId="14" fillId="0" borderId="0" xfId="2" applyNumberFormat="1" applyFont="1" applyAlignment="1">
      <alignment horizontal="center" wrapText="1"/>
    </xf>
    <xf numFmtId="2" fontId="12" fillId="0" borderId="0" xfId="0" applyNumberFormat="1" applyFont="1"/>
    <xf numFmtId="2" fontId="12" fillId="0" borderId="0" xfId="2" applyNumberFormat="1" applyFont="1"/>
    <xf numFmtId="2" fontId="15" fillId="0" borderId="0" xfId="2" applyNumberFormat="1" applyFont="1" applyAlignment="1">
      <alignment horizontal="center" vertical="top" wrapText="1"/>
    </xf>
    <xf numFmtId="2" fontId="15" fillId="0" borderId="1" xfId="2" applyNumberFormat="1" applyFont="1" applyBorder="1" applyAlignment="1">
      <alignment horizontal="center" vertical="top" wrapText="1"/>
    </xf>
    <xf numFmtId="2" fontId="16" fillId="0" borderId="3" xfId="2" applyNumberFormat="1" applyFont="1" applyBorder="1" applyAlignment="1">
      <alignment horizontal="center" vertical="center" wrapText="1"/>
    </xf>
    <xf numFmtId="2" fontId="17" fillId="0" borderId="4" xfId="2" applyNumberFormat="1" applyFont="1" applyBorder="1" applyAlignment="1">
      <alignment horizontal="center" vertical="center" wrapText="1"/>
    </xf>
    <xf numFmtId="2" fontId="17" fillId="0" borderId="5" xfId="2" applyNumberFormat="1" applyFont="1" applyBorder="1" applyAlignment="1">
      <alignment horizontal="center" vertical="center" wrapText="1"/>
    </xf>
    <xf numFmtId="2" fontId="17" fillId="0" borderId="6" xfId="2" applyNumberFormat="1" applyFont="1" applyBorder="1" applyAlignment="1">
      <alignment horizontal="center" vertical="center" wrapText="1"/>
    </xf>
    <xf numFmtId="165" fontId="17" fillId="0" borderId="4" xfId="1" applyNumberFormat="1" applyFont="1" applyBorder="1" applyAlignment="1">
      <alignment horizontal="center" vertical="center" wrapText="1"/>
    </xf>
    <xf numFmtId="165" fontId="17" fillId="0" borderId="5" xfId="1" applyNumberFormat="1" applyFont="1" applyBorder="1" applyAlignment="1">
      <alignment horizontal="center" vertical="center" wrapText="1"/>
    </xf>
    <xf numFmtId="165" fontId="17" fillId="0" borderId="6" xfId="1" applyNumberFormat="1" applyFont="1" applyBorder="1" applyAlignment="1">
      <alignment horizontal="center" vertical="center" wrapText="1"/>
    </xf>
    <xf numFmtId="2" fontId="16" fillId="0" borderId="3" xfId="2" applyNumberFormat="1" applyFont="1" applyBorder="1" applyAlignment="1">
      <alignment horizontal="center" vertical="center" wrapText="1"/>
    </xf>
    <xf numFmtId="165" fontId="16" fillId="0" borderId="3" xfId="1" applyNumberFormat="1" applyFont="1" applyBorder="1" applyAlignment="1">
      <alignment horizontal="center" vertical="center" wrapText="1"/>
    </xf>
    <xf numFmtId="2" fontId="12" fillId="0" borderId="3" xfId="0" applyNumberFormat="1" applyFont="1" applyBorder="1" applyAlignment="1">
      <alignment horizontal="center"/>
    </xf>
    <xf numFmtId="2" fontId="15" fillId="0" borderId="3" xfId="0" applyNumberFormat="1" applyFont="1" applyBorder="1" applyAlignment="1">
      <alignment wrapText="1"/>
    </xf>
    <xf numFmtId="166" fontId="18" fillId="0" borderId="3" xfId="0" applyNumberFormat="1" applyFont="1" applyBorder="1"/>
    <xf numFmtId="165" fontId="18" fillId="0" borderId="3" xfId="1" applyNumberFormat="1" applyFont="1" applyBorder="1"/>
    <xf numFmtId="2" fontId="12" fillId="0" borderId="3" xfId="3" applyNumberFormat="1" applyFont="1" applyBorder="1"/>
    <xf numFmtId="166" fontId="19" fillId="0" borderId="3" xfId="0" applyNumberFormat="1" applyFont="1" applyBorder="1"/>
    <xf numFmtId="165" fontId="19" fillId="0" borderId="3" xfId="1" applyNumberFormat="1" applyFont="1" applyBorder="1"/>
    <xf numFmtId="2" fontId="15" fillId="0" borderId="3" xfId="0" applyNumberFormat="1" applyFont="1" applyBorder="1" applyAlignment="1">
      <alignment horizontal="center"/>
    </xf>
    <xf numFmtId="2" fontId="15" fillId="0" borderId="3" xfId="3" applyNumberFormat="1" applyFont="1" applyBorder="1"/>
    <xf numFmtId="166" fontId="18" fillId="0" borderId="3" xfId="1" applyNumberFormat="1" applyFont="1" applyBorder="1"/>
    <xf numFmtId="2" fontId="19" fillId="0" borderId="3" xfId="0" applyNumberFormat="1" applyFont="1" applyBorder="1"/>
    <xf numFmtId="2" fontId="15" fillId="0" borderId="3" xfId="3" applyNumberFormat="1" applyFont="1" applyBorder="1" applyAlignment="1">
      <alignment wrapText="1"/>
    </xf>
    <xf numFmtId="1" fontId="12" fillId="0" borderId="3" xfId="0" applyNumberFormat="1" applyFont="1" applyBorder="1" applyAlignment="1">
      <alignment horizontal="center"/>
    </xf>
    <xf numFmtId="2" fontId="18" fillId="0" borderId="3" xfId="0" applyNumberFormat="1" applyFont="1" applyBorder="1"/>
    <xf numFmtId="2" fontId="19" fillId="0" borderId="3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169" fontId="19" fillId="0" borderId="3" xfId="0" applyNumberFormat="1" applyFont="1" applyBorder="1"/>
    <xf numFmtId="168" fontId="19" fillId="0" borderId="3" xfId="0" applyNumberFormat="1" applyFont="1" applyBorder="1"/>
    <xf numFmtId="9" fontId="20" fillId="0" borderId="3" xfId="1" applyFont="1" applyBorder="1"/>
    <xf numFmtId="9" fontId="19" fillId="0" borderId="3" xfId="1" applyFont="1" applyBorder="1"/>
    <xf numFmtId="167" fontId="19" fillId="0" borderId="3" xfId="0" applyNumberFormat="1" applyFont="1" applyBorder="1"/>
    <xf numFmtId="2" fontId="18" fillId="0" borderId="3" xfId="0" applyNumberFormat="1" applyFont="1" applyBorder="1" applyAlignment="1">
      <alignment wrapText="1"/>
    </xf>
    <xf numFmtId="169" fontId="18" fillId="0" borderId="3" xfId="0" applyNumberFormat="1" applyFont="1" applyBorder="1"/>
    <xf numFmtId="9" fontId="19" fillId="0" borderId="3" xfId="1" applyNumberFormat="1" applyFont="1" applyBorder="1"/>
    <xf numFmtId="2" fontId="17" fillId="0" borderId="2" xfId="0" applyNumberFormat="1" applyFont="1" applyBorder="1" applyAlignment="1">
      <alignment horizontal="center" vertical="center" wrapText="1"/>
    </xf>
    <xf numFmtId="2" fontId="17" fillId="0" borderId="7" xfId="0" applyNumberFormat="1" applyFont="1" applyBorder="1" applyAlignment="1">
      <alignment horizontal="center" vertical="center" wrapText="1"/>
    </xf>
  </cellXfs>
  <cellStyles count="5">
    <cellStyle name="Обычный" xfId="0" builtinId="0"/>
    <cellStyle name="Обычный 2" xfId="3" xr:uid="{03B24BE0-967B-49EA-8722-B97646537BAA}"/>
    <cellStyle name="Обычный 7" xfId="2" xr:uid="{73D8BBB9-45DB-4350-ACB6-08B349DC4734}"/>
    <cellStyle name="Обычный_Лист1" xfId="4" xr:uid="{A3FC9E1B-2C95-45EF-987A-25E971F0A1CD}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C941E-D609-48D4-AC11-169BA6DFE67E}">
  <dimension ref="A1:T504"/>
  <sheetViews>
    <sheetView topLeftCell="A43" workbookViewId="0">
      <selection activeCell="O67" sqref="O67"/>
    </sheetView>
  </sheetViews>
  <sheetFormatPr defaultRowHeight="15" x14ac:dyDescent="0.25"/>
  <cols>
    <col min="1" max="1" width="5.85546875" style="2" customWidth="1"/>
    <col min="2" max="2" width="24.85546875" style="5" customWidth="1"/>
    <col min="3" max="3" width="9" style="45" customWidth="1"/>
    <col min="4" max="5" width="8.5703125" style="45" customWidth="1"/>
    <col min="6" max="6" width="8.85546875" style="45" customWidth="1"/>
    <col min="7" max="7" width="8" style="45" customWidth="1"/>
    <col min="8" max="8" width="7.7109375" style="45" customWidth="1"/>
    <col min="9" max="10" width="8.28515625" style="45" customWidth="1"/>
    <col min="11" max="11" width="9.85546875" style="46" customWidth="1"/>
    <col min="12" max="12" width="9.5703125" style="46" customWidth="1"/>
    <col min="13" max="13" width="8.7109375" style="46" customWidth="1"/>
    <col min="14" max="14" width="9.28515625" style="46" customWidth="1"/>
    <col min="15" max="16384" width="9.140625" style="5"/>
  </cols>
  <sheetData>
    <row r="1" spans="1:20" s="1" customFormat="1" ht="15" customHeight="1" x14ac:dyDescent="0.25">
      <c r="A1" s="80" t="s">
        <v>169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20" ht="17.25" customHeight="1" x14ac:dyDescent="0.25">
      <c r="B2" s="3"/>
      <c r="C2" s="4"/>
      <c r="D2" s="4"/>
      <c r="E2" s="4"/>
      <c r="F2" s="81" t="s">
        <v>0</v>
      </c>
      <c r="G2" s="81"/>
      <c r="H2" s="81"/>
      <c r="I2" s="81"/>
      <c r="J2" s="81"/>
      <c r="K2" s="81"/>
      <c r="L2" s="81"/>
      <c r="M2" s="81"/>
      <c r="N2" s="81"/>
    </row>
    <row r="3" spans="1:20" ht="23.25" customHeight="1" x14ac:dyDescent="0.25">
      <c r="A3" s="82" t="s">
        <v>1</v>
      </c>
      <c r="B3" s="84" t="s">
        <v>2</v>
      </c>
      <c r="C3" s="85" t="s">
        <v>170</v>
      </c>
      <c r="D3" s="85"/>
      <c r="E3" s="85"/>
      <c r="F3" s="85"/>
      <c r="G3" s="85" t="s">
        <v>171</v>
      </c>
      <c r="H3" s="85"/>
      <c r="I3" s="85"/>
      <c r="J3" s="85"/>
      <c r="K3" s="86" t="s">
        <v>3</v>
      </c>
      <c r="L3" s="87"/>
      <c r="M3" s="87"/>
      <c r="N3" s="88"/>
    </row>
    <row r="4" spans="1:20" s="8" customFormat="1" ht="34.5" customHeight="1" x14ac:dyDescent="0.2">
      <c r="A4" s="83"/>
      <c r="B4" s="84"/>
      <c r="C4" s="6" t="s">
        <v>4</v>
      </c>
      <c r="D4" s="6" t="s">
        <v>5</v>
      </c>
      <c r="E4" s="6" t="s">
        <v>6</v>
      </c>
      <c r="F4" s="6" t="s">
        <v>7</v>
      </c>
      <c r="G4" s="6" t="s">
        <v>4</v>
      </c>
      <c r="H4" s="6" t="s">
        <v>5</v>
      </c>
      <c r="I4" s="6" t="s">
        <v>6</v>
      </c>
      <c r="J4" s="6" t="s">
        <v>7</v>
      </c>
      <c r="K4" s="7" t="s">
        <v>4</v>
      </c>
      <c r="L4" s="7" t="s">
        <v>5</v>
      </c>
      <c r="M4" s="7" t="s">
        <v>6</v>
      </c>
      <c r="N4" s="7" t="s">
        <v>7</v>
      </c>
    </row>
    <row r="5" spans="1:20" s="13" customFormat="1" ht="27" customHeight="1" x14ac:dyDescent="0.2">
      <c r="A5" s="9"/>
      <c r="B5" s="10" t="s">
        <v>8</v>
      </c>
      <c r="C5" s="11">
        <v>3891.6774719999999</v>
      </c>
      <c r="D5" s="11">
        <v>541.84163699999999</v>
      </c>
      <c r="E5" s="11">
        <v>3349.8358349999999</v>
      </c>
      <c r="F5" s="11">
        <v>-2807.9941979999999</v>
      </c>
      <c r="G5" s="11">
        <v>3318.4729219999999</v>
      </c>
      <c r="H5" s="11">
        <v>506.82985600000001</v>
      </c>
      <c r="I5" s="11">
        <v>2811.6430659999996</v>
      </c>
      <c r="J5" s="11">
        <v>-2304.8132099999993</v>
      </c>
      <c r="K5" s="12">
        <f>G5/C5</f>
        <v>0.85271016056080817</v>
      </c>
      <c r="L5" s="12">
        <f t="shared" ref="L5:N5" si="0">H5/D5</f>
        <v>0.93538373833017197</v>
      </c>
      <c r="M5" s="12">
        <f t="shared" si="0"/>
        <v>0.83933756891104483</v>
      </c>
      <c r="N5" s="12">
        <f t="shared" si="0"/>
        <v>0.82080412119142121</v>
      </c>
    </row>
    <row r="6" spans="1:20" s="13" customFormat="1" x14ac:dyDescent="0.25">
      <c r="A6" s="9"/>
      <c r="B6" s="14" t="s">
        <v>9</v>
      </c>
      <c r="C6" s="15"/>
      <c r="D6" s="15"/>
      <c r="E6" s="11"/>
      <c r="F6" s="11"/>
      <c r="G6" s="15"/>
      <c r="H6" s="15"/>
      <c r="I6" s="15"/>
      <c r="J6" s="15"/>
      <c r="K6" s="16"/>
      <c r="L6" s="16"/>
      <c r="M6" s="16"/>
      <c r="N6" s="16"/>
    </row>
    <row r="7" spans="1:20" s="13" customFormat="1" ht="19.5" customHeight="1" x14ac:dyDescent="0.2">
      <c r="A7" s="9"/>
      <c r="B7" s="17" t="s">
        <v>10</v>
      </c>
      <c r="C7" s="11">
        <f>C5-C10</f>
        <v>2850.6448229999996</v>
      </c>
      <c r="D7" s="11">
        <f t="shared" ref="D7:J7" si="1">D5-D10</f>
        <v>314.61152399999997</v>
      </c>
      <c r="E7" s="11">
        <f t="shared" si="1"/>
        <v>2536.0332989999997</v>
      </c>
      <c r="F7" s="11">
        <f t="shared" si="1"/>
        <v>-2221.4217749999998</v>
      </c>
      <c r="G7" s="11">
        <f t="shared" si="1"/>
        <v>2196.3105459999997</v>
      </c>
      <c r="H7" s="11">
        <f t="shared" si="1"/>
        <v>285.57729300000005</v>
      </c>
      <c r="I7" s="11">
        <f t="shared" si="1"/>
        <v>1910.7332529999996</v>
      </c>
      <c r="J7" s="11">
        <f t="shared" si="1"/>
        <v>-1625.1559599999994</v>
      </c>
      <c r="K7" s="12">
        <f t="shared" ref="K7:N70" si="2">G7/C7</f>
        <v>0.77046095966758044</v>
      </c>
      <c r="L7" s="12">
        <f t="shared" si="2"/>
        <v>0.90771402575831928</v>
      </c>
      <c r="M7" s="12">
        <f t="shared" si="2"/>
        <v>0.7534338187725822</v>
      </c>
      <c r="N7" s="12">
        <f t="shared" si="2"/>
        <v>0.73158369936298995</v>
      </c>
    </row>
    <row r="8" spans="1:20" s="13" customFormat="1" ht="19.5" customHeight="1" x14ac:dyDescent="0.2">
      <c r="A8" s="9"/>
      <c r="B8" s="17" t="s">
        <v>11</v>
      </c>
      <c r="C8" s="11">
        <v>275.67198799999989</v>
      </c>
      <c r="D8" s="11">
        <v>15.693217000000001</v>
      </c>
      <c r="E8" s="11">
        <v>259.97877099999999</v>
      </c>
      <c r="F8" s="11">
        <v>-244.28555399999996</v>
      </c>
      <c r="G8" s="11">
        <v>166.96038100000004</v>
      </c>
      <c r="H8" s="11">
        <v>5.7221940000000009</v>
      </c>
      <c r="I8" s="11">
        <v>161.23818700000001</v>
      </c>
      <c r="J8" s="11">
        <v>-155.51599300000001</v>
      </c>
      <c r="K8" s="12">
        <f t="shared" si="2"/>
        <v>0.60564869942462241</v>
      </c>
      <c r="L8" s="12">
        <f t="shared" si="2"/>
        <v>0.36462848885604532</v>
      </c>
      <c r="M8" s="12">
        <f t="shared" si="2"/>
        <v>0.6201975122037946</v>
      </c>
      <c r="N8" s="12">
        <f t="shared" si="2"/>
        <v>0.63661559373257104</v>
      </c>
    </row>
    <row r="9" spans="1:20" s="13" customFormat="1" ht="19.5" customHeight="1" x14ac:dyDescent="0.2">
      <c r="A9" s="9"/>
      <c r="B9" s="18" t="s">
        <v>12</v>
      </c>
      <c r="C9" s="11">
        <v>1228.429517</v>
      </c>
      <c r="D9" s="11">
        <v>292.79293899999999</v>
      </c>
      <c r="E9" s="11">
        <v>935.63657799999999</v>
      </c>
      <c r="F9" s="11">
        <v>-642.84363899999994</v>
      </c>
      <c r="G9" s="11">
        <v>1336.668813</v>
      </c>
      <c r="H9" s="11">
        <v>313.99321199999997</v>
      </c>
      <c r="I9" s="11">
        <v>1022.675601</v>
      </c>
      <c r="J9" s="11">
        <v>-708.68238899999994</v>
      </c>
      <c r="K9" s="12">
        <f t="shared" si="2"/>
        <v>1.0881119303159825</v>
      </c>
      <c r="L9" s="12">
        <f t="shared" si="2"/>
        <v>1.0724070500894147</v>
      </c>
      <c r="M9" s="12">
        <f t="shared" si="2"/>
        <v>1.0930265287255583</v>
      </c>
      <c r="N9" s="12">
        <f t="shared" si="2"/>
        <v>1.1024179847255204</v>
      </c>
    </row>
    <row r="10" spans="1:20" s="13" customFormat="1" ht="19.5" customHeight="1" x14ac:dyDescent="0.2">
      <c r="A10" s="9"/>
      <c r="B10" s="18" t="s">
        <v>13</v>
      </c>
      <c r="C10" s="11">
        <v>1041.032649</v>
      </c>
      <c r="D10" s="11">
        <v>227.23011300000002</v>
      </c>
      <c r="E10" s="11">
        <v>813.80253599999992</v>
      </c>
      <c r="F10" s="11">
        <v>-586.57242299999996</v>
      </c>
      <c r="G10" s="11">
        <v>1122.162376</v>
      </c>
      <c r="H10" s="11">
        <v>221.25256299999998</v>
      </c>
      <c r="I10" s="11">
        <v>900.90981299999999</v>
      </c>
      <c r="J10" s="11">
        <v>-679.65724999999998</v>
      </c>
      <c r="K10" s="12">
        <f t="shared" si="2"/>
        <v>1.0779319717570164</v>
      </c>
      <c r="L10" s="12">
        <f t="shared" si="2"/>
        <v>0.97369384752275312</v>
      </c>
      <c r="M10" s="12">
        <f t="shared" si="2"/>
        <v>1.10703736243948</v>
      </c>
      <c r="N10" s="12">
        <f t="shared" si="2"/>
        <v>1.1586928115780173</v>
      </c>
    </row>
    <row r="11" spans="1:20" s="13" customFormat="1" x14ac:dyDescent="0.25">
      <c r="A11" s="19">
        <v>643</v>
      </c>
      <c r="B11" s="20" t="s">
        <v>14</v>
      </c>
      <c r="C11" s="21">
        <v>743.10785799999996</v>
      </c>
      <c r="D11" s="21">
        <v>139.576437</v>
      </c>
      <c r="E11" s="21">
        <v>603.53142100000002</v>
      </c>
      <c r="F11" s="21">
        <v>-463.95498399999991</v>
      </c>
      <c r="G11" s="21">
        <v>770.22201899999993</v>
      </c>
      <c r="H11" s="21">
        <v>128.27580700000001</v>
      </c>
      <c r="I11" s="21">
        <v>641.94621199999995</v>
      </c>
      <c r="J11" s="21">
        <v>-513.67040499999996</v>
      </c>
      <c r="K11" s="16">
        <f t="shared" si="2"/>
        <v>1.0364875175361152</v>
      </c>
      <c r="L11" s="16">
        <f t="shared" si="2"/>
        <v>0.91903626254623494</v>
      </c>
      <c r="M11" s="16">
        <f t="shared" si="2"/>
        <v>1.0636500265990292</v>
      </c>
      <c r="N11" s="16">
        <f t="shared" si="2"/>
        <v>1.1071556998297061</v>
      </c>
      <c r="O11" s="5"/>
      <c r="P11" s="5"/>
      <c r="Q11" s="5"/>
      <c r="R11" s="5"/>
      <c r="S11" s="5"/>
      <c r="T11" s="5"/>
    </row>
    <row r="12" spans="1:20" x14ac:dyDescent="0.25">
      <c r="A12" s="19">
        <v>398</v>
      </c>
      <c r="B12" s="20" t="s">
        <v>15</v>
      </c>
      <c r="C12" s="21">
        <v>271.362752</v>
      </c>
      <c r="D12" s="21">
        <v>80.768715999999998</v>
      </c>
      <c r="E12" s="21">
        <v>190.59403599999996</v>
      </c>
      <c r="F12" s="21">
        <v>-109.82531999999996</v>
      </c>
      <c r="G12" s="21">
        <v>327.40400900000003</v>
      </c>
      <c r="H12" s="21">
        <v>85.334813999999994</v>
      </c>
      <c r="I12" s="21">
        <v>242.06919500000001</v>
      </c>
      <c r="J12" s="21">
        <v>-156.73438099999998</v>
      </c>
      <c r="K12" s="16">
        <f t="shared" si="2"/>
        <v>1.2065178680086501</v>
      </c>
      <c r="L12" s="16">
        <f t="shared" si="2"/>
        <v>1.0565330022084294</v>
      </c>
      <c r="M12" s="16">
        <f t="shared" si="2"/>
        <v>1.2700774907773087</v>
      </c>
      <c r="N12" s="16">
        <f t="shared" si="2"/>
        <v>1.4271242824514423</v>
      </c>
    </row>
    <row r="13" spans="1:20" x14ac:dyDescent="0.25">
      <c r="A13" s="19">
        <v>112</v>
      </c>
      <c r="B13" s="20" t="s">
        <v>16</v>
      </c>
      <c r="C13" s="21">
        <v>25.845217999999999</v>
      </c>
      <c r="D13" s="21">
        <v>6.7565569999999999</v>
      </c>
      <c r="E13" s="21">
        <v>19.088660999999998</v>
      </c>
      <c r="F13" s="21">
        <v>-12.332103999999999</v>
      </c>
      <c r="G13" s="21">
        <v>24.136877000000002</v>
      </c>
      <c r="H13" s="21">
        <v>7.5781200000000002</v>
      </c>
      <c r="I13" s="21">
        <v>16.558757</v>
      </c>
      <c r="J13" s="21">
        <v>-8.9806370000000033</v>
      </c>
      <c r="K13" s="16">
        <f t="shared" si="2"/>
        <v>0.93390107988255322</v>
      </c>
      <c r="L13" s="16">
        <f t="shared" si="2"/>
        <v>1.1215949188321803</v>
      </c>
      <c r="M13" s="16">
        <f t="shared" si="2"/>
        <v>0.86746561217677876</v>
      </c>
      <c r="N13" s="16">
        <f t="shared" si="2"/>
        <v>0.72823234380767499</v>
      </c>
    </row>
    <row r="14" spans="1:20" x14ac:dyDescent="0.25">
      <c r="A14" s="19">
        <v>51</v>
      </c>
      <c r="B14" s="20" t="s">
        <v>17</v>
      </c>
      <c r="C14" s="21">
        <v>0.71682100000000004</v>
      </c>
      <c r="D14" s="21">
        <v>0.12840299999999999</v>
      </c>
      <c r="E14" s="21">
        <v>0.588418</v>
      </c>
      <c r="F14" s="21">
        <v>-0.46001500000000001</v>
      </c>
      <c r="G14" s="21">
        <v>0.39947100000000002</v>
      </c>
      <c r="H14" s="21">
        <v>6.3822000000000004E-2</v>
      </c>
      <c r="I14" s="21">
        <v>0.33564899999999998</v>
      </c>
      <c r="J14" s="21">
        <v>-0.27182699999999999</v>
      </c>
      <c r="K14" s="16">
        <f t="shared" si="2"/>
        <v>0.557281385450482</v>
      </c>
      <c r="L14" s="16">
        <f t="shared" si="2"/>
        <v>0.49704446157800058</v>
      </c>
      <c r="M14" s="16">
        <f t="shared" si="2"/>
        <v>0.57042612564537454</v>
      </c>
      <c r="N14" s="16">
        <f t="shared" si="2"/>
        <v>0.59090899209808367</v>
      </c>
      <c r="O14" s="13"/>
      <c r="P14" s="13"/>
      <c r="Q14" s="13"/>
      <c r="R14" s="13"/>
      <c r="S14" s="13"/>
      <c r="T14" s="13"/>
    </row>
    <row r="15" spans="1:20" s="13" customFormat="1" ht="17.25" customHeight="1" x14ac:dyDescent="0.2">
      <c r="A15" s="9"/>
      <c r="B15" s="22" t="s">
        <v>18</v>
      </c>
      <c r="C15" s="23">
        <v>187.39686800000001</v>
      </c>
      <c r="D15" s="23">
        <v>65.562826000000001</v>
      </c>
      <c r="E15" s="23">
        <v>121.83404200000001</v>
      </c>
      <c r="F15" s="23">
        <v>-56.271216000000017</v>
      </c>
      <c r="G15" s="23">
        <v>214.50643700000001</v>
      </c>
      <c r="H15" s="23">
        <v>92.740649000000005</v>
      </c>
      <c r="I15" s="23">
        <v>121.765788</v>
      </c>
      <c r="J15" s="23">
        <v>-29.025138999999996</v>
      </c>
      <c r="K15" s="12">
        <f t="shared" si="2"/>
        <v>1.1446639385669988</v>
      </c>
      <c r="L15" s="12">
        <f t="shared" si="2"/>
        <v>1.4145309874226593</v>
      </c>
      <c r="M15" s="12">
        <f t="shared" si="2"/>
        <v>0.99943977890842683</v>
      </c>
      <c r="N15" s="12">
        <f t="shared" si="2"/>
        <v>0.51580792211776594</v>
      </c>
    </row>
    <row r="16" spans="1:20" x14ac:dyDescent="0.25">
      <c r="A16" s="19">
        <v>860</v>
      </c>
      <c r="B16" s="20" t="s">
        <v>19</v>
      </c>
      <c r="C16" s="21">
        <v>154.845842</v>
      </c>
      <c r="D16" s="21">
        <v>62.824161999999994</v>
      </c>
      <c r="E16" s="21">
        <v>92.021680000000003</v>
      </c>
      <c r="F16" s="21">
        <v>-29.197518000000009</v>
      </c>
      <c r="G16" s="21">
        <v>181.543069</v>
      </c>
      <c r="H16" s="21">
        <v>88.13125500000001</v>
      </c>
      <c r="I16" s="21">
        <v>93.411813999999978</v>
      </c>
      <c r="J16" s="21">
        <v>-5.2805589999999789</v>
      </c>
      <c r="K16" s="16">
        <f t="shared" si="2"/>
        <v>1.1724116492582346</v>
      </c>
      <c r="L16" s="16">
        <f t="shared" si="2"/>
        <v>1.4028242032102238</v>
      </c>
      <c r="M16" s="16">
        <f t="shared" si="2"/>
        <v>1.0151065922726032</v>
      </c>
      <c r="N16" s="16">
        <f t="shared" si="2"/>
        <v>0.1808564344407623</v>
      </c>
    </row>
    <row r="17" spans="1:20" x14ac:dyDescent="0.25">
      <c r="A17" s="19">
        <v>795</v>
      </c>
      <c r="B17" s="20" t="s">
        <v>20</v>
      </c>
      <c r="C17" s="21">
        <v>18.530806999999999</v>
      </c>
      <c r="D17" s="21">
        <v>0.98308799999999996</v>
      </c>
      <c r="E17" s="21">
        <v>17.547719000000001</v>
      </c>
      <c r="F17" s="21">
        <v>-16.564631000000002</v>
      </c>
      <c r="G17" s="21">
        <v>18.662080999999997</v>
      </c>
      <c r="H17" s="21">
        <v>1.8633879999999998</v>
      </c>
      <c r="I17" s="21">
        <v>16.798693</v>
      </c>
      <c r="J17" s="21">
        <v>-14.935305</v>
      </c>
      <c r="K17" s="16">
        <f t="shared" si="2"/>
        <v>1.0070840951503082</v>
      </c>
      <c r="L17" s="16">
        <f t="shared" si="2"/>
        <v>1.8954437446088244</v>
      </c>
      <c r="M17" s="16">
        <f t="shared" si="2"/>
        <v>0.95731490799459462</v>
      </c>
      <c r="N17" s="16">
        <f t="shared" si="2"/>
        <v>0.90163825563032451</v>
      </c>
    </row>
    <row r="18" spans="1:20" x14ac:dyDescent="0.25">
      <c r="A18" s="19">
        <v>804</v>
      </c>
      <c r="B18" s="20" t="s">
        <v>21</v>
      </c>
      <c r="C18" s="21">
        <v>10.672350999999999</v>
      </c>
      <c r="D18" s="21">
        <v>2.2998000000000001E-2</v>
      </c>
      <c r="E18" s="21">
        <v>10.649353</v>
      </c>
      <c r="F18" s="21">
        <v>-10.626355</v>
      </c>
      <c r="G18" s="21">
        <v>10.815961999999999</v>
      </c>
      <c r="H18" s="21">
        <v>3.7850000000000002E-2</v>
      </c>
      <c r="I18" s="21">
        <v>10.778111999999998</v>
      </c>
      <c r="J18" s="21">
        <v>-10.740262</v>
      </c>
      <c r="K18" s="16">
        <f t="shared" si="2"/>
        <v>1.013456360271509</v>
      </c>
      <c r="L18" s="16">
        <f t="shared" si="2"/>
        <v>1.6457952865466563</v>
      </c>
      <c r="M18" s="16">
        <f t="shared" si="2"/>
        <v>1.0120907814775224</v>
      </c>
      <c r="N18" s="16">
        <f t="shared" si="2"/>
        <v>1.0107192917985517</v>
      </c>
    </row>
    <row r="19" spans="1:20" x14ac:dyDescent="0.25">
      <c r="A19" s="19">
        <v>31</v>
      </c>
      <c r="B19" s="20" t="s">
        <v>22</v>
      </c>
      <c r="C19" s="21">
        <v>2.5369740000000003</v>
      </c>
      <c r="D19" s="21">
        <v>1.70279</v>
      </c>
      <c r="E19" s="21">
        <v>0.83418400000000015</v>
      </c>
      <c r="F19" s="21">
        <v>0.86860599999999977</v>
      </c>
      <c r="G19" s="21">
        <v>2.902469</v>
      </c>
      <c r="H19" s="21">
        <v>2.572273</v>
      </c>
      <c r="I19" s="21">
        <v>0.33019599999999993</v>
      </c>
      <c r="J19" s="21">
        <v>2.2420770000000001</v>
      </c>
      <c r="K19" s="16">
        <f t="shared" si="2"/>
        <v>1.1440673022269836</v>
      </c>
      <c r="L19" s="16">
        <f t="shared" si="2"/>
        <v>1.5106225664938131</v>
      </c>
      <c r="M19" s="16">
        <f t="shared" si="2"/>
        <v>0.39583113557680305</v>
      </c>
      <c r="N19" s="16">
        <f t="shared" si="2"/>
        <v>2.5812359113337933</v>
      </c>
    </row>
    <row r="20" spans="1:20" x14ac:dyDescent="0.25">
      <c r="A20" s="19">
        <v>762</v>
      </c>
      <c r="B20" s="20" t="s">
        <v>23</v>
      </c>
      <c r="C20" s="21">
        <v>0.32317899999999999</v>
      </c>
      <c r="D20" s="21">
        <v>1.7382999999999999E-2</v>
      </c>
      <c r="E20" s="21">
        <v>0.30579600000000001</v>
      </c>
      <c r="F20" s="21">
        <v>-0.28841300000000003</v>
      </c>
      <c r="G20" s="21">
        <v>0.42162299999999997</v>
      </c>
      <c r="H20" s="21">
        <v>0.135883</v>
      </c>
      <c r="I20" s="21">
        <v>0.28573999999999999</v>
      </c>
      <c r="J20" s="21">
        <v>-0.14985699999999999</v>
      </c>
      <c r="K20" s="16">
        <f t="shared" si="2"/>
        <v>1.3046113763579934</v>
      </c>
      <c r="L20" s="16">
        <f t="shared" si="2"/>
        <v>7.8170051199447741</v>
      </c>
      <c r="M20" s="16">
        <f t="shared" si="2"/>
        <v>0.9344137922013368</v>
      </c>
      <c r="N20" s="16">
        <f t="shared" si="2"/>
        <v>0.51959169662948612</v>
      </c>
    </row>
    <row r="21" spans="1:20" x14ac:dyDescent="0.25">
      <c r="A21" s="19">
        <v>498</v>
      </c>
      <c r="B21" s="20" t="s">
        <v>24</v>
      </c>
      <c r="C21" s="21">
        <v>0.48771499999999995</v>
      </c>
      <c r="D21" s="21">
        <v>1.2404999999999999E-2</v>
      </c>
      <c r="E21" s="21">
        <v>0.47531000000000001</v>
      </c>
      <c r="F21" s="21">
        <v>-0.46290500000000001</v>
      </c>
      <c r="G21" s="21">
        <v>0.16123300000000002</v>
      </c>
      <c r="H21" s="21">
        <v>0</v>
      </c>
      <c r="I21" s="21">
        <v>0.16123300000000002</v>
      </c>
      <c r="J21" s="21">
        <v>-0.16123300000000002</v>
      </c>
      <c r="K21" s="16">
        <f t="shared" si="2"/>
        <v>0.33058856094235367</v>
      </c>
      <c r="L21" s="16">
        <f t="shared" si="2"/>
        <v>0</v>
      </c>
      <c r="M21" s="16">
        <f t="shared" si="2"/>
        <v>0.33921651132944819</v>
      </c>
      <c r="N21" s="16">
        <f t="shared" si="2"/>
        <v>0.34830688802238041</v>
      </c>
    </row>
    <row r="22" spans="1:20" s="13" customFormat="1" ht="17.25" customHeight="1" x14ac:dyDescent="0.2">
      <c r="A22" s="9"/>
      <c r="B22" s="24" t="s">
        <v>25</v>
      </c>
      <c r="C22" s="23">
        <v>388.51526300000006</v>
      </c>
      <c r="D22" s="23">
        <v>83.064058000000003</v>
      </c>
      <c r="E22" s="23">
        <v>305.45120500000002</v>
      </c>
      <c r="F22" s="23">
        <v>-222.387147</v>
      </c>
      <c r="G22" s="23">
        <v>236.28101000000001</v>
      </c>
      <c r="H22" s="23">
        <v>62.714002000000001</v>
      </c>
      <c r="I22" s="23">
        <v>173.56700800000002</v>
      </c>
      <c r="J22" s="23">
        <v>-110.85300599999999</v>
      </c>
      <c r="K22" s="12">
        <f t="shared" si="2"/>
        <v>0.60816403498670257</v>
      </c>
      <c r="L22" s="12">
        <f t="shared" si="2"/>
        <v>0.75500768334723067</v>
      </c>
      <c r="M22" s="12">
        <f t="shared" si="2"/>
        <v>0.56823153799638804</v>
      </c>
      <c r="N22" s="12">
        <f t="shared" si="2"/>
        <v>0.49846858280887968</v>
      </c>
    </row>
    <row r="23" spans="1:20" x14ac:dyDescent="0.25">
      <c r="A23" s="19">
        <v>276</v>
      </c>
      <c r="B23" s="25" t="s">
        <v>26</v>
      </c>
      <c r="C23" s="21">
        <v>111.48630900000001</v>
      </c>
      <c r="D23" s="21">
        <v>1.4257960000000001</v>
      </c>
      <c r="E23" s="21">
        <v>110.060513</v>
      </c>
      <c r="F23" s="21">
        <v>-108.63471700000001</v>
      </c>
      <c r="G23" s="21">
        <v>43.382874000000001</v>
      </c>
      <c r="H23" s="21">
        <v>1.6228630000000002</v>
      </c>
      <c r="I23" s="21">
        <v>41.760011000000006</v>
      </c>
      <c r="J23" s="21">
        <v>-40.13714800000001</v>
      </c>
      <c r="K23" s="16">
        <f t="shared" si="2"/>
        <v>0.38913185295245534</v>
      </c>
      <c r="L23" s="16">
        <f t="shared" si="2"/>
        <v>1.1382154249275493</v>
      </c>
      <c r="M23" s="16">
        <f t="shared" si="2"/>
        <v>0.37942773354145648</v>
      </c>
      <c r="N23" s="16">
        <f t="shared" si="2"/>
        <v>0.36946888718824578</v>
      </c>
    </row>
    <row r="24" spans="1:20" s="13" customFormat="1" x14ac:dyDescent="0.25">
      <c r="A24" s="19">
        <v>826</v>
      </c>
      <c r="B24" s="25" t="s">
        <v>27</v>
      </c>
      <c r="C24" s="21">
        <v>38.923308000000006</v>
      </c>
      <c r="D24" s="21">
        <v>4.9237000000000003E-2</v>
      </c>
      <c r="E24" s="21">
        <v>38.874071000000001</v>
      </c>
      <c r="F24" s="21">
        <v>-38.824834000000003</v>
      </c>
      <c r="G24" s="21">
        <v>34.902114000000005</v>
      </c>
      <c r="H24" s="21">
        <v>31.265781</v>
      </c>
      <c r="I24" s="21">
        <v>3.6363330000000023</v>
      </c>
      <c r="J24" s="21">
        <v>27.629447999999996</v>
      </c>
      <c r="K24" s="16">
        <f t="shared" si="2"/>
        <v>0.89668930503029187</v>
      </c>
      <c r="L24" s="16">
        <f t="shared" si="2"/>
        <v>635.00580863984396</v>
      </c>
      <c r="M24" s="16">
        <f t="shared" si="2"/>
        <v>9.3541347907709543E-2</v>
      </c>
      <c r="N24" s="16">
        <f t="shared" si="2"/>
        <v>-0.7116436866156336</v>
      </c>
      <c r="O24" s="5"/>
      <c r="P24" s="5"/>
      <c r="Q24" s="5"/>
      <c r="R24" s="5"/>
      <c r="S24" s="5"/>
      <c r="T24" s="5"/>
    </row>
    <row r="25" spans="1:20" s="13" customFormat="1" x14ac:dyDescent="0.25">
      <c r="A25" s="19">
        <v>756</v>
      </c>
      <c r="B25" s="25" t="s">
        <v>28</v>
      </c>
      <c r="C25" s="21">
        <v>67.643066000000005</v>
      </c>
      <c r="D25" s="21">
        <v>63.764406999999999</v>
      </c>
      <c r="E25" s="21">
        <v>3.878659000000007</v>
      </c>
      <c r="F25" s="21">
        <v>59.885747999999992</v>
      </c>
      <c r="G25" s="21">
        <v>27.422194000000001</v>
      </c>
      <c r="H25" s="21">
        <v>22.457280999999998</v>
      </c>
      <c r="I25" s="21">
        <v>4.9649130000000001</v>
      </c>
      <c r="J25" s="21">
        <v>17.492367999999999</v>
      </c>
      <c r="K25" s="16">
        <f t="shared" si="2"/>
        <v>0.40539549168276906</v>
      </c>
      <c r="L25" s="16">
        <f t="shared" si="2"/>
        <v>0.35219148199715866</v>
      </c>
      <c r="M25" s="16">
        <f t="shared" si="2"/>
        <v>1.2800591647783399</v>
      </c>
      <c r="N25" s="16">
        <f t="shared" si="2"/>
        <v>0.29209567525148056</v>
      </c>
      <c r="O25" s="5"/>
      <c r="P25" s="5"/>
      <c r="Q25" s="5"/>
      <c r="R25" s="5"/>
      <c r="S25" s="5"/>
      <c r="T25" s="5"/>
    </row>
    <row r="26" spans="1:20" s="13" customFormat="1" x14ac:dyDescent="0.25">
      <c r="A26" s="19">
        <v>380</v>
      </c>
      <c r="B26" s="25" t="s">
        <v>29</v>
      </c>
      <c r="C26" s="21">
        <v>46.248761000000002</v>
      </c>
      <c r="D26" s="21">
        <v>3.2127000000000003E-2</v>
      </c>
      <c r="E26" s="21">
        <v>46.216633999999999</v>
      </c>
      <c r="F26" s="21">
        <v>-46.184506999999996</v>
      </c>
      <c r="G26" s="21">
        <v>22.879326000000002</v>
      </c>
      <c r="H26" s="21">
        <v>1.4824249999999999</v>
      </c>
      <c r="I26" s="21">
        <v>21.396901000000003</v>
      </c>
      <c r="J26" s="21">
        <v>-19.914476000000004</v>
      </c>
      <c r="K26" s="16">
        <f t="shared" si="2"/>
        <v>0.49470138237865446</v>
      </c>
      <c r="L26" s="16">
        <f t="shared" si="2"/>
        <v>46.142652597503648</v>
      </c>
      <c r="M26" s="16">
        <f t="shared" si="2"/>
        <v>0.46296969614879363</v>
      </c>
      <c r="N26" s="16">
        <f t="shared" si="2"/>
        <v>0.43119386334469273</v>
      </c>
      <c r="O26" s="5"/>
      <c r="P26" s="5"/>
      <c r="Q26" s="5"/>
      <c r="R26" s="5"/>
      <c r="S26" s="5"/>
      <c r="T26" s="5"/>
    </row>
    <row r="27" spans="1:20" x14ac:dyDescent="0.25">
      <c r="A27" s="19">
        <v>250</v>
      </c>
      <c r="B27" s="25" t="s">
        <v>30</v>
      </c>
      <c r="C27" s="21">
        <v>23.189503999999996</v>
      </c>
      <c r="D27" s="21">
        <v>0.52152799999999999</v>
      </c>
      <c r="E27" s="21">
        <v>22.667975999999999</v>
      </c>
      <c r="F27" s="21">
        <v>-22.146447999999999</v>
      </c>
      <c r="G27" s="21">
        <v>14.532611000000001</v>
      </c>
      <c r="H27" s="21">
        <v>6.7667000000000005E-2</v>
      </c>
      <c r="I27" s="21">
        <v>14.464944000000001</v>
      </c>
      <c r="J27" s="21">
        <v>-14.397277000000003</v>
      </c>
      <c r="K27" s="16">
        <f t="shared" si="2"/>
        <v>0.62668916937593855</v>
      </c>
      <c r="L27" s="16">
        <f t="shared" si="2"/>
        <v>0.12974758785721957</v>
      </c>
      <c r="M27" s="16">
        <f t="shared" si="2"/>
        <v>0.63812243316297856</v>
      </c>
      <c r="N27" s="16">
        <f t="shared" si="2"/>
        <v>0.65009418214604897</v>
      </c>
    </row>
    <row r="28" spans="1:20" x14ac:dyDescent="0.25">
      <c r="A28" s="19">
        <v>616</v>
      </c>
      <c r="B28" s="25" t="s">
        <v>31</v>
      </c>
      <c r="C28" s="21">
        <v>11.118902</v>
      </c>
      <c r="D28" s="21">
        <v>9.0658000000000002E-2</v>
      </c>
      <c r="E28" s="21">
        <v>11.028244000000001</v>
      </c>
      <c r="F28" s="21">
        <v>-10.937586000000001</v>
      </c>
      <c r="G28" s="21">
        <v>13.137673000000001</v>
      </c>
      <c r="H28" s="21">
        <v>0.11526399999999999</v>
      </c>
      <c r="I28" s="21">
        <v>13.022409000000001</v>
      </c>
      <c r="J28" s="21">
        <v>-12.907145000000002</v>
      </c>
      <c r="K28" s="16">
        <f t="shared" si="2"/>
        <v>1.1815620822991335</v>
      </c>
      <c r="L28" s="16">
        <f t="shared" si="2"/>
        <v>1.2714156500253699</v>
      </c>
      <c r="M28" s="16">
        <f t="shared" si="2"/>
        <v>1.1808234384367993</v>
      </c>
      <c r="N28" s="16">
        <f t="shared" si="2"/>
        <v>1.180072549829551</v>
      </c>
    </row>
    <row r="29" spans="1:20" x14ac:dyDescent="0.25">
      <c r="A29" s="19">
        <v>203</v>
      </c>
      <c r="B29" s="25" t="s">
        <v>32</v>
      </c>
      <c r="C29" s="21">
        <v>3.6786849999999998</v>
      </c>
      <c r="D29" s="21">
        <v>0.212562</v>
      </c>
      <c r="E29" s="21">
        <v>3.4661230000000001</v>
      </c>
      <c r="F29" s="21">
        <v>-3.2535610000000004</v>
      </c>
      <c r="G29" s="21">
        <v>12.117967</v>
      </c>
      <c r="H29" s="21">
        <v>0.34322599999999998</v>
      </c>
      <c r="I29" s="21">
        <v>11.774741000000001</v>
      </c>
      <c r="J29" s="21">
        <v>-11.431514999999999</v>
      </c>
      <c r="K29" s="16">
        <f t="shared" si="2"/>
        <v>3.2941029199292684</v>
      </c>
      <c r="L29" s="16">
        <f t="shared" si="2"/>
        <v>1.6147100610645364</v>
      </c>
      <c r="M29" s="16">
        <f t="shared" si="2"/>
        <v>3.3970926594353403</v>
      </c>
      <c r="N29" s="16">
        <f t="shared" si="2"/>
        <v>3.5135394725963329</v>
      </c>
    </row>
    <row r="30" spans="1:20" x14ac:dyDescent="0.25">
      <c r="A30" s="19">
        <v>440</v>
      </c>
      <c r="B30" s="25" t="s">
        <v>33</v>
      </c>
      <c r="C30" s="21">
        <v>14.624019000000001</v>
      </c>
      <c r="D30" s="21">
        <v>0.75691399999999998</v>
      </c>
      <c r="E30" s="21">
        <v>13.867104999999999</v>
      </c>
      <c r="F30" s="21">
        <v>-13.110190999999999</v>
      </c>
      <c r="G30" s="21">
        <v>8.4426690000000004</v>
      </c>
      <c r="H30" s="21">
        <v>0.52729399999999993</v>
      </c>
      <c r="I30" s="21">
        <v>7.915375</v>
      </c>
      <c r="J30" s="21">
        <v>-7.3880810000000006</v>
      </c>
      <c r="K30" s="16">
        <f t="shared" si="2"/>
        <v>0.57731523735027968</v>
      </c>
      <c r="L30" s="16">
        <f t="shared" si="2"/>
        <v>0.69663660600808008</v>
      </c>
      <c r="M30" s="16">
        <f t="shared" si="2"/>
        <v>0.57080226911096443</v>
      </c>
      <c r="N30" s="16">
        <f t="shared" si="2"/>
        <v>0.56353725128794852</v>
      </c>
    </row>
    <row r="31" spans="1:20" x14ac:dyDescent="0.25">
      <c r="A31" s="19">
        <v>40</v>
      </c>
      <c r="B31" s="25" t="s">
        <v>34</v>
      </c>
      <c r="C31" s="21">
        <v>13.546533000000002</v>
      </c>
      <c r="D31" s="21">
        <v>9.6262E-2</v>
      </c>
      <c r="E31" s="21">
        <v>13.450271000000001</v>
      </c>
      <c r="F31" s="21">
        <v>-13.354009</v>
      </c>
      <c r="G31" s="21">
        <v>7.4995600000000007</v>
      </c>
      <c r="H31" s="21">
        <v>6.1552999999999997E-2</v>
      </c>
      <c r="I31" s="21">
        <v>7.4380070000000007</v>
      </c>
      <c r="J31" s="21">
        <v>-7.3764540000000007</v>
      </c>
      <c r="K31" s="16">
        <f t="shared" si="2"/>
        <v>0.55361471455463918</v>
      </c>
      <c r="L31" s="16">
        <f t="shared" si="2"/>
        <v>0.63943196692360427</v>
      </c>
      <c r="M31" s="16">
        <f t="shared" si="2"/>
        <v>0.55300053062127896</v>
      </c>
      <c r="N31" s="16">
        <f t="shared" si="2"/>
        <v>0.55237749203254249</v>
      </c>
    </row>
    <row r="32" spans="1:20" x14ac:dyDescent="0.25">
      <c r="A32" s="19">
        <v>528</v>
      </c>
      <c r="B32" s="25" t="s">
        <v>35</v>
      </c>
      <c r="C32" s="21">
        <v>6.0056240000000001</v>
      </c>
      <c r="D32" s="21">
        <v>0.120367</v>
      </c>
      <c r="E32" s="21">
        <v>5.8852569999999993</v>
      </c>
      <c r="F32" s="21">
        <v>-5.7648899999999994</v>
      </c>
      <c r="G32" s="21">
        <v>6.6168709999999997</v>
      </c>
      <c r="H32" s="21">
        <v>0.257025</v>
      </c>
      <c r="I32" s="21">
        <v>6.3598460000000001</v>
      </c>
      <c r="J32" s="21">
        <v>-6.1028210000000005</v>
      </c>
      <c r="K32" s="16">
        <f t="shared" si="2"/>
        <v>1.1017790990578165</v>
      </c>
      <c r="L32" s="16">
        <f t="shared" si="2"/>
        <v>2.135344405027956</v>
      </c>
      <c r="M32" s="16">
        <f t="shared" si="2"/>
        <v>1.0806403186810705</v>
      </c>
      <c r="N32" s="16">
        <f t="shared" si="2"/>
        <v>1.0586188114604096</v>
      </c>
    </row>
    <row r="33" spans="1:20" x14ac:dyDescent="0.25">
      <c r="A33" s="19">
        <v>56</v>
      </c>
      <c r="B33" s="25" t="s">
        <v>36</v>
      </c>
      <c r="C33" s="21">
        <v>14.257749</v>
      </c>
      <c r="D33" s="21">
        <v>10.967158</v>
      </c>
      <c r="E33" s="21">
        <v>3.2905910000000005</v>
      </c>
      <c r="F33" s="21">
        <v>7.6765669999999995</v>
      </c>
      <c r="G33" s="21">
        <v>6.4076040000000001</v>
      </c>
      <c r="H33" s="21">
        <v>4.3652999999999997E-2</v>
      </c>
      <c r="I33" s="21">
        <v>6.3639510000000001</v>
      </c>
      <c r="J33" s="21">
        <v>-6.3202980000000002</v>
      </c>
      <c r="K33" s="16">
        <f t="shared" si="2"/>
        <v>0.44941203551836967</v>
      </c>
      <c r="L33" s="16">
        <f t="shared" si="2"/>
        <v>3.9803383884867895E-3</v>
      </c>
      <c r="M33" s="16">
        <f t="shared" si="2"/>
        <v>1.9339841991909656</v>
      </c>
      <c r="N33" s="16">
        <f t="shared" si="2"/>
        <v>-0.82332349864203624</v>
      </c>
      <c r="O33" s="13"/>
      <c r="P33" s="13"/>
      <c r="Q33" s="13"/>
      <c r="R33" s="13"/>
      <c r="S33" s="13"/>
      <c r="T33" s="13"/>
    </row>
    <row r="34" spans="1:20" x14ac:dyDescent="0.25">
      <c r="A34" s="19">
        <v>705</v>
      </c>
      <c r="B34" s="25" t="s">
        <v>37</v>
      </c>
      <c r="C34" s="21">
        <v>3.6408090000000004</v>
      </c>
      <c r="D34" s="21">
        <v>8.4099000000000007E-2</v>
      </c>
      <c r="E34" s="21">
        <v>3.5567099999999998</v>
      </c>
      <c r="F34" s="21">
        <v>-3.4726109999999997</v>
      </c>
      <c r="G34" s="21">
        <v>6.0934709999999992</v>
      </c>
      <c r="H34" s="21">
        <v>1.0285000000000001E-2</v>
      </c>
      <c r="I34" s="21">
        <v>6.0831859999999995</v>
      </c>
      <c r="J34" s="21">
        <v>-6.0729009999999999</v>
      </c>
      <c r="K34" s="16">
        <f t="shared" si="2"/>
        <v>1.6736585193016162</v>
      </c>
      <c r="L34" s="16">
        <f t="shared" si="2"/>
        <v>0.12229634121689913</v>
      </c>
      <c r="M34" s="16">
        <f t="shared" si="2"/>
        <v>1.7103407362422014</v>
      </c>
      <c r="N34" s="16">
        <f t="shared" si="2"/>
        <v>1.7487996783976094</v>
      </c>
    </row>
    <row r="35" spans="1:20" x14ac:dyDescent="0.25">
      <c r="A35" s="19">
        <v>688</v>
      </c>
      <c r="B35" s="25" t="s">
        <v>38</v>
      </c>
      <c r="C35" s="21">
        <v>4.8867330000000004</v>
      </c>
      <c r="D35" s="21">
        <v>2.9069099999999999</v>
      </c>
      <c r="E35" s="21">
        <v>1.9798230000000003</v>
      </c>
      <c r="F35" s="21">
        <v>0.92708699999999955</v>
      </c>
      <c r="G35" s="21">
        <v>4.8482349999999999</v>
      </c>
      <c r="H35" s="21">
        <v>2.35955</v>
      </c>
      <c r="I35" s="21">
        <v>2.4886849999999994</v>
      </c>
      <c r="J35" s="21">
        <v>-0.12913499999999931</v>
      </c>
      <c r="K35" s="16">
        <f t="shared" si="2"/>
        <v>0.99212193504331003</v>
      </c>
      <c r="L35" s="16">
        <f t="shared" si="2"/>
        <v>0.81170383672009117</v>
      </c>
      <c r="M35" s="16">
        <f t="shared" si="2"/>
        <v>1.2570239864876804</v>
      </c>
      <c r="N35" s="16">
        <f t="shared" si="2"/>
        <v>-0.13929113448899549</v>
      </c>
    </row>
    <row r="36" spans="1:20" x14ac:dyDescent="0.25">
      <c r="A36" s="19">
        <v>348</v>
      </c>
      <c r="B36" s="25" t="s">
        <v>39</v>
      </c>
      <c r="C36" s="21">
        <v>3.4316499999999994</v>
      </c>
      <c r="D36" s="21">
        <v>0.37886300000000001</v>
      </c>
      <c r="E36" s="21">
        <v>3.0527869999999999</v>
      </c>
      <c r="F36" s="21">
        <v>-2.673924</v>
      </c>
      <c r="G36" s="21">
        <v>3.951276</v>
      </c>
      <c r="H36" s="21">
        <v>6.8448999999999996E-2</v>
      </c>
      <c r="I36" s="21">
        <v>3.8828269999999998</v>
      </c>
      <c r="J36" s="21">
        <v>-3.8143779999999996</v>
      </c>
      <c r="K36" s="16">
        <f t="shared" si="2"/>
        <v>1.1514216193376365</v>
      </c>
      <c r="L36" s="16">
        <f t="shared" si="2"/>
        <v>0.18066952961888597</v>
      </c>
      <c r="M36" s="16">
        <f t="shared" si="2"/>
        <v>1.2718958119252997</v>
      </c>
      <c r="N36" s="16">
        <f t="shared" si="2"/>
        <v>1.4265095043838194</v>
      </c>
    </row>
    <row r="37" spans="1:20" x14ac:dyDescent="0.25">
      <c r="A37" s="19">
        <v>724</v>
      </c>
      <c r="B37" s="25" t="s">
        <v>40</v>
      </c>
      <c r="C37" s="21">
        <v>6.0625559999999998</v>
      </c>
      <c r="D37" s="21">
        <v>0.15868700000000002</v>
      </c>
      <c r="E37" s="21">
        <v>5.9038689999999994</v>
      </c>
      <c r="F37" s="21">
        <v>-5.7451819999999998</v>
      </c>
      <c r="G37" s="21">
        <v>3.5663580000000001</v>
      </c>
      <c r="H37" s="21">
        <v>1.1130000000000001E-3</v>
      </c>
      <c r="I37" s="21">
        <v>3.5652450000000004</v>
      </c>
      <c r="J37" s="21">
        <v>-3.5641320000000003</v>
      </c>
      <c r="K37" s="16">
        <f t="shared" si="2"/>
        <v>0.58825980329088923</v>
      </c>
      <c r="L37" s="16">
        <f t="shared" si="2"/>
        <v>7.0138070541380191E-3</v>
      </c>
      <c r="M37" s="16">
        <f t="shared" si="2"/>
        <v>0.60388280973036512</v>
      </c>
      <c r="N37" s="16">
        <f t="shared" si="2"/>
        <v>0.62036885863668034</v>
      </c>
    </row>
    <row r="38" spans="1:20" x14ac:dyDescent="0.25">
      <c r="A38" s="19">
        <v>372</v>
      </c>
      <c r="B38" s="25" t="s">
        <v>41</v>
      </c>
      <c r="C38" s="21">
        <v>2.0460289999999999</v>
      </c>
      <c r="D38" s="21">
        <v>1.4E-5</v>
      </c>
      <c r="E38" s="21">
        <v>2.0460150000000001</v>
      </c>
      <c r="F38" s="21">
        <v>-2.0460010000000004</v>
      </c>
      <c r="G38" s="21">
        <v>2.7690549999999998</v>
      </c>
      <c r="H38" s="21">
        <v>6.8269999999999997E-3</v>
      </c>
      <c r="I38" s="21">
        <v>2.7622279999999995</v>
      </c>
      <c r="J38" s="21">
        <v>-2.7554009999999995</v>
      </c>
      <c r="K38" s="16">
        <f t="shared" si="2"/>
        <v>1.3533801329306672</v>
      </c>
      <c r="L38" s="16">
        <f t="shared" si="2"/>
        <v>487.64285714285711</v>
      </c>
      <c r="M38" s="16">
        <f t="shared" si="2"/>
        <v>1.3500526633480201</v>
      </c>
      <c r="N38" s="16">
        <f t="shared" si="2"/>
        <v>1.3467251482281772</v>
      </c>
    </row>
    <row r="39" spans="1:20" x14ac:dyDescent="0.25">
      <c r="A39" s="19">
        <v>428</v>
      </c>
      <c r="B39" s="25" t="s">
        <v>42</v>
      </c>
      <c r="C39" s="21">
        <v>3.7644769999999999</v>
      </c>
      <c r="D39" s="21">
        <v>0.38141699999999995</v>
      </c>
      <c r="E39" s="21">
        <v>3.38306</v>
      </c>
      <c r="F39" s="21">
        <v>-3.0016430000000001</v>
      </c>
      <c r="G39" s="21">
        <v>2.7652069999999997</v>
      </c>
      <c r="H39" s="21">
        <v>0.80732199999999998</v>
      </c>
      <c r="I39" s="21">
        <v>1.9578849999999997</v>
      </c>
      <c r="J39" s="21">
        <v>-1.1505629999999996</v>
      </c>
      <c r="K39" s="16">
        <f t="shared" si="2"/>
        <v>0.7345527678878101</v>
      </c>
      <c r="L39" s="16">
        <f t="shared" si="2"/>
        <v>2.1166387444712744</v>
      </c>
      <c r="M39" s="16">
        <f t="shared" si="2"/>
        <v>0.57873197637641649</v>
      </c>
      <c r="N39" s="16">
        <f t="shared" si="2"/>
        <v>0.383311073302188</v>
      </c>
    </row>
    <row r="40" spans="1:20" x14ac:dyDescent="0.25">
      <c r="A40" s="19">
        <v>246</v>
      </c>
      <c r="B40" s="25" t="s">
        <v>43</v>
      </c>
      <c r="C40" s="21">
        <v>1.319591</v>
      </c>
      <c r="D40" s="21">
        <v>4.4905E-2</v>
      </c>
      <c r="E40" s="21">
        <v>1.274686</v>
      </c>
      <c r="F40" s="21">
        <v>-1.229781</v>
      </c>
      <c r="G40" s="21">
        <v>2.2457880000000001</v>
      </c>
      <c r="H40" s="21">
        <v>9.9839999999999998E-3</v>
      </c>
      <c r="I40" s="21">
        <v>2.2358039999999999</v>
      </c>
      <c r="J40" s="21">
        <v>-2.2258200000000001</v>
      </c>
      <c r="K40" s="16">
        <f t="shared" si="2"/>
        <v>1.7018818709736578</v>
      </c>
      <c r="L40" s="16">
        <f t="shared" si="2"/>
        <v>0.22233604275693131</v>
      </c>
      <c r="M40" s="16">
        <f t="shared" si="2"/>
        <v>1.7540037311149568</v>
      </c>
      <c r="N40" s="16">
        <f t="shared" si="2"/>
        <v>1.8099320122851144</v>
      </c>
    </row>
    <row r="41" spans="1:20" x14ac:dyDescent="0.25">
      <c r="A41" s="19">
        <v>642</v>
      </c>
      <c r="B41" s="25" t="s">
        <v>44</v>
      </c>
      <c r="C41" s="21">
        <v>1.4484370000000002</v>
      </c>
      <c r="D41" s="21">
        <v>1.788E-2</v>
      </c>
      <c r="E41" s="21">
        <v>1.4305570000000001</v>
      </c>
      <c r="F41" s="21">
        <v>-1.412677</v>
      </c>
      <c r="G41" s="21">
        <v>1.9595750000000001</v>
      </c>
      <c r="H41" s="21">
        <v>5.0226999999999994E-2</v>
      </c>
      <c r="I41" s="21">
        <v>1.909348</v>
      </c>
      <c r="J41" s="21">
        <v>-1.8591209999999998</v>
      </c>
      <c r="K41" s="16">
        <f t="shared" si="2"/>
        <v>1.3528893559057107</v>
      </c>
      <c r="L41" s="16">
        <f t="shared" si="2"/>
        <v>2.8091163310961966</v>
      </c>
      <c r="M41" s="16">
        <f t="shared" si="2"/>
        <v>1.3346885164310125</v>
      </c>
      <c r="N41" s="16">
        <f t="shared" si="2"/>
        <v>1.3160269474196862</v>
      </c>
    </row>
    <row r="42" spans="1:20" x14ac:dyDescent="0.25">
      <c r="A42" s="19">
        <v>100</v>
      </c>
      <c r="B42" s="25" t="s">
        <v>45</v>
      </c>
      <c r="C42" s="21">
        <v>1.102579</v>
      </c>
      <c r="D42" s="21">
        <v>8.4085999999999994E-2</v>
      </c>
      <c r="E42" s="21">
        <v>1.0184929999999999</v>
      </c>
      <c r="F42" s="21">
        <v>-0.93440699999999988</v>
      </c>
      <c r="G42" s="21">
        <v>1.919233</v>
      </c>
      <c r="H42" s="21">
        <v>7.1059999999999998E-2</v>
      </c>
      <c r="I42" s="21">
        <v>1.8481730000000001</v>
      </c>
      <c r="J42" s="21">
        <v>-1.7771130000000002</v>
      </c>
      <c r="K42" s="16">
        <f t="shared" si="2"/>
        <v>1.7406761783055908</v>
      </c>
      <c r="L42" s="16">
        <f t="shared" si="2"/>
        <v>0.84508717265656597</v>
      </c>
      <c r="M42" s="16">
        <f t="shared" si="2"/>
        <v>1.814615318907445</v>
      </c>
      <c r="N42" s="16">
        <f t="shared" si="2"/>
        <v>1.9018618225248745</v>
      </c>
    </row>
    <row r="43" spans="1:20" x14ac:dyDescent="0.25">
      <c r="A43" s="19">
        <v>703</v>
      </c>
      <c r="B43" s="25" t="s">
        <v>46</v>
      </c>
      <c r="C43" s="21">
        <v>2.2490140000000003</v>
      </c>
      <c r="D43" s="21">
        <v>0</v>
      </c>
      <c r="E43" s="21">
        <v>2.2490140000000003</v>
      </c>
      <c r="F43" s="21">
        <v>-2.2490140000000003</v>
      </c>
      <c r="G43" s="21">
        <v>1.4448699999999999</v>
      </c>
      <c r="H43" s="21">
        <v>7.0720000000000002E-3</v>
      </c>
      <c r="I43" s="21">
        <v>1.4377979999999999</v>
      </c>
      <c r="J43" s="21">
        <v>-1.4307260000000002</v>
      </c>
      <c r="K43" s="16">
        <f t="shared" si="2"/>
        <v>0.64244597854882168</v>
      </c>
      <c r="L43" s="16">
        <v>0</v>
      </c>
      <c r="M43" s="16">
        <f t="shared" si="2"/>
        <v>0.63930148945271115</v>
      </c>
      <c r="N43" s="16">
        <f t="shared" si="2"/>
        <v>0.63615700035660072</v>
      </c>
    </row>
    <row r="44" spans="1:20" x14ac:dyDescent="0.25">
      <c r="A44" s="19">
        <v>752</v>
      </c>
      <c r="B44" s="25" t="s">
        <v>47</v>
      </c>
      <c r="C44" s="21">
        <v>3.106087</v>
      </c>
      <c r="D44" s="21">
        <v>6.5540000000000001E-2</v>
      </c>
      <c r="E44" s="21">
        <v>3.0405470000000001</v>
      </c>
      <c r="F44" s="21">
        <v>-2.9750070000000002</v>
      </c>
      <c r="G44" s="21">
        <v>1.4281269999999999</v>
      </c>
      <c r="H44" s="21">
        <v>4.2068000000000001E-2</v>
      </c>
      <c r="I44" s="21">
        <v>1.3860589999999999</v>
      </c>
      <c r="J44" s="21">
        <v>-1.3439909999999999</v>
      </c>
      <c r="K44" s="16">
        <f t="shared" si="2"/>
        <v>0.45978332223147644</v>
      </c>
      <c r="L44" s="16">
        <f t="shared" si="2"/>
        <v>0.64186756179432414</v>
      </c>
      <c r="M44" s="16">
        <f t="shared" si="2"/>
        <v>0.4558584359985226</v>
      </c>
      <c r="N44" s="16">
        <f t="shared" si="2"/>
        <v>0.45176061770610954</v>
      </c>
    </row>
    <row r="45" spans="1:20" x14ac:dyDescent="0.25">
      <c r="A45" s="19">
        <v>208</v>
      </c>
      <c r="B45" s="25" t="s">
        <v>48</v>
      </c>
      <c r="C45" s="21">
        <v>0.92363600000000012</v>
      </c>
      <c r="D45" s="21">
        <v>9.5500000000000001E-4</v>
      </c>
      <c r="E45" s="21">
        <v>0.92268100000000008</v>
      </c>
      <c r="F45" s="21">
        <v>-0.92172600000000005</v>
      </c>
      <c r="G45" s="21">
        <v>1.153152</v>
      </c>
      <c r="H45" s="21">
        <v>4.5739999999999999E-3</v>
      </c>
      <c r="I45" s="21">
        <v>1.1485779999999999</v>
      </c>
      <c r="J45" s="21">
        <v>-1.1440039999999998</v>
      </c>
      <c r="K45" s="16">
        <f t="shared" si="2"/>
        <v>1.2484918301148935</v>
      </c>
      <c r="L45" s="16">
        <f t="shared" si="2"/>
        <v>4.7895287958115178</v>
      </c>
      <c r="M45" s="16">
        <f t="shared" si="2"/>
        <v>1.244826760277929</v>
      </c>
      <c r="N45" s="16">
        <f t="shared" si="2"/>
        <v>1.2411540956857023</v>
      </c>
    </row>
    <row r="46" spans="1:20" x14ac:dyDescent="0.25">
      <c r="A46" s="19">
        <v>233</v>
      </c>
      <c r="B46" s="25" t="s">
        <v>49</v>
      </c>
      <c r="C46" s="21">
        <v>0.780829</v>
      </c>
      <c r="D46" s="21">
        <v>0.235093</v>
      </c>
      <c r="E46" s="21">
        <v>0.545736</v>
      </c>
      <c r="F46" s="21">
        <v>-0.310643</v>
      </c>
      <c r="G46" s="21">
        <v>0.96925600000000001</v>
      </c>
      <c r="H46" s="21">
        <v>0.120917</v>
      </c>
      <c r="I46" s="21">
        <v>0.84833899999999995</v>
      </c>
      <c r="J46" s="21">
        <v>-0.7274219999999999</v>
      </c>
      <c r="K46" s="16">
        <f t="shared" si="2"/>
        <v>1.2413166006897798</v>
      </c>
      <c r="L46" s="16">
        <f t="shared" si="2"/>
        <v>0.5143368794477079</v>
      </c>
      <c r="M46" s="16">
        <f t="shared" si="2"/>
        <v>1.5544860518639048</v>
      </c>
      <c r="N46" s="16">
        <f t="shared" si="2"/>
        <v>2.3416655131453146</v>
      </c>
    </row>
    <row r="47" spans="1:20" x14ac:dyDescent="0.25">
      <c r="A47" s="19">
        <v>300</v>
      </c>
      <c r="B47" s="25" t="s">
        <v>50</v>
      </c>
      <c r="C47" s="21">
        <v>0.67427300000000001</v>
      </c>
      <c r="D47" s="21">
        <v>1.0166999999999999E-2</v>
      </c>
      <c r="E47" s="21">
        <v>0.66410599999999997</v>
      </c>
      <c r="F47" s="21">
        <v>-0.65393899999999994</v>
      </c>
      <c r="G47" s="21">
        <v>0.88713399999999998</v>
      </c>
      <c r="H47" s="21">
        <v>1.026E-3</v>
      </c>
      <c r="I47" s="21">
        <v>0.88610800000000001</v>
      </c>
      <c r="J47" s="21">
        <v>-0.88508200000000015</v>
      </c>
      <c r="K47" s="16">
        <f t="shared" si="2"/>
        <v>1.3156896390631094</v>
      </c>
      <c r="L47" s="16">
        <f t="shared" si="2"/>
        <v>0.10091472410740633</v>
      </c>
      <c r="M47" s="16">
        <f t="shared" si="2"/>
        <v>1.334286996352992</v>
      </c>
      <c r="N47" s="16">
        <f t="shared" si="2"/>
        <v>1.3534626318356915</v>
      </c>
    </row>
    <row r="48" spans="1:20" x14ac:dyDescent="0.25">
      <c r="A48" s="19">
        <v>578</v>
      </c>
      <c r="B48" s="25" t="s">
        <v>51</v>
      </c>
      <c r="C48" s="21">
        <v>0.60892299999999999</v>
      </c>
      <c r="D48" s="21">
        <v>0</v>
      </c>
      <c r="E48" s="21">
        <v>0.60892299999999999</v>
      </c>
      <c r="F48" s="21">
        <v>-0.60892299999999999</v>
      </c>
      <c r="G48" s="21">
        <v>0.54646700000000004</v>
      </c>
      <c r="H48" s="21">
        <v>1.866E-2</v>
      </c>
      <c r="I48" s="21">
        <v>0.52780700000000003</v>
      </c>
      <c r="J48" s="21">
        <v>-0.50914700000000002</v>
      </c>
      <c r="K48" s="16">
        <f t="shared" si="2"/>
        <v>0.89743202342496509</v>
      </c>
      <c r="L48" s="16">
        <v>0</v>
      </c>
      <c r="M48" s="16">
        <f t="shared" si="2"/>
        <v>0.86678775477359216</v>
      </c>
      <c r="N48" s="16">
        <f t="shared" si="2"/>
        <v>0.83614348612221912</v>
      </c>
    </row>
    <row r="49" spans="1:20" x14ac:dyDescent="0.25">
      <c r="A49" s="19">
        <v>807</v>
      </c>
      <c r="B49" s="25" t="s">
        <v>52</v>
      </c>
      <c r="C49" s="21">
        <v>0.55373400000000006</v>
      </c>
      <c r="D49" s="21">
        <v>0.490226</v>
      </c>
      <c r="E49" s="21">
        <v>6.3508000000000037E-2</v>
      </c>
      <c r="F49" s="21">
        <v>0.42671799999999999</v>
      </c>
      <c r="G49" s="21">
        <v>0.54107799999999995</v>
      </c>
      <c r="H49" s="21">
        <v>0.376164</v>
      </c>
      <c r="I49" s="21">
        <v>0.16491399999999998</v>
      </c>
      <c r="J49" s="21">
        <v>0.21124999999999999</v>
      </c>
      <c r="K49" s="16">
        <f t="shared" si="2"/>
        <v>0.97714426060166049</v>
      </c>
      <c r="L49" s="16">
        <f t="shared" si="2"/>
        <v>0.7673277223158298</v>
      </c>
      <c r="M49" s="16">
        <f t="shared" si="2"/>
        <v>2.596743717326949</v>
      </c>
      <c r="N49" s="16">
        <f t="shared" si="2"/>
        <v>0.4950576258793864</v>
      </c>
    </row>
    <row r="50" spans="1:20" x14ac:dyDescent="0.25">
      <c r="A50" s="19">
        <v>70</v>
      </c>
      <c r="B50" s="25" t="s">
        <v>53</v>
      </c>
      <c r="C50" s="21">
        <v>9.1955999999999982E-2</v>
      </c>
      <c r="D50" s="21">
        <v>8.9349999999999999E-2</v>
      </c>
      <c r="E50" s="21">
        <v>2.6059999999999946E-3</v>
      </c>
      <c r="F50" s="21">
        <v>8.6744000000000002E-2</v>
      </c>
      <c r="G50" s="21">
        <v>0.495896</v>
      </c>
      <c r="H50" s="21">
        <v>0.20489399999999999</v>
      </c>
      <c r="I50" s="21">
        <v>0.29100199999999998</v>
      </c>
      <c r="J50" s="21">
        <v>-8.6108000000000004E-2</v>
      </c>
      <c r="K50" s="16">
        <f t="shared" si="2"/>
        <v>5.3927530558093011</v>
      </c>
      <c r="L50" s="16">
        <f t="shared" si="2"/>
        <v>2.2931617235590376</v>
      </c>
      <c r="M50" s="26">
        <f t="shared" si="2"/>
        <v>111.66615502686132</v>
      </c>
      <c r="N50" s="16">
        <f t="shared" si="2"/>
        <v>-0.99266808078944946</v>
      </c>
    </row>
    <row r="51" spans="1:20" x14ac:dyDescent="0.25">
      <c r="A51" s="19">
        <v>191</v>
      </c>
      <c r="B51" s="25" t="s">
        <v>54</v>
      </c>
      <c r="C51" s="21">
        <v>0.29697600000000002</v>
      </c>
      <c r="D51" s="21">
        <v>0</v>
      </c>
      <c r="E51" s="21">
        <v>0.29697600000000002</v>
      </c>
      <c r="F51" s="21">
        <v>-0.29697600000000002</v>
      </c>
      <c r="G51" s="21">
        <v>0.38138900000000003</v>
      </c>
      <c r="H51" s="21">
        <v>0</v>
      </c>
      <c r="I51" s="21">
        <v>0.38138900000000003</v>
      </c>
      <c r="J51" s="21">
        <v>-0.38138900000000003</v>
      </c>
      <c r="K51" s="16">
        <f t="shared" si="2"/>
        <v>1.2842418242551588</v>
      </c>
      <c r="L51" s="27">
        <v>0</v>
      </c>
      <c r="M51" s="16">
        <f t="shared" si="2"/>
        <v>1.2842418242551588</v>
      </c>
      <c r="N51" s="16">
        <f t="shared" si="2"/>
        <v>1.2842418242551588</v>
      </c>
    </row>
    <row r="52" spans="1:20" x14ac:dyDescent="0.25">
      <c r="A52" s="19">
        <v>620</v>
      </c>
      <c r="B52" s="25" t="s">
        <v>55</v>
      </c>
      <c r="C52" s="21">
        <v>0.52397900000000008</v>
      </c>
      <c r="D52" s="21">
        <v>0</v>
      </c>
      <c r="E52" s="21">
        <v>0.52397900000000008</v>
      </c>
      <c r="F52" s="21">
        <v>-0.52397900000000008</v>
      </c>
      <c r="G52" s="21">
        <v>0.29670200000000002</v>
      </c>
      <c r="H52" s="21">
        <v>2.9999999999999997E-4</v>
      </c>
      <c r="I52" s="21">
        <v>0.296402</v>
      </c>
      <c r="J52" s="21">
        <v>-0.29610199999999998</v>
      </c>
      <c r="K52" s="16">
        <f t="shared" si="2"/>
        <v>0.56624788398008308</v>
      </c>
      <c r="L52" s="27">
        <v>0</v>
      </c>
      <c r="M52" s="16">
        <f t="shared" si="2"/>
        <v>0.565675341950727</v>
      </c>
      <c r="N52" s="16">
        <f t="shared" si="2"/>
        <v>0.5651027999213708</v>
      </c>
    </row>
    <row r="53" spans="1:20" x14ac:dyDescent="0.25">
      <c r="A53" s="19">
        <v>92</v>
      </c>
      <c r="B53" s="25" t="s">
        <v>56</v>
      </c>
      <c r="C53" s="21">
        <v>3.3551000000000004E-2</v>
      </c>
      <c r="D53" s="21">
        <v>0</v>
      </c>
      <c r="E53" s="21">
        <v>3.3551000000000004E-2</v>
      </c>
      <c r="F53" s="21">
        <v>-3.3551000000000004E-2</v>
      </c>
      <c r="G53" s="21">
        <v>0.254</v>
      </c>
      <c r="H53" s="21">
        <v>0.254</v>
      </c>
      <c r="I53" s="21">
        <v>0</v>
      </c>
      <c r="J53" s="21">
        <v>0.254</v>
      </c>
      <c r="K53" s="16">
        <f t="shared" si="2"/>
        <v>7.5705642156716628</v>
      </c>
      <c r="L53" s="27">
        <v>0</v>
      </c>
      <c r="M53" s="16">
        <f t="shared" si="2"/>
        <v>0</v>
      </c>
      <c r="N53" s="16">
        <f t="shared" si="2"/>
        <v>-7.5705642156716628</v>
      </c>
    </row>
    <row r="54" spans="1:20" x14ac:dyDescent="0.25">
      <c r="A54" s="19">
        <v>499</v>
      </c>
      <c r="B54" s="25" t="s">
        <v>57</v>
      </c>
      <c r="C54" s="21">
        <v>5.2380000000000003E-2</v>
      </c>
      <c r="D54" s="21">
        <v>5.0599999999999999E-2</v>
      </c>
      <c r="E54" s="21">
        <v>1.7800000000000012E-3</v>
      </c>
      <c r="F54" s="21">
        <v>4.8820000000000002E-2</v>
      </c>
      <c r="G54" s="21">
        <v>0.19096000000000002</v>
      </c>
      <c r="H54" s="21">
        <v>5.28E-2</v>
      </c>
      <c r="I54" s="21">
        <v>0.13816000000000003</v>
      </c>
      <c r="J54" s="21">
        <v>-8.5360000000000033E-2</v>
      </c>
      <c r="K54" s="16">
        <f t="shared" si="2"/>
        <v>3.6456662848415426</v>
      </c>
      <c r="L54" s="16">
        <f t="shared" si="2"/>
        <v>1.0434782608695652</v>
      </c>
      <c r="M54" s="16">
        <f t="shared" si="2"/>
        <v>77.617977528089853</v>
      </c>
      <c r="N54" s="16">
        <f t="shared" si="2"/>
        <v>-1.7484637443670632</v>
      </c>
    </row>
    <row r="55" spans="1:20" x14ac:dyDescent="0.25">
      <c r="A55" s="19">
        <v>442</v>
      </c>
      <c r="B55" s="25" t="s">
        <v>58</v>
      </c>
      <c r="C55" s="21">
        <v>9.9225999999999995E-2</v>
      </c>
      <c r="D55" s="21">
        <v>8.1389999999999987E-3</v>
      </c>
      <c r="E55" s="21">
        <v>9.1087000000000001E-2</v>
      </c>
      <c r="F55" s="21">
        <v>-8.2948000000000008E-2</v>
      </c>
      <c r="G55" s="21">
        <v>0.11121200000000001</v>
      </c>
      <c r="H55" s="21">
        <v>0</v>
      </c>
      <c r="I55" s="21">
        <v>0.11121200000000001</v>
      </c>
      <c r="J55" s="21">
        <v>-0.11121200000000001</v>
      </c>
      <c r="K55" s="16">
        <f t="shared" si="2"/>
        <v>1.1207949529357226</v>
      </c>
      <c r="L55" s="27">
        <f t="shared" si="2"/>
        <v>0</v>
      </c>
      <c r="M55" s="16">
        <f t="shared" si="2"/>
        <v>1.2209426153018543</v>
      </c>
      <c r="N55" s="16">
        <f t="shared" si="2"/>
        <v>1.3407435983989968</v>
      </c>
    </row>
    <row r="56" spans="1:20" x14ac:dyDescent="0.25">
      <c r="A56" s="19">
        <v>352</v>
      </c>
      <c r="B56" s="25" t="s">
        <v>59</v>
      </c>
      <c r="C56" s="21">
        <v>6.4432000000000003E-2</v>
      </c>
      <c r="D56" s="21">
        <v>2.0111E-2</v>
      </c>
      <c r="E56" s="21">
        <v>4.4320999999999999E-2</v>
      </c>
      <c r="F56" s="21">
        <v>-2.4209999999999999E-2</v>
      </c>
      <c r="G56" s="21">
        <v>8.3107E-2</v>
      </c>
      <c r="H56" s="21">
        <v>0</v>
      </c>
      <c r="I56" s="21">
        <v>8.3107E-2</v>
      </c>
      <c r="J56" s="21">
        <v>-8.3107E-2</v>
      </c>
      <c r="K56" s="16">
        <f t="shared" si="2"/>
        <v>1.2898404519493418</v>
      </c>
      <c r="L56" s="27">
        <f t="shared" si="2"/>
        <v>0</v>
      </c>
      <c r="M56" s="16">
        <f t="shared" si="2"/>
        <v>1.8751156336725254</v>
      </c>
      <c r="N56" s="16">
        <f t="shared" si="2"/>
        <v>3.4327550598926067</v>
      </c>
    </row>
    <row r="57" spans="1:20" x14ac:dyDescent="0.25">
      <c r="A57" s="19">
        <v>438</v>
      </c>
      <c r="B57" s="25" t="s">
        <v>60</v>
      </c>
      <c r="C57" s="21">
        <v>1.6007E-2</v>
      </c>
      <c r="D57" s="21">
        <v>0</v>
      </c>
      <c r="E57" s="21">
        <v>1.6007E-2</v>
      </c>
      <c r="F57" s="21">
        <v>-1.6007E-2</v>
      </c>
      <c r="G57" s="21">
        <v>3.3881999999999995E-2</v>
      </c>
      <c r="H57" s="21">
        <v>0</v>
      </c>
      <c r="I57" s="21">
        <v>3.3881999999999995E-2</v>
      </c>
      <c r="J57" s="21">
        <v>-3.3881999999999995E-2</v>
      </c>
      <c r="K57" s="16">
        <f t="shared" si="2"/>
        <v>2.1166989442119069</v>
      </c>
      <c r="L57" s="27">
        <v>0</v>
      </c>
      <c r="M57" s="16">
        <f t="shared" si="2"/>
        <v>2.1166989442119069</v>
      </c>
      <c r="N57" s="16">
        <f t="shared" si="2"/>
        <v>2.1166989442119069</v>
      </c>
    </row>
    <row r="58" spans="1:20" x14ac:dyDescent="0.25">
      <c r="A58" s="19">
        <v>8</v>
      </c>
      <c r="B58" s="25" t="s">
        <v>61</v>
      </c>
      <c r="C58" s="21">
        <v>6.4099999999999997E-4</v>
      </c>
      <c r="D58" s="21">
        <v>0</v>
      </c>
      <c r="E58" s="21">
        <v>6.4099999999999997E-4</v>
      </c>
      <c r="F58" s="21">
        <v>-6.4099999999999997E-4</v>
      </c>
      <c r="G58" s="21">
        <v>2.8439999999999997E-3</v>
      </c>
      <c r="H58" s="21">
        <v>2.6779999999999998E-3</v>
      </c>
      <c r="I58" s="21">
        <v>1.6599999999999991E-4</v>
      </c>
      <c r="J58" s="21">
        <v>2.5119999999999999E-3</v>
      </c>
      <c r="K58" s="16">
        <f t="shared" si="2"/>
        <v>4.436817472698908</v>
      </c>
      <c r="L58" s="27">
        <v>0</v>
      </c>
      <c r="M58" s="16">
        <f t="shared" si="2"/>
        <v>0.25897035881435243</v>
      </c>
      <c r="N58" s="16">
        <f t="shared" si="2"/>
        <v>-3.9188767550702028</v>
      </c>
      <c r="O58" s="13"/>
      <c r="P58" s="13"/>
      <c r="Q58" s="13"/>
      <c r="R58" s="13"/>
      <c r="S58" s="13"/>
      <c r="T58" s="13"/>
    </row>
    <row r="59" spans="1:20" x14ac:dyDescent="0.25">
      <c r="A59" s="19">
        <v>690</v>
      </c>
      <c r="B59" s="25" t="s">
        <v>62</v>
      </c>
      <c r="C59" s="21">
        <v>0</v>
      </c>
      <c r="D59" s="21">
        <v>0</v>
      </c>
      <c r="E59" s="21">
        <v>0</v>
      </c>
      <c r="F59" s="21">
        <v>0</v>
      </c>
      <c r="G59" s="28">
        <v>7.5500000000000003E-4</v>
      </c>
      <c r="H59" s="21">
        <v>0</v>
      </c>
      <c r="I59" s="28">
        <v>7.5500000000000003E-4</v>
      </c>
      <c r="J59" s="28">
        <v>-7.5500000000000003E-4</v>
      </c>
      <c r="K59" s="16">
        <v>0</v>
      </c>
      <c r="L59" s="27">
        <v>0</v>
      </c>
      <c r="M59" s="16">
        <v>0</v>
      </c>
      <c r="N59" s="16">
        <v>0</v>
      </c>
    </row>
    <row r="60" spans="1:20" x14ac:dyDescent="0.25">
      <c r="A60" s="19">
        <v>470</v>
      </c>
      <c r="B60" s="25" t="s">
        <v>63</v>
      </c>
      <c r="C60" s="28">
        <v>6.6000000000000005E-5</v>
      </c>
      <c r="D60" s="21">
        <v>0</v>
      </c>
      <c r="E60" s="28">
        <v>6.6000000000000005E-5</v>
      </c>
      <c r="F60" s="28">
        <v>-6.6000000000000005E-5</v>
      </c>
      <c r="G60" s="28">
        <v>5.1800000000000001E-4</v>
      </c>
      <c r="H60" s="21">
        <v>0</v>
      </c>
      <c r="I60" s="28">
        <v>5.1800000000000001E-4</v>
      </c>
      <c r="J60" s="28">
        <v>-5.1800000000000001E-4</v>
      </c>
      <c r="K60" s="16">
        <f t="shared" si="2"/>
        <v>7.8484848484848477</v>
      </c>
      <c r="L60" s="27">
        <v>0</v>
      </c>
      <c r="M60" s="16">
        <f t="shared" si="2"/>
        <v>7.8484848484848477</v>
      </c>
      <c r="N60" s="16">
        <f t="shared" si="2"/>
        <v>7.8484848484848477</v>
      </c>
    </row>
    <row r="61" spans="1:20" x14ac:dyDescent="0.25">
      <c r="A61" s="19">
        <v>20</v>
      </c>
      <c r="B61" s="25" t="s">
        <v>64</v>
      </c>
      <c r="C61" s="28">
        <v>1.4799999999999999E-4</v>
      </c>
      <c r="D61" s="21">
        <v>0</v>
      </c>
      <c r="E61" s="28">
        <v>1.4799999999999999E-4</v>
      </c>
      <c r="F61" s="28">
        <v>-1.4799999999999999E-4</v>
      </c>
      <c r="G61" s="28">
        <v>0</v>
      </c>
      <c r="H61" s="21">
        <v>0</v>
      </c>
      <c r="I61" s="28">
        <v>0</v>
      </c>
      <c r="J61" s="28">
        <v>0</v>
      </c>
      <c r="K61" s="27">
        <f t="shared" si="2"/>
        <v>0</v>
      </c>
      <c r="L61" s="27">
        <v>0</v>
      </c>
      <c r="M61" s="27">
        <f t="shared" si="2"/>
        <v>0</v>
      </c>
      <c r="N61" s="27">
        <f t="shared" si="2"/>
        <v>0</v>
      </c>
      <c r="O61" s="13"/>
      <c r="P61" s="13"/>
      <c r="Q61" s="13"/>
      <c r="R61" s="13"/>
      <c r="S61" s="13"/>
      <c r="T61" s="13"/>
    </row>
    <row r="62" spans="1:20" x14ac:dyDescent="0.25">
      <c r="A62" s="19">
        <v>674</v>
      </c>
      <c r="B62" s="25" t="s">
        <v>65</v>
      </c>
      <c r="C62" s="28">
        <v>6.9099999999999999E-4</v>
      </c>
      <c r="D62" s="21">
        <v>0</v>
      </c>
      <c r="E62" s="28">
        <v>6.9099999999999999E-4</v>
      </c>
      <c r="F62" s="28">
        <v>-6.9099999999999999E-4</v>
      </c>
      <c r="G62" s="28">
        <v>0</v>
      </c>
      <c r="H62" s="21">
        <v>0</v>
      </c>
      <c r="I62" s="28">
        <v>0</v>
      </c>
      <c r="J62" s="28">
        <v>0</v>
      </c>
      <c r="K62" s="27">
        <f t="shared" si="2"/>
        <v>0</v>
      </c>
      <c r="L62" s="27">
        <v>0</v>
      </c>
      <c r="M62" s="27">
        <f t="shared" si="2"/>
        <v>0</v>
      </c>
      <c r="N62" s="27">
        <f t="shared" si="2"/>
        <v>0</v>
      </c>
    </row>
    <row r="63" spans="1:20" x14ac:dyDescent="0.25">
      <c r="A63" s="19"/>
      <c r="B63" s="25" t="s">
        <v>66</v>
      </c>
      <c r="C63" s="21">
        <v>1.3393E-2</v>
      </c>
      <c r="D63" s="21">
        <v>0</v>
      </c>
      <c r="E63" s="21">
        <v>1.3393E-2</v>
      </c>
      <c r="F63" s="21">
        <v>-1.3393E-2</v>
      </c>
      <c r="G63" s="21">
        <v>0</v>
      </c>
      <c r="H63" s="21">
        <v>0</v>
      </c>
      <c r="I63" s="21">
        <v>0</v>
      </c>
      <c r="J63" s="21">
        <v>0</v>
      </c>
      <c r="K63" s="27">
        <f t="shared" si="2"/>
        <v>0</v>
      </c>
      <c r="L63" s="27">
        <v>0</v>
      </c>
      <c r="M63" s="27">
        <f t="shared" si="2"/>
        <v>0</v>
      </c>
      <c r="N63" s="27">
        <f t="shared" si="2"/>
        <v>0</v>
      </c>
    </row>
    <row r="64" spans="1:20" s="13" customFormat="1" ht="21.75" customHeight="1" x14ac:dyDescent="0.2">
      <c r="A64" s="9"/>
      <c r="B64" s="24" t="s">
        <v>67</v>
      </c>
      <c r="C64" s="11">
        <v>2142.275345</v>
      </c>
      <c r="D64" s="11">
        <v>163.51003400000002</v>
      </c>
      <c r="E64" s="11">
        <v>1978.7653110000001</v>
      </c>
      <c r="F64" s="11">
        <v>-1815.2552770000002</v>
      </c>
      <c r="G64" s="11">
        <v>1648.177175</v>
      </c>
      <c r="H64" s="11">
        <v>125.36473699999999</v>
      </c>
      <c r="I64" s="11">
        <v>1522.8124380000002</v>
      </c>
      <c r="J64" s="11">
        <v>-1397.4477010000001</v>
      </c>
      <c r="K64" s="12">
        <f t="shared" si="2"/>
        <v>0.76935823345341259</v>
      </c>
      <c r="L64" s="12">
        <f t="shared" si="2"/>
        <v>0.76670974822254623</v>
      </c>
      <c r="M64" s="12">
        <f t="shared" si="2"/>
        <v>0.76957708402034952</v>
      </c>
      <c r="N64" s="12">
        <f t="shared" si="2"/>
        <v>0.76983536073753001</v>
      </c>
    </row>
    <row r="65" spans="1:14" x14ac:dyDescent="0.25">
      <c r="A65" s="19">
        <v>156</v>
      </c>
      <c r="B65" s="25" t="s">
        <v>68</v>
      </c>
      <c r="C65" s="15">
        <v>1631.6292190000001</v>
      </c>
      <c r="D65" s="15">
        <v>18.839593000000001</v>
      </c>
      <c r="E65" s="15">
        <v>1612.789626</v>
      </c>
      <c r="F65" s="15">
        <v>-1593.9500329999998</v>
      </c>
      <c r="G65" s="15">
        <v>1191.0183610000001</v>
      </c>
      <c r="H65" s="15">
        <v>25.208058000000001</v>
      </c>
      <c r="I65" s="15">
        <v>1165.810303</v>
      </c>
      <c r="J65" s="15">
        <v>-1140.602245</v>
      </c>
      <c r="K65" s="16">
        <f t="shared" si="2"/>
        <v>0.72995650429081949</v>
      </c>
      <c r="L65" s="16">
        <f t="shared" si="2"/>
        <v>1.3380362304005187</v>
      </c>
      <c r="M65" s="16">
        <f t="shared" si="2"/>
        <v>0.72285329977686752</v>
      </c>
      <c r="N65" s="16">
        <f t="shared" si="2"/>
        <v>0.71558218349746738</v>
      </c>
    </row>
    <row r="66" spans="1:14" x14ac:dyDescent="0.25">
      <c r="A66" s="19">
        <v>410</v>
      </c>
      <c r="B66" s="25" t="s">
        <v>69</v>
      </c>
      <c r="C66" s="21">
        <v>90.74799800000001</v>
      </c>
      <c r="D66" s="21">
        <v>0.246028</v>
      </c>
      <c r="E66" s="21">
        <v>90.50197</v>
      </c>
      <c r="F66" s="21">
        <v>-90.25594199999999</v>
      </c>
      <c r="G66" s="21">
        <v>124.72780800000001</v>
      </c>
      <c r="H66" s="21">
        <v>0.41439499999999996</v>
      </c>
      <c r="I66" s="21">
        <v>124.313413</v>
      </c>
      <c r="J66" s="21">
        <v>-123.899018</v>
      </c>
      <c r="K66" s="16">
        <f t="shared" si="2"/>
        <v>1.3744414284489228</v>
      </c>
      <c r="L66" s="16">
        <f t="shared" si="2"/>
        <v>1.6843408067374444</v>
      </c>
      <c r="M66" s="16">
        <f t="shared" si="2"/>
        <v>1.3735989724864552</v>
      </c>
      <c r="N66" s="16">
        <f t="shared" si="2"/>
        <v>1.3727519236351222</v>
      </c>
    </row>
    <row r="67" spans="1:14" x14ac:dyDescent="0.25">
      <c r="A67" s="19">
        <v>792</v>
      </c>
      <c r="B67" s="25" t="s">
        <v>70</v>
      </c>
      <c r="C67" s="21">
        <v>133.66626399999998</v>
      </c>
      <c r="D67" s="21">
        <v>29.615694999999999</v>
      </c>
      <c r="E67" s="21">
        <v>104.05056899999998</v>
      </c>
      <c r="F67" s="21">
        <v>-74.434873999999979</v>
      </c>
      <c r="G67" s="21">
        <v>118.913539</v>
      </c>
      <c r="H67" s="21">
        <v>20.65222</v>
      </c>
      <c r="I67" s="21">
        <v>98.261319</v>
      </c>
      <c r="J67" s="21">
        <v>-77.609099000000001</v>
      </c>
      <c r="K67" s="16">
        <f t="shared" si="2"/>
        <v>0.88963015379856814</v>
      </c>
      <c r="L67" s="16">
        <f t="shared" si="2"/>
        <v>0.69734037982225305</v>
      </c>
      <c r="M67" s="16">
        <f t="shared" si="2"/>
        <v>0.94436118845251116</v>
      </c>
      <c r="N67" s="16">
        <f t="shared" si="2"/>
        <v>1.0426443255616986</v>
      </c>
    </row>
    <row r="68" spans="1:14" x14ac:dyDescent="0.25">
      <c r="A68" s="19">
        <v>784</v>
      </c>
      <c r="B68" s="25" t="s">
        <v>71</v>
      </c>
      <c r="C68" s="21">
        <v>39.074975999999999</v>
      </c>
      <c r="D68" s="21">
        <v>22.940096</v>
      </c>
      <c r="E68" s="21">
        <v>16.134880000000003</v>
      </c>
      <c r="F68" s="21">
        <v>6.8052160000000006</v>
      </c>
      <c r="G68" s="21">
        <v>38.419222999999995</v>
      </c>
      <c r="H68" s="21">
        <v>26.859432999999999</v>
      </c>
      <c r="I68" s="21">
        <v>11.559789999999998</v>
      </c>
      <c r="J68" s="21">
        <v>15.299643000000003</v>
      </c>
      <c r="K68" s="16">
        <f t="shared" si="2"/>
        <v>0.98321808310259728</v>
      </c>
      <c r="L68" s="16">
        <f t="shared" si="2"/>
        <v>1.1708509415130608</v>
      </c>
      <c r="M68" s="16">
        <f t="shared" si="2"/>
        <v>0.71644722489414214</v>
      </c>
      <c r="N68" s="16">
        <f t="shared" si="2"/>
        <v>2.2482229807253731</v>
      </c>
    </row>
    <row r="69" spans="1:14" x14ac:dyDescent="0.25">
      <c r="A69" s="19">
        <v>268</v>
      </c>
      <c r="B69" s="25" t="s">
        <v>72</v>
      </c>
      <c r="C69" s="21">
        <v>22.251085</v>
      </c>
      <c r="D69" s="21">
        <v>1.2412049999999999</v>
      </c>
      <c r="E69" s="21">
        <v>21.009879999999999</v>
      </c>
      <c r="F69" s="21">
        <v>-19.768674999999995</v>
      </c>
      <c r="G69" s="21">
        <v>25.221430000000002</v>
      </c>
      <c r="H69" s="21">
        <v>4.834956</v>
      </c>
      <c r="I69" s="21">
        <v>20.386474000000003</v>
      </c>
      <c r="J69" s="21">
        <v>-15.551518000000002</v>
      </c>
      <c r="K69" s="16">
        <f t="shared" si="2"/>
        <v>1.133492142068578</v>
      </c>
      <c r="L69" s="16">
        <f t="shared" si="2"/>
        <v>3.8953726419084682</v>
      </c>
      <c r="M69" s="16">
        <f t="shared" si="2"/>
        <v>0.97032795998834853</v>
      </c>
      <c r="N69" s="16">
        <f t="shared" si="2"/>
        <v>0.78667477714110867</v>
      </c>
    </row>
    <row r="70" spans="1:14" x14ac:dyDescent="0.25">
      <c r="A70" s="19">
        <v>356</v>
      </c>
      <c r="B70" s="25" t="s">
        <v>73</v>
      </c>
      <c r="C70" s="21">
        <v>18.409860999999999</v>
      </c>
      <c r="D70" s="21">
        <v>0.83828200000000008</v>
      </c>
      <c r="E70" s="21">
        <v>17.571579</v>
      </c>
      <c r="F70" s="21">
        <v>-16.733297000000004</v>
      </c>
      <c r="G70" s="21">
        <v>21.343990000000002</v>
      </c>
      <c r="H70" s="21">
        <v>2.0690360000000001</v>
      </c>
      <c r="I70" s="21">
        <v>19.274954000000001</v>
      </c>
      <c r="J70" s="21">
        <v>-17.205918</v>
      </c>
      <c r="K70" s="16">
        <f t="shared" si="2"/>
        <v>1.1593781180640095</v>
      </c>
      <c r="L70" s="16">
        <f t="shared" si="2"/>
        <v>2.4681861235240645</v>
      </c>
      <c r="M70" s="16">
        <f t="shared" si="2"/>
        <v>1.0969392107561877</v>
      </c>
      <c r="N70" s="16">
        <f t="shared" si="2"/>
        <v>1.0282443441958866</v>
      </c>
    </row>
    <row r="71" spans="1:14" x14ac:dyDescent="0.25">
      <c r="A71" s="19">
        <v>704</v>
      </c>
      <c r="B71" s="25" t="s">
        <v>74</v>
      </c>
      <c r="C71" s="21">
        <v>14.597906</v>
      </c>
      <c r="D71" s="21">
        <v>4.6420000000000003E-2</v>
      </c>
      <c r="E71" s="21">
        <v>14.551486000000001</v>
      </c>
      <c r="F71" s="21">
        <v>-14.505066000000001</v>
      </c>
      <c r="G71" s="21">
        <v>21.248241</v>
      </c>
      <c r="H71" s="21">
        <v>0.38165499999999997</v>
      </c>
      <c r="I71" s="21">
        <v>20.866586000000002</v>
      </c>
      <c r="J71" s="21">
        <v>-20.484931000000003</v>
      </c>
      <c r="K71" s="16">
        <f t="shared" ref="K71:N134" si="3">G71/C71</f>
        <v>1.4555677369069235</v>
      </c>
      <c r="L71" s="16">
        <f t="shared" si="3"/>
        <v>8.221779405428693</v>
      </c>
      <c r="M71" s="16">
        <f t="shared" si="3"/>
        <v>1.4339831684544109</v>
      </c>
      <c r="N71" s="16">
        <f t="shared" si="3"/>
        <v>1.4122604474877951</v>
      </c>
    </row>
    <row r="72" spans="1:14" x14ac:dyDescent="0.25">
      <c r="A72" s="19">
        <v>4</v>
      </c>
      <c r="B72" s="25" t="s">
        <v>75</v>
      </c>
      <c r="C72" s="21">
        <v>3.0976979999999998</v>
      </c>
      <c r="D72" s="21">
        <v>1.874857</v>
      </c>
      <c r="E72" s="21">
        <v>1.2228409999999998</v>
      </c>
      <c r="F72" s="21">
        <v>0.65201600000000004</v>
      </c>
      <c r="G72" s="21">
        <v>20.617678999999999</v>
      </c>
      <c r="H72" s="21">
        <v>19.775914</v>
      </c>
      <c r="I72" s="21">
        <v>0.84176499999999943</v>
      </c>
      <c r="J72" s="21">
        <v>18.934149000000001</v>
      </c>
      <c r="K72" s="16">
        <f t="shared" si="3"/>
        <v>6.6558066667570568</v>
      </c>
      <c r="L72" s="16">
        <f t="shared" si="3"/>
        <v>10.547958590975206</v>
      </c>
      <c r="M72" s="16">
        <f t="shared" si="3"/>
        <v>0.68836831607706928</v>
      </c>
      <c r="N72" s="16">
        <f t="shared" si="3"/>
        <v>29.039393205074724</v>
      </c>
    </row>
    <row r="73" spans="1:14" x14ac:dyDescent="0.25">
      <c r="A73" s="19">
        <v>392</v>
      </c>
      <c r="B73" s="25" t="s">
        <v>76</v>
      </c>
      <c r="C73" s="21">
        <v>64.167757000000009</v>
      </c>
      <c r="D73" s="21">
        <v>0.43518799999999996</v>
      </c>
      <c r="E73" s="21">
        <v>63.732569000000005</v>
      </c>
      <c r="F73" s="21">
        <v>-63.297381000000001</v>
      </c>
      <c r="G73" s="21">
        <v>20.404712</v>
      </c>
      <c r="H73" s="21">
        <v>0.137045</v>
      </c>
      <c r="I73" s="21">
        <v>20.267667000000003</v>
      </c>
      <c r="J73" s="21">
        <v>-20.130622000000002</v>
      </c>
      <c r="K73" s="16">
        <f t="shared" si="3"/>
        <v>0.31799010833431496</v>
      </c>
      <c r="L73" s="16">
        <f t="shared" si="3"/>
        <v>0.31490987802972509</v>
      </c>
      <c r="M73" s="16">
        <f t="shared" si="3"/>
        <v>0.31801114121101881</v>
      </c>
      <c r="N73" s="16">
        <f t="shared" si="3"/>
        <v>0.31803246330207569</v>
      </c>
    </row>
    <row r="74" spans="1:14" x14ac:dyDescent="0.25">
      <c r="A74" s="19">
        <v>364</v>
      </c>
      <c r="B74" s="25" t="s">
        <v>77</v>
      </c>
      <c r="C74" s="21">
        <v>16.179307999999999</v>
      </c>
      <c r="D74" s="21">
        <v>4.5835439999999998</v>
      </c>
      <c r="E74" s="21">
        <v>11.595763999999999</v>
      </c>
      <c r="F74" s="21">
        <v>-7.0122199999999992</v>
      </c>
      <c r="G74" s="21">
        <v>18.528644</v>
      </c>
      <c r="H74" s="21">
        <v>6.733295</v>
      </c>
      <c r="I74" s="21">
        <v>11.795349</v>
      </c>
      <c r="J74" s="21">
        <v>-5.0620539999999998</v>
      </c>
      <c r="K74" s="16">
        <f t="shared" si="3"/>
        <v>1.1452062103026903</v>
      </c>
      <c r="L74" s="16">
        <f t="shared" si="3"/>
        <v>1.4690150241821613</v>
      </c>
      <c r="M74" s="16">
        <f t="shared" si="3"/>
        <v>1.0172118887552386</v>
      </c>
      <c r="N74" s="16">
        <f t="shared" si="3"/>
        <v>0.72189035711942873</v>
      </c>
    </row>
    <row r="75" spans="1:14" x14ac:dyDescent="0.25">
      <c r="A75" s="19">
        <v>462</v>
      </c>
      <c r="B75" s="25" t="s">
        <v>78</v>
      </c>
      <c r="C75" s="29">
        <v>6.9999999999999999E-6</v>
      </c>
      <c r="D75" s="29">
        <v>6.9999999999999999E-6</v>
      </c>
      <c r="E75" s="30">
        <v>0</v>
      </c>
      <c r="F75" s="29">
        <v>6.9999999999999999E-6</v>
      </c>
      <c r="G75" s="21">
        <v>9.8500709999999998</v>
      </c>
      <c r="H75" s="21">
        <v>9.8500709999999998</v>
      </c>
      <c r="I75" s="21">
        <v>0</v>
      </c>
      <c r="J75" s="21">
        <v>9.8500709999999998</v>
      </c>
      <c r="K75" s="31">
        <f>G75/C75</f>
        <v>1407153</v>
      </c>
      <c r="L75" s="31">
        <f t="shared" si="3"/>
        <v>1407153</v>
      </c>
      <c r="M75" s="32">
        <v>0</v>
      </c>
      <c r="N75" s="31">
        <f t="shared" si="3"/>
        <v>1407153</v>
      </c>
    </row>
    <row r="76" spans="1:14" x14ac:dyDescent="0.25">
      <c r="A76" s="19">
        <v>158</v>
      </c>
      <c r="B76" s="25" t="s">
        <v>79</v>
      </c>
      <c r="C76" s="21">
        <v>9.2250599999999991</v>
      </c>
      <c r="D76" s="21">
        <v>0</v>
      </c>
      <c r="E76" s="21">
        <v>9.2250599999999991</v>
      </c>
      <c r="F76" s="21">
        <v>-9.2250599999999991</v>
      </c>
      <c r="G76" s="21">
        <v>5.8026159999999996</v>
      </c>
      <c r="H76" s="21">
        <v>0</v>
      </c>
      <c r="I76" s="21">
        <v>5.8026159999999996</v>
      </c>
      <c r="J76" s="21">
        <v>-5.8026159999999996</v>
      </c>
      <c r="K76" s="16">
        <f t="shared" si="3"/>
        <v>0.62900577340418384</v>
      </c>
      <c r="L76" s="27">
        <v>0</v>
      </c>
      <c r="M76" s="16">
        <f t="shared" si="3"/>
        <v>0.62900577340418384</v>
      </c>
      <c r="N76" s="16">
        <f t="shared" si="3"/>
        <v>0.62900577340418384</v>
      </c>
    </row>
    <row r="77" spans="1:14" x14ac:dyDescent="0.25">
      <c r="A77" s="19">
        <v>344</v>
      </c>
      <c r="B77" s="25" t="s">
        <v>80</v>
      </c>
      <c r="C77" s="21">
        <v>78.751541000000003</v>
      </c>
      <c r="D77" s="21">
        <v>76.286720000000003</v>
      </c>
      <c r="E77" s="21">
        <v>2.4648209999999962</v>
      </c>
      <c r="F77" s="21">
        <v>73.821899000000002</v>
      </c>
      <c r="G77" s="21">
        <v>5.6023620000000003</v>
      </c>
      <c r="H77" s="21">
        <v>0.22895099999999999</v>
      </c>
      <c r="I77" s="21">
        <v>5.3734109999999999</v>
      </c>
      <c r="J77" s="21">
        <v>-5.1444600000000005</v>
      </c>
      <c r="K77" s="16">
        <f t="shared" si="3"/>
        <v>7.1139712681939776E-2</v>
      </c>
      <c r="L77" s="16">
        <f t="shared" si="3"/>
        <v>3.0011907708183019E-3</v>
      </c>
      <c r="M77" s="16">
        <f t="shared" si="3"/>
        <v>2.1800410658623925</v>
      </c>
      <c r="N77" s="16">
        <f t="shared" si="3"/>
        <v>-6.9687451416008683E-2</v>
      </c>
    </row>
    <row r="78" spans="1:14" x14ac:dyDescent="0.25">
      <c r="A78" s="19">
        <v>586</v>
      </c>
      <c r="B78" s="25" t="s">
        <v>81</v>
      </c>
      <c r="C78" s="21">
        <v>5.2643839999999997</v>
      </c>
      <c r="D78" s="21">
        <v>0.49430200000000002</v>
      </c>
      <c r="E78" s="21">
        <v>4.7700820000000004</v>
      </c>
      <c r="F78" s="21">
        <v>-4.275780000000001</v>
      </c>
      <c r="G78" s="21">
        <v>4.4495170000000002</v>
      </c>
      <c r="H78" s="21">
        <v>0.34962500000000002</v>
      </c>
      <c r="I78" s="21">
        <v>4.0998919999999996</v>
      </c>
      <c r="J78" s="21">
        <v>-3.750267</v>
      </c>
      <c r="K78" s="16">
        <f t="shared" si="3"/>
        <v>0.84521132956866374</v>
      </c>
      <c r="L78" s="16">
        <f t="shared" si="3"/>
        <v>0.70731051057855321</v>
      </c>
      <c r="M78" s="16">
        <f t="shared" si="3"/>
        <v>0.85950136706245284</v>
      </c>
      <c r="N78" s="16">
        <f t="shared" si="3"/>
        <v>0.87709540715378231</v>
      </c>
    </row>
    <row r="79" spans="1:14" x14ac:dyDescent="0.25">
      <c r="A79" s="19">
        <v>702</v>
      </c>
      <c r="B79" s="25" t="s">
        <v>82</v>
      </c>
      <c r="C79" s="21">
        <v>0.76645799999999997</v>
      </c>
      <c r="D79" s="21">
        <v>5.5087999999999998E-2</v>
      </c>
      <c r="E79" s="21">
        <v>0.71137000000000006</v>
      </c>
      <c r="F79" s="21">
        <v>-0.65628200000000003</v>
      </c>
      <c r="G79" s="21">
        <v>3.049706</v>
      </c>
      <c r="H79" s="21">
        <v>0</v>
      </c>
      <c r="I79" s="21">
        <v>3.049706</v>
      </c>
      <c r="J79" s="21">
        <v>-3.049706</v>
      </c>
      <c r="K79" s="16">
        <f t="shared" si="3"/>
        <v>3.9789603605155146</v>
      </c>
      <c r="L79" s="27">
        <f t="shared" si="3"/>
        <v>0</v>
      </c>
      <c r="M79" s="16">
        <f t="shared" si="3"/>
        <v>4.2870882944178135</v>
      </c>
      <c r="N79" s="16">
        <f t="shared" si="3"/>
        <v>4.6469444537561593</v>
      </c>
    </row>
    <row r="80" spans="1:14" x14ac:dyDescent="0.25">
      <c r="A80" s="19">
        <v>764</v>
      </c>
      <c r="B80" s="25" t="s">
        <v>83</v>
      </c>
      <c r="C80" s="33">
        <v>3.9250919999999998</v>
      </c>
      <c r="D80" s="33">
        <v>3.3543999999999997E-2</v>
      </c>
      <c r="E80" s="33">
        <v>3.8915479999999998</v>
      </c>
      <c r="F80" s="33">
        <v>-3.8580039999999998</v>
      </c>
      <c r="G80" s="33">
        <v>2.7427539999999997</v>
      </c>
      <c r="H80" s="33">
        <v>0.19584800000000002</v>
      </c>
      <c r="I80" s="33">
        <v>2.5469059999999999</v>
      </c>
      <c r="J80" s="33">
        <v>-2.3510580000000001</v>
      </c>
      <c r="K80" s="16">
        <f t="shared" si="3"/>
        <v>0.69877444910845399</v>
      </c>
      <c r="L80" s="16">
        <f t="shared" si="3"/>
        <v>5.8385404245170536</v>
      </c>
      <c r="M80" s="16">
        <f t="shared" si="3"/>
        <v>0.65447117702261415</v>
      </c>
      <c r="N80" s="16">
        <f t="shared" si="3"/>
        <v>0.60939750192068232</v>
      </c>
    </row>
    <row r="81" spans="1:14" x14ac:dyDescent="0.25">
      <c r="A81" s="19">
        <v>760</v>
      </c>
      <c r="B81" s="25" t="s">
        <v>84</v>
      </c>
      <c r="C81" s="33">
        <v>3.1486E-2</v>
      </c>
      <c r="D81" s="33">
        <v>0</v>
      </c>
      <c r="E81" s="33">
        <v>3.1486E-2</v>
      </c>
      <c r="F81" s="33">
        <v>-3.1486E-2</v>
      </c>
      <c r="G81" s="33">
        <v>2.4114360000000001</v>
      </c>
      <c r="H81" s="33">
        <v>2.388836</v>
      </c>
      <c r="I81" s="33">
        <v>2.2600000000000363E-2</v>
      </c>
      <c r="J81" s="33">
        <v>2.3662359999999993</v>
      </c>
      <c r="K81" s="16">
        <f t="shared" si="3"/>
        <v>76.587562726291054</v>
      </c>
      <c r="L81" s="27">
        <v>0</v>
      </c>
      <c r="M81" s="16">
        <f t="shared" si="3"/>
        <v>0.71777933049610498</v>
      </c>
      <c r="N81" s="16">
        <f t="shared" si="3"/>
        <v>-75.15200406529884</v>
      </c>
    </row>
    <row r="82" spans="1:14" x14ac:dyDescent="0.25">
      <c r="A82" s="19">
        <v>458</v>
      </c>
      <c r="B82" s="25" t="s">
        <v>85</v>
      </c>
      <c r="C82" s="33">
        <v>1.230432</v>
      </c>
      <c r="D82" s="33">
        <v>4.4115000000000001E-2</v>
      </c>
      <c r="E82" s="33">
        <v>1.1863170000000001</v>
      </c>
      <c r="F82" s="33">
        <v>-1.1422019999999999</v>
      </c>
      <c r="G82" s="33">
        <v>2.3465039999999999</v>
      </c>
      <c r="H82" s="33">
        <v>5.0000000000000002E-5</v>
      </c>
      <c r="I82" s="33">
        <v>2.3464539999999996</v>
      </c>
      <c r="J82" s="33">
        <v>-2.3464039999999997</v>
      </c>
      <c r="K82" s="16">
        <f t="shared" si="3"/>
        <v>1.9070570336272139</v>
      </c>
      <c r="L82" s="16">
        <f t="shared" si="3"/>
        <v>1.1334013374135782E-3</v>
      </c>
      <c r="M82" s="16">
        <f t="shared" si="3"/>
        <v>1.9779316995373071</v>
      </c>
      <c r="N82" s="16">
        <f t="shared" si="3"/>
        <v>2.0542811166501194</v>
      </c>
    </row>
    <row r="83" spans="1:14" x14ac:dyDescent="0.25">
      <c r="A83" s="19">
        <v>414</v>
      </c>
      <c r="B83" s="25" t="s">
        <v>86</v>
      </c>
      <c r="C83" s="33">
        <v>1.4171099999999999</v>
      </c>
      <c r="D83" s="33">
        <v>1.4171099999999999</v>
      </c>
      <c r="E83" s="33">
        <v>0</v>
      </c>
      <c r="F83" s="33">
        <v>1.4171099999999999</v>
      </c>
      <c r="G83" s="33">
        <v>2.1279560000000002</v>
      </c>
      <c r="H83" s="33">
        <v>2.1279560000000002</v>
      </c>
      <c r="I83" s="33">
        <v>0</v>
      </c>
      <c r="J83" s="33">
        <v>2.1279560000000002</v>
      </c>
      <c r="K83" s="16">
        <f t="shared" si="3"/>
        <v>1.5016166705478053</v>
      </c>
      <c r="L83" s="16">
        <f t="shared" si="3"/>
        <v>1.5016166705478053</v>
      </c>
      <c r="M83" s="16">
        <v>0</v>
      </c>
      <c r="N83" s="16">
        <f t="shared" si="3"/>
        <v>1.5016166705478053</v>
      </c>
    </row>
    <row r="84" spans="1:14" x14ac:dyDescent="0.25">
      <c r="A84" s="19">
        <v>360</v>
      </c>
      <c r="B84" s="25" t="s">
        <v>87</v>
      </c>
      <c r="C84" s="33">
        <v>0.61931100000000006</v>
      </c>
      <c r="D84" s="33">
        <v>5.2680000000000001E-3</v>
      </c>
      <c r="E84" s="33">
        <v>0.61404300000000001</v>
      </c>
      <c r="F84" s="33">
        <v>-0.60877499999999996</v>
      </c>
      <c r="G84" s="33">
        <v>1.825299</v>
      </c>
      <c r="H84" s="33">
        <v>5.1399999999999996E-3</v>
      </c>
      <c r="I84" s="33">
        <v>1.8201589999999999</v>
      </c>
      <c r="J84" s="33">
        <v>-1.8150189999999997</v>
      </c>
      <c r="K84" s="16">
        <f t="shared" si="3"/>
        <v>2.9473059577498217</v>
      </c>
      <c r="L84" s="16">
        <f t="shared" si="3"/>
        <v>0.97570235383447224</v>
      </c>
      <c r="M84" s="16">
        <f t="shared" si="3"/>
        <v>2.9642207467555202</v>
      </c>
      <c r="N84" s="16">
        <f t="shared" si="3"/>
        <v>2.9814282780994619</v>
      </c>
    </row>
    <row r="85" spans="1:14" x14ac:dyDescent="0.25">
      <c r="A85" s="19">
        <v>496</v>
      </c>
      <c r="B85" s="25" t="s">
        <v>88</v>
      </c>
      <c r="C85" s="33">
        <v>1.6983900000000001</v>
      </c>
      <c r="D85" s="33">
        <v>1.3212200000000001</v>
      </c>
      <c r="E85" s="33">
        <v>0.37717000000000006</v>
      </c>
      <c r="F85" s="33">
        <v>0.94404999999999994</v>
      </c>
      <c r="G85" s="33">
        <v>1.652002</v>
      </c>
      <c r="H85" s="33">
        <v>1.471144</v>
      </c>
      <c r="I85" s="33">
        <v>0.18085799999999994</v>
      </c>
      <c r="J85" s="33">
        <v>1.290286</v>
      </c>
      <c r="K85" s="16">
        <f t="shared" si="3"/>
        <v>0.97268707422912282</v>
      </c>
      <c r="L85" s="16">
        <f t="shared" si="3"/>
        <v>1.1134739104766807</v>
      </c>
      <c r="M85" s="16">
        <f t="shared" si="3"/>
        <v>0.47951321685181725</v>
      </c>
      <c r="N85" s="16">
        <f t="shared" si="3"/>
        <v>1.3667559980933215</v>
      </c>
    </row>
    <row r="86" spans="1:14" x14ac:dyDescent="0.25">
      <c r="A86" s="19">
        <v>682</v>
      </c>
      <c r="B86" s="25" t="s">
        <v>89</v>
      </c>
      <c r="C86" s="34">
        <v>1.4460050000000002</v>
      </c>
      <c r="D86" s="34">
        <v>1.4458070000000001</v>
      </c>
      <c r="E86" s="34">
        <v>1.9800000000009277E-4</v>
      </c>
      <c r="F86" s="34">
        <v>1.4456089999999999</v>
      </c>
      <c r="G86" s="33">
        <v>1.5164690000000001</v>
      </c>
      <c r="H86" s="33">
        <v>1.495895</v>
      </c>
      <c r="I86" s="33">
        <v>2.0574000000000068E-2</v>
      </c>
      <c r="J86" s="33">
        <v>1.4753209999999999</v>
      </c>
      <c r="K86" s="16">
        <f t="shared" si="3"/>
        <v>1.0487301219567013</v>
      </c>
      <c r="L86" s="16">
        <f t="shared" si="3"/>
        <v>1.0346436280914395</v>
      </c>
      <c r="M86" s="26">
        <f t="shared" si="3"/>
        <v>103.90909090904256</v>
      </c>
      <c r="N86" s="16">
        <f t="shared" si="3"/>
        <v>1.0205532754707531</v>
      </c>
    </row>
    <row r="87" spans="1:14" x14ac:dyDescent="0.25">
      <c r="A87" s="19">
        <v>376</v>
      </c>
      <c r="B87" s="25" t="s">
        <v>90</v>
      </c>
      <c r="C87" s="33">
        <v>0.36316899999999996</v>
      </c>
      <c r="D87" s="33">
        <v>0</v>
      </c>
      <c r="E87" s="33">
        <v>0.36316899999999996</v>
      </c>
      <c r="F87" s="33">
        <v>-0.36316899999999996</v>
      </c>
      <c r="G87" s="33">
        <v>1.327666</v>
      </c>
      <c r="H87" s="33">
        <v>0</v>
      </c>
      <c r="I87" s="33">
        <v>1.327666</v>
      </c>
      <c r="J87" s="33">
        <v>-1.327666</v>
      </c>
      <c r="K87" s="16">
        <f t="shared" si="3"/>
        <v>3.6557800913624239</v>
      </c>
      <c r="L87" s="27">
        <v>0</v>
      </c>
      <c r="M87" s="16">
        <f t="shared" si="3"/>
        <v>3.6557800913624239</v>
      </c>
      <c r="N87" s="16">
        <f t="shared" si="3"/>
        <v>3.6557800913624239</v>
      </c>
    </row>
    <row r="88" spans="1:14" x14ac:dyDescent="0.25">
      <c r="A88" s="19">
        <v>50</v>
      </c>
      <c r="B88" s="25" t="s">
        <v>91</v>
      </c>
      <c r="C88" s="33">
        <v>0.931369</v>
      </c>
      <c r="D88" s="33">
        <v>0</v>
      </c>
      <c r="E88" s="33">
        <v>0.931369</v>
      </c>
      <c r="F88" s="33">
        <v>-0.931369</v>
      </c>
      <c r="G88" s="33">
        <v>1.1836739999999999</v>
      </c>
      <c r="H88" s="33">
        <v>3.5436999999999996E-2</v>
      </c>
      <c r="I88" s="33">
        <v>1.1482370000000002</v>
      </c>
      <c r="J88" s="33">
        <v>-1.1128000000000002</v>
      </c>
      <c r="K88" s="16">
        <f t="shared" si="3"/>
        <v>1.2708969269967112</v>
      </c>
      <c r="L88" s="27">
        <v>0</v>
      </c>
      <c r="M88" s="16">
        <f t="shared" si="3"/>
        <v>1.2328486346442711</v>
      </c>
      <c r="N88" s="16">
        <f t="shared" si="3"/>
        <v>1.194800342291831</v>
      </c>
    </row>
    <row r="89" spans="1:14" x14ac:dyDescent="0.25">
      <c r="A89" s="19">
        <v>144</v>
      </c>
      <c r="B89" s="25" t="s">
        <v>92</v>
      </c>
      <c r="C89" s="33">
        <v>0.23053299999999999</v>
      </c>
      <c r="D89" s="33">
        <v>0</v>
      </c>
      <c r="E89" s="33">
        <v>0.23053299999999999</v>
      </c>
      <c r="F89" s="33">
        <v>-0.23053299999999999</v>
      </c>
      <c r="G89" s="33">
        <v>0.85697799999999991</v>
      </c>
      <c r="H89" s="33">
        <v>0</v>
      </c>
      <c r="I89" s="33">
        <v>0.85697799999999991</v>
      </c>
      <c r="J89" s="33">
        <v>-0.85697799999999991</v>
      </c>
      <c r="K89" s="16">
        <f t="shared" si="3"/>
        <v>3.7173766879362171</v>
      </c>
      <c r="L89" s="27">
        <v>0</v>
      </c>
      <c r="M89" s="16">
        <f t="shared" si="3"/>
        <v>3.7173766879362171</v>
      </c>
      <c r="N89" s="16">
        <f t="shared" si="3"/>
        <v>3.7173766879362171</v>
      </c>
    </row>
    <row r="90" spans="1:14" x14ac:dyDescent="0.25">
      <c r="A90" s="19">
        <v>116</v>
      </c>
      <c r="B90" s="25" t="s">
        <v>93</v>
      </c>
      <c r="C90" s="33">
        <v>0.29849400000000004</v>
      </c>
      <c r="D90" s="33">
        <v>0</v>
      </c>
      <c r="E90" s="33">
        <v>0.29849400000000004</v>
      </c>
      <c r="F90" s="33">
        <v>-0.29849400000000004</v>
      </c>
      <c r="G90" s="33">
        <v>0.32180000000000003</v>
      </c>
      <c r="H90" s="33">
        <v>0</v>
      </c>
      <c r="I90" s="33">
        <v>0.32180000000000003</v>
      </c>
      <c r="J90" s="33">
        <v>-0.32180000000000003</v>
      </c>
      <c r="K90" s="16">
        <f t="shared" si="3"/>
        <v>1.0780786213458227</v>
      </c>
      <c r="L90" s="27">
        <v>0</v>
      </c>
      <c r="M90" s="16">
        <f t="shared" si="3"/>
        <v>1.0780786213458227</v>
      </c>
      <c r="N90" s="16">
        <f t="shared" si="3"/>
        <v>1.0780786213458227</v>
      </c>
    </row>
    <row r="91" spans="1:14" x14ac:dyDescent="0.25">
      <c r="A91" s="19">
        <v>104</v>
      </c>
      <c r="B91" s="25" t="s">
        <v>94</v>
      </c>
      <c r="C91" s="33">
        <v>9.8371E-2</v>
      </c>
      <c r="D91" s="33">
        <v>0</v>
      </c>
      <c r="E91" s="33">
        <v>9.8371E-2</v>
      </c>
      <c r="F91" s="33">
        <v>-9.8371E-2</v>
      </c>
      <c r="G91" s="33">
        <v>0.24141200000000002</v>
      </c>
      <c r="H91" s="33">
        <v>0</v>
      </c>
      <c r="I91" s="33">
        <v>0.24141200000000002</v>
      </c>
      <c r="J91" s="33">
        <v>-0.24141200000000002</v>
      </c>
      <c r="K91" s="16">
        <f t="shared" si="3"/>
        <v>2.454097244106495</v>
      </c>
      <c r="L91" s="27">
        <v>0</v>
      </c>
      <c r="M91" s="16">
        <f t="shared" si="3"/>
        <v>2.454097244106495</v>
      </c>
      <c r="N91" s="16">
        <f t="shared" si="3"/>
        <v>2.454097244106495</v>
      </c>
    </row>
    <row r="92" spans="1:14" x14ac:dyDescent="0.25">
      <c r="A92" s="19">
        <v>608</v>
      </c>
      <c r="B92" s="25" t="s">
        <v>95</v>
      </c>
      <c r="C92" s="33">
        <v>0.32573299999999999</v>
      </c>
      <c r="D92" s="33">
        <v>0</v>
      </c>
      <c r="E92" s="33">
        <v>0.32573299999999999</v>
      </c>
      <c r="F92" s="33">
        <v>-0.32573299999999999</v>
      </c>
      <c r="G92" s="33">
        <v>0.216529</v>
      </c>
      <c r="H92" s="33">
        <v>1.0000000000000001E-5</v>
      </c>
      <c r="I92" s="33">
        <v>0.21651900000000002</v>
      </c>
      <c r="J92" s="33">
        <v>-0.21650900000000001</v>
      </c>
      <c r="K92" s="16">
        <f t="shared" si="3"/>
        <v>0.66474382392941456</v>
      </c>
      <c r="L92" s="27">
        <v>0</v>
      </c>
      <c r="M92" s="16">
        <f t="shared" si="3"/>
        <v>0.66471312393893167</v>
      </c>
      <c r="N92" s="16">
        <f t="shared" si="3"/>
        <v>0.66468242394844856</v>
      </c>
    </row>
    <row r="93" spans="1:14" x14ac:dyDescent="0.25">
      <c r="A93" s="19">
        <v>400</v>
      </c>
      <c r="B93" s="25" t="s">
        <v>96</v>
      </c>
      <c r="C93" s="33">
        <v>3.1764000000000001E-2</v>
      </c>
      <c r="D93" s="33">
        <v>5.7859999999999995E-3</v>
      </c>
      <c r="E93" s="33">
        <v>2.5978000000000001E-2</v>
      </c>
      <c r="F93" s="33">
        <v>-2.0192000000000002E-2</v>
      </c>
      <c r="G93" s="33">
        <v>0.108421</v>
      </c>
      <c r="H93" s="33">
        <v>6.2861E-2</v>
      </c>
      <c r="I93" s="33">
        <v>4.556000000000001E-2</v>
      </c>
      <c r="J93" s="33">
        <v>1.7300999999999987E-2</v>
      </c>
      <c r="K93" s="16">
        <f t="shared" si="3"/>
        <v>3.413329555471603</v>
      </c>
      <c r="L93" s="16">
        <f t="shared" si="3"/>
        <v>10.864327687521605</v>
      </c>
      <c r="M93" s="16">
        <f t="shared" si="3"/>
        <v>1.7537916698745095</v>
      </c>
      <c r="N93" s="16">
        <f t="shared" si="3"/>
        <v>-0.85682448494453178</v>
      </c>
    </row>
    <row r="94" spans="1:14" x14ac:dyDescent="0.25">
      <c r="A94" s="19">
        <v>634</v>
      </c>
      <c r="B94" s="25" t="s">
        <v>97</v>
      </c>
      <c r="C94" s="33">
        <v>1.1903E-2</v>
      </c>
      <c r="D94" s="33">
        <v>1.1903E-2</v>
      </c>
      <c r="E94" s="33">
        <v>0</v>
      </c>
      <c r="F94" s="33">
        <v>1.1903E-2</v>
      </c>
      <c r="G94" s="33">
        <v>4.6915999999999999E-2</v>
      </c>
      <c r="H94" s="33">
        <v>4.6915999999999999E-2</v>
      </c>
      <c r="I94" s="33">
        <v>0</v>
      </c>
      <c r="J94" s="33">
        <v>4.6915999999999999E-2</v>
      </c>
      <c r="K94" s="16">
        <f t="shared" si="3"/>
        <v>3.9415273460472147</v>
      </c>
      <c r="L94" s="16">
        <f t="shared" si="3"/>
        <v>3.9415273460472147</v>
      </c>
      <c r="M94" s="16">
        <v>0</v>
      </c>
      <c r="N94" s="16">
        <f t="shared" si="3"/>
        <v>3.9415273460472147</v>
      </c>
    </row>
    <row r="95" spans="1:14" x14ac:dyDescent="0.25">
      <c r="A95" s="19">
        <v>418</v>
      </c>
      <c r="B95" s="25" t="s">
        <v>98</v>
      </c>
      <c r="C95" s="33">
        <v>7.9100000000000004E-3</v>
      </c>
      <c r="D95" s="33">
        <v>2.9799999999999998E-4</v>
      </c>
      <c r="E95" s="33">
        <v>7.6119999999999998E-3</v>
      </c>
      <c r="F95" s="33">
        <v>-7.3140000000000002E-3</v>
      </c>
      <c r="G95" s="33">
        <v>2.6225999999999999E-2</v>
      </c>
      <c r="H95" s="33">
        <v>1.6489E-2</v>
      </c>
      <c r="I95" s="33">
        <v>9.7369999999999991E-3</v>
      </c>
      <c r="J95" s="33">
        <v>6.7520000000000028E-3</v>
      </c>
      <c r="K95" s="16">
        <f t="shared" si="3"/>
        <v>3.3155499367888748</v>
      </c>
      <c r="L95" s="16">
        <f t="shared" si="3"/>
        <v>55.332214765100673</v>
      </c>
      <c r="M95" s="16">
        <f t="shared" si="3"/>
        <v>1.2791644771413557</v>
      </c>
      <c r="N95" s="16">
        <f t="shared" si="3"/>
        <v>-0.9231610609789449</v>
      </c>
    </row>
    <row r="96" spans="1:14" x14ac:dyDescent="0.25">
      <c r="A96" s="19">
        <v>48</v>
      </c>
      <c r="B96" s="25" t="s">
        <v>99</v>
      </c>
      <c r="C96" s="33">
        <v>1.1892000000000002E-2</v>
      </c>
      <c r="D96" s="33">
        <v>9.1170000000000001E-3</v>
      </c>
      <c r="E96" s="33">
        <v>2.7750000000000006E-3</v>
      </c>
      <c r="F96" s="33">
        <v>6.3420000000000004E-3</v>
      </c>
      <c r="G96" s="33">
        <v>1.3951E-2</v>
      </c>
      <c r="H96" s="33">
        <v>1.3951E-2</v>
      </c>
      <c r="I96" s="33">
        <v>0</v>
      </c>
      <c r="J96" s="33">
        <v>1.3951E-2</v>
      </c>
      <c r="K96" s="16">
        <f t="shared" si="3"/>
        <v>1.1731416078035652</v>
      </c>
      <c r="L96" s="16">
        <f t="shared" si="3"/>
        <v>1.5302182735548975</v>
      </c>
      <c r="M96" s="16">
        <f t="shared" si="3"/>
        <v>0</v>
      </c>
      <c r="N96" s="16">
        <f t="shared" si="3"/>
        <v>2.1997792494481234</v>
      </c>
    </row>
    <row r="97" spans="1:14" x14ac:dyDescent="0.25">
      <c r="A97" s="19">
        <v>368</v>
      </c>
      <c r="B97" s="25" t="s">
        <v>100</v>
      </c>
      <c r="C97" s="33">
        <v>0.215054</v>
      </c>
      <c r="D97" s="33">
        <v>0.215054</v>
      </c>
      <c r="E97" s="33">
        <v>0</v>
      </c>
      <c r="F97" s="33">
        <v>0.215054</v>
      </c>
      <c r="G97" s="33">
        <v>9.5500000000000012E-3</v>
      </c>
      <c r="H97" s="33">
        <v>9.5500000000000012E-3</v>
      </c>
      <c r="I97" s="33">
        <v>0</v>
      </c>
      <c r="J97" s="33">
        <v>9.5500000000000012E-3</v>
      </c>
      <c r="K97" s="16">
        <f t="shared" si="3"/>
        <v>4.4407451151803737E-2</v>
      </c>
      <c r="L97" s="16">
        <f t="shared" si="3"/>
        <v>4.4407451151803737E-2</v>
      </c>
      <c r="M97" s="16">
        <v>0</v>
      </c>
      <c r="N97" s="16">
        <f t="shared" si="3"/>
        <v>4.4407451151803737E-2</v>
      </c>
    </row>
    <row r="98" spans="1:14" x14ac:dyDescent="0.25">
      <c r="A98" s="19">
        <v>422</v>
      </c>
      <c r="B98" s="25" t="s">
        <v>101</v>
      </c>
      <c r="C98" s="33">
        <v>1.4983109999999999</v>
      </c>
      <c r="D98" s="33">
        <v>1.4968869999999999</v>
      </c>
      <c r="E98" s="33">
        <v>1.4239999999999782E-3</v>
      </c>
      <c r="F98" s="33">
        <v>1.495463</v>
      </c>
      <c r="G98" s="33">
        <v>2.1469999999999996E-3</v>
      </c>
      <c r="H98" s="33">
        <v>0</v>
      </c>
      <c r="I98" s="33">
        <v>2.1469999999999996E-3</v>
      </c>
      <c r="J98" s="33">
        <v>-2.1469999999999996E-3</v>
      </c>
      <c r="K98" s="16">
        <f t="shared" si="3"/>
        <v>1.4329468314655633E-3</v>
      </c>
      <c r="L98" s="27">
        <f t="shared" si="3"/>
        <v>0</v>
      </c>
      <c r="M98" s="16">
        <f t="shared" si="3"/>
        <v>1.5077247191011465</v>
      </c>
      <c r="N98" s="16">
        <f t="shared" si="3"/>
        <v>-1.4356757739910648E-3</v>
      </c>
    </row>
    <row r="99" spans="1:14" x14ac:dyDescent="0.25">
      <c r="A99" s="19">
        <v>196</v>
      </c>
      <c r="B99" s="25" t="s">
        <v>102</v>
      </c>
      <c r="C99" s="33">
        <v>4.5753999999999996E-2</v>
      </c>
      <c r="D99" s="33">
        <v>0</v>
      </c>
      <c r="E99" s="33">
        <v>4.5753999999999996E-2</v>
      </c>
      <c r="F99" s="33">
        <v>-4.5753999999999996E-2</v>
      </c>
      <c r="G99" s="33">
        <v>1.421E-3</v>
      </c>
      <c r="H99" s="33">
        <v>0</v>
      </c>
      <c r="I99" s="33">
        <v>1.421E-3</v>
      </c>
      <c r="J99" s="33">
        <v>-1.421E-3</v>
      </c>
      <c r="K99" s="16">
        <f t="shared" si="3"/>
        <v>3.1057393889058881E-2</v>
      </c>
      <c r="L99" s="27">
        <v>0</v>
      </c>
      <c r="M99" s="16">
        <f t="shared" si="3"/>
        <v>3.1057393889058881E-2</v>
      </c>
      <c r="N99" s="16">
        <f t="shared" si="3"/>
        <v>3.1057393889058881E-2</v>
      </c>
    </row>
    <row r="100" spans="1:14" x14ac:dyDescent="0.25">
      <c r="A100" s="19">
        <v>887</v>
      </c>
      <c r="B100" s="25" t="s">
        <v>103</v>
      </c>
      <c r="C100" s="33">
        <v>0</v>
      </c>
      <c r="D100" s="33">
        <v>0</v>
      </c>
      <c r="E100" s="33">
        <v>0</v>
      </c>
      <c r="F100" s="33">
        <v>0</v>
      </c>
      <c r="G100" s="35">
        <v>1.65E-4</v>
      </c>
      <c r="H100" s="33">
        <v>0</v>
      </c>
      <c r="I100" s="35">
        <v>1.65E-4</v>
      </c>
      <c r="J100" s="35">
        <v>-1.65E-4</v>
      </c>
      <c r="K100" s="27">
        <v>0</v>
      </c>
      <c r="L100" s="27">
        <v>0</v>
      </c>
      <c r="M100" s="27">
        <v>0</v>
      </c>
      <c r="N100" s="27">
        <v>0</v>
      </c>
    </row>
    <row r="101" spans="1:14" x14ac:dyDescent="0.25">
      <c r="A101" s="19">
        <v>408</v>
      </c>
      <c r="B101" s="25" t="s">
        <v>104</v>
      </c>
      <c r="C101" s="33">
        <v>8.3999999999999993E-4</v>
      </c>
      <c r="D101" s="33">
        <v>0</v>
      </c>
      <c r="E101" s="33">
        <v>8.3999999999999993E-4</v>
      </c>
      <c r="F101" s="33">
        <v>-8.3999999999999993E-4</v>
      </c>
      <c r="G101" s="33">
        <v>0</v>
      </c>
      <c r="H101" s="33">
        <v>0</v>
      </c>
      <c r="I101" s="33">
        <v>0</v>
      </c>
      <c r="J101" s="33">
        <v>0</v>
      </c>
      <c r="K101" s="27">
        <f t="shared" si="3"/>
        <v>0</v>
      </c>
      <c r="L101" s="27">
        <v>0</v>
      </c>
      <c r="M101" s="27">
        <f t="shared" si="3"/>
        <v>0</v>
      </c>
      <c r="N101" s="27">
        <f t="shared" si="3"/>
        <v>0</v>
      </c>
    </row>
    <row r="102" spans="1:14" x14ac:dyDescent="0.25">
      <c r="A102" s="19">
        <v>512</v>
      </c>
      <c r="B102" s="25" t="s">
        <v>105</v>
      </c>
      <c r="C102" s="33">
        <v>6.9000000000000008E-3</v>
      </c>
      <c r="D102" s="33">
        <v>6.9000000000000008E-3</v>
      </c>
      <c r="E102" s="33">
        <v>0</v>
      </c>
      <c r="F102" s="33">
        <v>6.9000000000000008E-3</v>
      </c>
      <c r="G102" s="33">
        <v>0</v>
      </c>
      <c r="H102" s="33">
        <v>0</v>
      </c>
      <c r="I102" s="33">
        <v>0</v>
      </c>
      <c r="J102" s="33">
        <v>0</v>
      </c>
      <c r="K102" s="27">
        <f t="shared" si="3"/>
        <v>0</v>
      </c>
      <c r="L102" s="27">
        <f t="shared" si="3"/>
        <v>0</v>
      </c>
      <c r="M102" s="27">
        <v>0</v>
      </c>
      <c r="N102" s="27">
        <f t="shared" si="3"/>
        <v>0</v>
      </c>
    </row>
    <row r="103" spans="1:14" s="13" customFormat="1" ht="24" customHeight="1" x14ac:dyDescent="0.2">
      <c r="A103" s="9"/>
      <c r="B103" s="24" t="s">
        <v>106</v>
      </c>
      <c r="C103" s="36">
        <v>126.520352</v>
      </c>
      <c r="D103" s="36">
        <v>1.196814</v>
      </c>
      <c r="E103" s="36">
        <v>125.323538</v>
      </c>
      <c r="F103" s="36">
        <v>-124.126724</v>
      </c>
      <c r="G103" s="36">
        <v>88.548358999999991</v>
      </c>
      <c r="H103" s="36">
        <v>1.518095</v>
      </c>
      <c r="I103" s="36">
        <v>87.030264000000003</v>
      </c>
      <c r="J103" s="36">
        <v>-85.512169</v>
      </c>
      <c r="K103" s="12">
        <f t="shared" si="3"/>
        <v>0.6998744281078193</v>
      </c>
      <c r="L103" s="12">
        <f t="shared" si="3"/>
        <v>1.2684468931680277</v>
      </c>
      <c r="M103" s="12">
        <f t="shared" si="3"/>
        <v>0.6944446780619935</v>
      </c>
      <c r="N103" s="12">
        <f t="shared" si="3"/>
        <v>0.68891022210495145</v>
      </c>
    </row>
    <row r="104" spans="1:14" x14ac:dyDescent="0.25">
      <c r="A104" s="19">
        <v>840</v>
      </c>
      <c r="B104" s="25" t="s">
        <v>107</v>
      </c>
      <c r="C104" s="37">
        <v>93.108129000000005</v>
      </c>
      <c r="D104" s="37">
        <v>1.0249949999999999</v>
      </c>
      <c r="E104" s="37">
        <v>92.083134000000001</v>
      </c>
      <c r="F104" s="37">
        <v>-91.058139000000011</v>
      </c>
      <c r="G104" s="37">
        <v>55.689584000000004</v>
      </c>
      <c r="H104" s="37">
        <v>1.105059</v>
      </c>
      <c r="I104" s="37">
        <v>54.584524999999999</v>
      </c>
      <c r="J104" s="37">
        <v>-53.479466000000002</v>
      </c>
      <c r="K104" s="16">
        <f t="shared" si="3"/>
        <v>0.59811731368804544</v>
      </c>
      <c r="L104" s="16">
        <f t="shared" si="3"/>
        <v>1.0781116005443931</v>
      </c>
      <c r="M104" s="16">
        <f t="shared" si="3"/>
        <v>0.59277440535418791</v>
      </c>
      <c r="N104" s="16">
        <f t="shared" si="3"/>
        <v>0.58731121223551463</v>
      </c>
    </row>
    <row r="105" spans="1:14" x14ac:dyDescent="0.25">
      <c r="A105" s="19">
        <v>218</v>
      </c>
      <c r="B105" s="25" t="s">
        <v>108</v>
      </c>
      <c r="C105" s="37">
        <v>5.7834269999999997</v>
      </c>
      <c r="D105" s="37">
        <v>0</v>
      </c>
      <c r="E105" s="37">
        <v>5.7834269999999997</v>
      </c>
      <c r="F105" s="37">
        <v>-5.7834269999999997</v>
      </c>
      <c r="G105" s="37">
        <v>14.382512</v>
      </c>
      <c r="H105" s="37">
        <v>0</v>
      </c>
      <c r="I105" s="37">
        <v>14.382512</v>
      </c>
      <c r="J105" s="37">
        <v>-14.382512</v>
      </c>
      <c r="K105" s="16">
        <f t="shared" si="3"/>
        <v>2.4868494060701383</v>
      </c>
      <c r="L105" s="27">
        <v>0</v>
      </c>
      <c r="M105" s="16">
        <f t="shared" si="3"/>
        <v>2.4868494060701383</v>
      </c>
      <c r="N105" s="16">
        <f t="shared" si="3"/>
        <v>2.4868494060701383</v>
      </c>
    </row>
    <row r="106" spans="1:14" x14ac:dyDescent="0.25">
      <c r="A106" s="19">
        <v>124</v>
      </c>
      <c r="B106" s="25" t="s">
        <v>109</v>
      </c>
      <c r="C106" s="37">
        <v>23.790562999999999</v>
      </c>
      <c r="D106" s="37">
        <v>0.11712099999999999</v>
      </c>
      <c r="E106" s="37">
        <v>23.673441999999998</v>
      </c>
      <c r="F106" s="37">
        <v>-23.556321000000001</v>
      </c>
      <c r="G106" s="37">
        <v>13.865660999999999</v>
      </c>
      <c r="H106" s="37">
        <v>0.10530100000000001</v>
      </c>
      <c r="I106" s="37">
        <v>13.76036</v>
      </c>
      <c r="J106" s="37">
        <v>-13.655059000000001</v>
      </c>
      <c r="K106" s="16">
        <f t="shared" si="3"/>
        <v>0.58282189454701006</v>
      </c>
      <c r="L106" s="16">
        <f t="shared" si="3"/>
        <v>0.89907873054362597</v>
      </c>
      <c r="M106" s="16">
        <f t="shared" si="3"/>
        <v>0.58125725866141487</v>
      </c>
      <c r="N106" s="16">
        <f t="shared" si="3"/>
        <v>0.57967706417313647</v>
      </c>
    </row>
    <row r="107" spans="1:14" x14ac:dyDescent="0.25">
      <c r="A107" s="19">
        <v>484</v>
      </c>
      <c r="B107" s="25" t="s">
        <v>110</v>
      </c>
      <c r="C107" s="33">
        <v>2.2827529999999996</v>
      </c>
      <c r="D107" s="33">
        <v>4.3070000000000001E-3</v>
      </c>
      <c r="E107" s="33">
        <v>2.2784459999999997</v>
      </c>
      <c r="F107" s="33">
        <v>-2.2741389999999999</v>
      </c>
      <c r="G107" s="33">
        <v>2.2340549999999997</v>
      </c>
      <c r="H107" s="33">
        <v>5.7999999999999996E-3</v>
      </c>
      <c r="I107" s="33">
        <v>2.2282549999999999</v>
      </c>
      <c r="J107" s="33">
        <v>-2.2224549999999996</v>
      </c>
      <c r="K107" s="16">
        <f t="shared" si="3"/>
        <v>0.97866698674801877</v>
      </c>
      <c r="L107" s="16">
        <f t="shared" si="3"/>
        <v>1.3466449965172973</v>
      </c>
      <c r="M107" s="16">
        <f t="shared" si="3"/>
        <v>0.97797138927145966</v>
      </c>
      <c r="N107" s="16">
        <f t="shared" si="3"/>
        <v>0.9772731570057942</v>
      </c>
    </row>
    <row r="108" spans="1:14" x14ac:dyDescent="0.25">
      <c r="A108" s="19">
        <v>152</v>
      </c>
      <c r="B108" s="25" t="s">
        <v>111</v>
      </c>
      <c r="C108" s="33">
        <v>0.79299500000000001</v>
      </c>
      <c r="D108" s="33">
        <v>4.0600000000000004E-2</v>
      </c>
      <c r="E108" s="33">
        <v>0.75239500000000004</v>
      </c>
      <c r="F108" s="33">
        <v>-0.71179499999999996</v>
      </c>
      <c r="G108" s="33">
        <v>0.87503500000000001</v>
      </c>
      <c r="H108" s="33">
        <v>0.29723500000000003</v>
      </c>
      <c r="I108" s="33">
        <v>0.57779999999999998</v>
      </c>
      <c r="J108" s="33">
        <v>-0.28056499999999995</v>
      </c>
      <c r="K108" s="16">
        <f t="shared" si="3"/>
        <v>1.1034558855982699</v>
      </c>
      <c r="L108" s="16">
        <f t="shared" si="3"/>
        <v>7.3210591133004925</v>
      </c>
      <c r="M108" s="16">
        <f t="shared" si="3"/>
        <v>0.76794768705267835</v>
      </c>
      <c r="N108" s="16">
        <f t="shared" si="3"/>
        <v>0.39416545494138056</v>
      </c>
    </row>
    <row r="109" spans="1:14" x14ac:dyDescent="0.25">
      <c r="A109" s="19">
        <v>76</v>
      </c>
      <c r="B109" s="25" t="s">
        <v>112</v>
      </c>
      <c r="C109" s="33">
        <v>0.10993800000000001</v>
      </c>
      <c r="D109" s="33">
        <v>0</v>
      </c>
      <c r="E109" s="33">
        <v>0.10993800000000001</v>
      </c>
      <c r="F109" s="33">
        <v>-0.10993800000000001</v>
      </c>
      <c r="G109" s="33">
        <v>0.49235600000000002</v>
      </c>
      <c r="H109" s="33">
        <v>0</v>
      </c>
      <c r="I109" s="33">
        <v>0.49235600000000002</v>
      </c>
      <c r="J109" s="33">
        <v>-0.49235600000000002</v>
      </c>
      <c r="K109" s="16">
        <f t="shared" si="3"/>
        <v>4.478487874984082</v>
      </c>
      <c r="L109" s="27">
        <v>0</v>
      </c>
      <c r="M109" s="16">
        <f t="shared" si="3"/>
        <v>4.478487874984082</v>
      </c>
      <c r="N109" s="16">
        <f t="shared" si="3"/>
        <v>4.478487874984082</v>
      </c>
    </row>
    <row r="110" spans="1:14" x14ac:dyDescent="0.25">
      <c r="A110" s="19">
        <v>170</v>
      </c>
      <c r="B110" s="25" t="s">
        <v>113</v>
      </c>
      <c r="C110" s="33">
        <v>0.15481800000000001</v>
      </c>
      <c r="D110" s="33">
        <v>6.9999999999999999E-6</v>
      </c>
      <c r="E110" s="33">
        <v>0.154811</v>
      </c>
      <c r="F110" s="33">
        <v>-0.154804</v>
      </c>
      <c r="G110" s="33">
        <v>0.330208</v>
      </c>
      <c r="H110" s="33">
        <v>4.0000000000000001E-3</v>
      </c>
      <c r="I110" s="33">
        <v>0.32620800000000005</v>
      </c>
      <c r="J110" s="33">
        <v>-0.32220800000000005</v>
      </c>
      <c r="K110" s="16">
        <f t="shared" si="3"/>
        <v>2.1328786058468654</v>
      </c>
      <c r="L110" s="16">
        <f t="shared" si="3"/>
        <v>571.42857142857144</v>
      </c>
      <c r="M110" s="16">
        <f t="shared" si="3"/>
        <v>2.1071370897416855</v>
      </c>
      <c r="N110" s="16">
        <f t="shared" si="3"/>
        <v>2.0813932456525674</v>
      </c>
    </row>
    <row r="111" spans="1:14" x14ac:dyDescent="0.25">
      <c r="A111" s="19">
        <v>192</v>
      </c>
      <c r="B111" s="25" t="s">
        <v>114</v>
      </c>
      <c r="C111" s="33">
        <v>0.11798699999999999</v>
      </c>
      <c r="D111" s="33">
        <v>2.9999999999999997E-5</v>
      </c>
      <c r="E111" s="33">
        <v>0.11795699999999999</v>
      </c>
      <c r="F111" s="33">
        <v>-0.11792699999999999</v>
      </c>
      <c r="G111" s="33">
        <v>0.20443799999999998</v>
      </c>
      <c r="H111" s="33">
        <v>6.9999999999999999E-4</v>
      </c>
      <c r="I111" s="33">
        <v>0.203738</v>
      </c>
      <c r="J111" s="33">
        <v>-0.20303800000000002</v>
      </c>
      <c r="K111" s="16">
        <f t="shared" si="3"/>
        <v>1.7327163162043275</v>
      </c>
      <c r="L111" s="16">
        <f t="shared" si="3"/>
        <v>23.333333333333336</v>
      </c>
      <c r="M111" s="16">
        <f t="shared" si="3"/>
        <v>1.7272226319760593</v>
      </c>
      <c r="N111" s="16">
        <f t="shared" si="3"/>
        <v>1.7217261526198415</v>
      </c>
    </row>
    <row r="112" spans="1:14" x14ac:dyDescent="0.25">
      <c r="A112" s="19">
        <v>214</v>
      </c>
      <c r="B112" s="25" t="s">
        <v>115</v>
      </c>
      <c r="C112" s="33">
        <v>7.8949999999999992E-3</v>
      </c>
      <c r="D112" s="33">
        <v>0</v>
      </c>
      <c r="E112" s="33">
        <v>7.8949999999999992E-3</v>
      </c>
      <c r="F112" s="33">
        <v>-7.8949999999999992E-3</v>
      </c>
      <c r="G112" s="33">
        <v>0.16556899999999999</v>
      </c>
      <c r="H112" s="33">
        <v>0</v>
      </c>
      <c r="I112" s="33">
        <v>0.16556899999999999</v>
      </c>
      <c r="J112" s="33">
        <v>-0.16556899999999999</v>
      </c>
      <c r="K112" s="16">
        <f t="shared" si="3"/>
        <v>20.971374287523751</v>
      </c>
      <c r="L112" s="27">
        <v>0</v>
      </c>
      <c r="M112" s="16">
        <f t="shared" si="3"/>
        <v>20.971374287523751</v>
      </c>
      <c r="N112" s="16">
        <f t="shared" si="3"/>
        <v>20.971374287523751</v>
      </c>
    </row>
    <row r="113" spans="1:14" x14ac:dyDescent="0.25">
      <c r="A113" s="19">
        <v>604</v>
      </c>
      <c r="B113" s="25" t="s">
        <v>116</v>
      </c>
      <c r="C113" s="33">
        <v>0.15307699999999999</v>
      </c>
      <c r="D113" s="33">
        <v>8.9999999999999998E-4</v>
      </c>
      <c r="E113" s="33">
        <v>0.15217699999999998</v>
      </c>
      <c r="F113" s="33">
        <v>-0.15127699999999999</v>
      </c>
      <c r="G113" s="33">
        <v>5.1540000000000002E-2</v>
      </c>
      <c r="H113" s="33">
        <v>0</v>
      </c>
      <c r="I113" s="33">
        <v>5.1540000000000002E-2</v>
      </c>
      <c r="J113" s="33">
        <v>-5.1540000000000002E-2</v>
      </c>
      <c r="K113" s="16">
        <f t="shared" si="3"/>
        <v>0.33669329814407134</v>
      </c>
      <c r="L113" s="27">
        <f t="shared" si="3"/>
        <v>0</v>
      </c>
      <c r="M113" s="16">
        <f t="shared" si="3"/>
        <v>0.33868455811324977</v>
      </c>
      <c r="N113" s="16">
        <f t="shared" si="3"/>
        <v>0.34069951149216343</v>
      </c>
    </row>
    <row r="114" spans="1:14" x14ac:dyDescent="0.25">
      <c r="A114" s="19">
        <v>188</v>
      </c>
      <c r="B114" s="25" t="s">
        <v>117</v>
      </c>
      <c r="C114" s="33">
        <v>7.9543000000000003E-2</v>
      </c>
      <c r="D114" s="33">
        <v>0</v>
      </c>
      <c r="E114" s="33">
        <v>7.9543000000000003E-2</v>
      </c>
      <c r="F114" s="33">
        <v>-7.9543000000000003E-2</v>
      </c>
      <c r="G114" s="33">
        <v>4.3241000000000002E-2</v>
      </c>
      <c r="H114" s="33">
        <v>0</v>
      </c>
      <c r="I114" s="33">
        <v>4.3241000000000002E-2</v>
      </c>
      <c r="J114" s="33">
        <v>-4.3241000000000002E-2</v>
      </c>
      <c r="K114" s="16">
        <f t="shared" si="3"/>
        <v>0.54361791735287834</v>
      </c>
      <c r="L114" s="27">
        <v>0</v>
      </c>
      <c r="M114" s="16">
        <f t="shared" si="3"/>
        <v>0.54361791735287834</v>
      </c>
      <c r="N114" s="16">
        <f t="shared" si="3"/>
        <v>0.54361791735287834</v>
      </c>
    </row>
    <row r="115" spans="1:14" x14ac:dyDescent="0.25">
      <c r="A115" s="19">
        <v>600</v>
      </c>
      <c r="B115" s="25" t="s">
        <v>118</v>
      </c>
      <c r="C115" s="33">
        <v>0</v>
      </c>
      <c r="D115" s="33">
        <v>0</v>
      </c>
      <c r="E115" s="33">
        <v>0</v>
      </c>
      <c r="F115" s="33">
        <v>0</v>
      </c>
      <c r="G115" s="33">
        <v>4.2011E-2</v>
      </c>
      <c r="H115" s="33">
        <v>0</v>
      </c>
      <c r="I115" s="33">
        <v>4.2011E-2</v>
      </c>
      <c r="J115" s="33">
        <v>-4.2011E-2</v>
      </c>
      <c r="K115" s="27">
        <v>0</v>
      </c>
      <c r="L115" s="27">
        <v>0</v>
      </c>
      <c r="M115" s="27">
        <v>0</v>
      </c>
      <c r="N115" s="27">
        <v>0</v>
      </c>
    </row>
    <row r="116" spans="1:14" x14ac:dyDescent="0.25">
      <c r="A116" s="19">
        <v>304</v>
      </c>
      <c r="B116" s="25" t="s">
        <v>119</v>
      </c>
      <c r="C116" s="33">
        <v>0</v>
      </c>
      <c r="D116" s="33">
        <v>0</v>
      </c>
      <c r="E116" s="33">
        <v>0</v>
      </c>
      <c r="F116" s="33">
        <v>0</v>
      </c>
      <c r="G116" s="33">
        <v>3.7753000000000002E-2</v>
      </c>
      <c r="H116" s="33">
        <v>0</v>
      </c>
      <c r="I116" s="33">
        <v>3.7753000000000002E-2</v>
      </c>
      <c r="J116" s="33">
        <v>-3.7753000000000002E-2</v>
      </c>
      <c r="K116" s="27">
        <v>0</v>
      </c>
      <c r="L116" s="27">
        <v>0</v>
      </c>
      <c r="M116" s="27">
        <v>0</v>
      </c>
      <c r="N116" s="27">
        <v>0</v>
      </c>
    </row>
    <row r="117" spans="1:14" x14ac:dyDescent="0.25">
      <c r="A117" s="19">
        <v>320</v>
      </c>
      <c r="B117" s="25" t="s">
        <v>120</v>
      </c>
      <c r="C117" s="33">
        <v>6.4120000000000002E-3</v>
      </c>
      <c r="D117" s="33">
        <v>0</v>
      </c>
      <c r="E117" s="33">
        <v>6.4120000000000002E-3</v>
      </c>
      <c r="F117" s="33">
        <v>-6.4120000000000002E-3</v>
      </c>
      <c r="G117" s="33">
        <v>3.7737E-2</v>
      </c>
      <c r="H117" s="33">
        <v>0</v>
      </c>
      <c r="I117" s="33">
        <v>3.7737E-2</v>
      </c>
      <c r="J117" s="33">
        <v>-3.7737E-2</v>
      </c>
      <c r="K117" s="16">
        <f t="shared" si="3"/>
        <v>5.8853711790393008</v>
      </c>
      <c r="L117" s="27">
        <v>0</v>
      </c>
      <c r="M117" s="16">
        <f t="shared" si="3"/>
        <v>5.8853711790393008</v>
      </c>
      <c r="N117" s="16">
        <f t="shared" si="3"/>
        <v>5.8853711790393008</v>
      </c>
    </row>
    <row r="118" spans="1:14" x14ac:dyDescent="0.25">
      <c r="A118" s="19">
        <v>858</v>
      </c>
      <c r="B118" s="25" t="s">
        <v>121</v>
      </c>
      <c r="C118" s="33">
        <v>0</v>
      </c>
      <c r="D118" s="33">
        <v>0</v>
      </c>
      <c r="E118" s="33">
        <v>0</v>
      </c>
      <c r="F118" s="33">
        <v>0</v>
      </c>
      <c r="G118" s="33">
        <v>3.5189999999999999E-2</v>
      </c>
      <c r="H118" s="33">
        <v>0</v>
      </c>
      <c r="I118" s="33">
        <v>3.5189999999999999E-2</v>
      </c>
      <c r="J118" s="33">
        <v>-3.5189999999999999E-2</v>
      </c>
      <c r="K118" s="27">
        <v>0</v>
      </c>
      <c r="L118" s="27">
        <v>0</v>
      </c>
      <c r="M118" s="27">
        <v>0</v>
      </c>
      <c r="N118" s="27">
        <v>0</v>
      </c>
    </row>
    <row r="119" spans="1:14" x14ac:dyDescent="0.25">
      <c r="A119" s="19">
        <v>32</v>
      </c>
      <c r="B119" s="25" t="s">
        <v>122</v>
      </c>
      <c r="C119" s="33">
        <v>3.8339999999999999E-2</v>
      </c>
      <c r="D119" s="33">
        <v>6.9999999999999999E-6</v>
      </c>
      <c r="E119" s="33">
        <v>3.8332999999999999E-2</v>
      </c>
      <c r="F119" s="33">
        <v>-3.8325999999999999E-2</v>
      </c>
      <c r="G119" s="33">
        <v>3.2235999999999994E-2</v>
      </c>
      <c r="H119" s="33">
        <v>0</v>
      </c>
      <c r="I119" s="33">
        <v>3.2235999999999994E-2</v>
      </c>
      <c r="J119" s="33">
        <v>-3.2235999999999994E-2</v>
      </c>
      <c r="K119" s="16">
        <f t="shared" si="3"/>
        <v>0.84079290558163788</v>
      </c>
      <c r="L119" s="27">
        <f t="shared" si="3"/>
        <v>0</v>
      </c>
      <c r="M119" s="16">
        <f t="shared" si="3"/>
        <v>0.84094644301254784</v>
      </c>
      <c r="N119" s="16">
        <f t="shared" si="3"/>
        <v>0.84110003652872711</v>
      </c>
    </row>
    <row r="120" spans="1:14" x14ac:dyDescent="0.25">
      <c r="A120" s="19">
        <v>850</v>
      </c>
      <c r="B120" s="25" t="s">
        <v>123</v>
      </c>
      <c r="C120" s="33">
        <v>0</v>
      </c>
      <c r="D120" s="33">
        <v>0</v>
      </c>
      <c r="E120" s="33">
        <v>0</v>
      </c>
      <c r="F120" s="33">
        <v>0</v>
      </c>
      <c r="G120" s="33">
        <v>2.1000000000000001E-2</v>
      </c>
      <c r="H120" s="33">
        <v>0</v>
      </c>
      <c r="I120" s="33">
        <v>2.1000000000000001E-2</v>
      </c>
      <c r="J120" s="33">
        <v>-2.1000000000000001E-2</v>
      </c>
      <c r="K120" s="16">
        <v>0</v>
      </c>
      <c r="L120" s="27">
        <v>0</v>
      </c>
      <c r="M120" s="16">
        <v>0</v>
      </c>
      <c r="N120" s="16">
        <v>0</v>
      </c>
    </row>
    <row r="121" spans="1:14" x14ac:dyDescent="0.25">
      <c r="A121" s="19">
        <v>68</v>
      </c>
      <c r="B121" s="25" t="s">
        <v>124</v>
      </c>
      <c r="C121" s="33">
        <v>1.5993E-2</v>
      </c>
      <c r="D121" s="33">
        <v>6.4120000000000002E-3</v>
      </c>
      <c r="E121" s="33">
        <v>9.5809999999999992E-3</v>
      </c>
      <c r="F121" s="33">
        <v>-3.1689999999999995E-3</v>
      </c>
      <c r="G121" s="33">
        <v>2.457E-3</v>
      </c>
      <c r="H121" s="33">
        <v>0</v>
      </c>
      <c r="I121" s="33">
        <v>2.457E-3</v>
      </c>
      <c r="J121" s="33">
        <v>-2.457E-3</v>
      </c>
      <c r="K121" s="16">
        <f t="shared" si="3"/>
        <v>0.15362971299943726</v>
      </c>
      <c r="L121" s="27">
        <f t="shared" si="3"/>
        <v>0</v>
      </c>
      <c r="M121" s="16">
        <f t="shared" si="3"/>
        <v>0.25644504748982361</v>
      </c>
      <c r="N121" s="16">
        <f t="shared" si="3"/>
        <v>0.77532344588198177</v>
      </c>
    </row>
    <row r="122" spans="1:14" x14ac:dyDescent="0.25">
      <c r="A122" s="19">
        <v>660</v>
      </c>
      <c r="B122" s="25" t="s">
        <v>125</v>
      </c>
      <c r="C122" s="33">
        <v>5.1600000000000005E-3</v>
      </c>
      <c r="D122" s="33">
        <v>0</v>
      </c>
      <c r="E122" s="33">
        <v>5.1600000000000005E-3</v>
      </c>
      <c r="F122" s="33">
        <v>-5.1600000000000005E-3</v>
      </c>
      <c r="G122" s="33">
        <v>1.7390000000000001E-3</v>
      </c>
      <c r="H122" s="33">
        <v>0</v>
      </c>
      <c r="I122" s="33">
        <v>1.7390000000000001E-3</v>
      </c>
      <c r="J122" s="33">
        <v>-1.7390000000000001E-3</v>
      </c>
      <c r="K122" s="16">
        <f t="shared" si="3"/>
        <v>0.33701550387596896</v>
      </c>
      <c r="L122" s="27">
        <v>0</v>
      </c>
      <c r="M122" s="16">
        <f t="shared" si="3"/>
        <v>0.33701550387596896</v>
      </c>
      <c r="N122" s="16">
        <f t="shared" si="3"/>
        <v>0.33701550387596896</v>
      </c>
    </row>
    <row r="123" spans="1:14" x14ac:dyDescent="0.25">
      <c r="A123" s="19">
        <v>558</v>
      </c>
      <c r="B123" s="25" t="s">
        <v>126</v>
      </c>
      <c r="C123" s="33">
        <v>9.8299999999999993E-4</v>
      </c>
      <c r="D123" s="33">
        <v>0</v>
      </c>
      <c r="E123" s="33">
        <v>9.8299999999999993E-4</v>
      </c>
      <c r="F123" s="33">
        <v>-9.8299999999999993E-4</v>
      </c>
      <c r="G123" s="33">
        <v>1.4350000000000001E-3</v>
      </c>
      <c r="H123" s="33">
        <v>0</v>
      </c>
      <c r="I123" s="33">
        <v>1.4350000000000001E-3</v>
      </c>
      <c r="J123" s="33">
        <v>-1.4350000000000001E-3</v>
      </c>
      <c r="K123" s="16">
        <f t="shared" si="3"/>
        <v>1.4598168870803665</v>
      </c>
      <c r="L123" s="27">
        <v>0</v>
      </c>
      <c r="M123" s="16">
        <f t="shared" si="3"/>
        <v>1.4598168870803665</v>
      </c>
      <c r="N123" s="16">
        <f t="shared" si="3"/>
        <v>1.4598168870803665</v>
      </c>
    </row>
    <row r="124" spans="1:14" x14ac:dyDescent="0.25">
      <c r="A124" s="19">
        <v>340</v>
      </c>
      <c r="B124" s="25" t="s">
        <v>127</v>
      </c>
      <c r="C124" s="33">
        <v>1.717E-3</v>
      </c>
      <c r="D124" s="33">
        <v>0</v>
      </c>
      <c r="E124" s="33">
        <v>1.717E-3</v>
      </c>
      <c r="F124" s="33">
        <v>-1.717E-3</v>
      </c>
      <c r="G124" s="33">
        <v>9.8799999999999995E-4</v>
      </c>
      <c r="H124" s="33">
        <v>0</v>
      </c>
      <c r="I124" s="33">
        <v>9.8799999999999995E-4</v>
      </c>
      <c r="J124" s="33">
        <v>-9.8799999999999995E-4</v>
      </c>
      <c r="K124" s="16">
        <f t="shared" si="3"/>
        <v>0.57542224810716358</v>
      </c>
      <c r="L124" s="27">
        <v>0</v>
      </c>
      <c r="M124" s="16">
        <f t="shared" si="3"/>
        <v>0.57542224810716358</v>
      </c>
      <c r="N124" s="16">
        <f t="shared" si="3"/>
        <v>0.57542224810716358</v>
      </c>
    </row>
    <row r="125" spans="1:14" x14ac:dyDescent="0.25">
      <c r="A125" s="19">
        <v>862</v>
      </c>
      <c r="B125" s="25" t="s">
        <v>128</v>
      </c>
      <c r="C125" s="33">
        <v>3.5499999999999996E-4</v>
      </c>
      <c r="D125" s="33">
        <v>0</v>
      </c>
      <c r="E125" s="33">
        <v>3.5499999999999996E-4</v>
      </c>
      <c r="F125" s="33">
        <v>-3.5499999999999996E-4</v>
      </c>
      <c r="G125" s="33">
        <v>8.6200000000000003E-4</v>
      </c>
      <c r="H125" s="33">
        <v>0</v>
      </c>
      <c r="I125" s="33">
        <v>8.6200000000000003E-4</v>
      </c>
      <c r="J125" s="33">
        <v>-8.6200000000000003E-4</v>
      </c>
      <c r="K125" s="16">
        <f t="shared" si="3"/>
        <v>2.4281690140845074</v>
      </c>
      <c r="L125" s="27">
        <v>0</v>
      </c>
      <c r="M125" s="16">
        <f t="shared" si="3"/>
        <v>2.4281690140845074</v>
      </c>
      <c r="N125" s="16">
        <f t="shared" si="3"/>
        <v>2.4281690140845074</v>
      </c>
    </row>
    <row r="126" spans="1:14" x14ac:dyDescent="0.25">
      <c r="A126" s="19">
        <v>52</v>
      </c>
      <c r="B126" s="25" t="s">
        <v>129</v>
      </c>
      <c r="C126" s="33">
        <v>2.0670000000000003E-3</v>
      </c>
      <c r="D126" s="33">
        <v>0</v>
      </c>
      <c r="E126" s="33">
        <v>2.0670000000000003E-3</v>
      </c>
      <c r="F126" s="33">
        <v>-2.0670000000000003E-3</v>
      </c>
      <c r="G126" s="33">
        <v>7.5199999999999996E-4</v>
      </c>
      <c r="H126" s="33">
        <v>0</v>
      </c>
      <c r="I126" s="33">
        <v>7.5199999999999996E-4</v>
      </c>
      <c r="J126" s="33">
        <v>-7.5199999999999996E-4</v>
      </c>
      <c r="K126" s="16">
        <f t="shared" si="3"/>
        <v>0.36381228834059015</v>
      </c>
      <c r="L126" s="27">
        <v>0</v>
      </c>
      <c r="M126" s="16">
        <f t="shared" si="3"/>
        <v>0.36381228834059015</v>
      </c>
      <c r="N126" s="16">
        <f t="shared" si="3"/>
        <v>0.36381228834059015</v>
      </c>
    </row>
    <row r="127" spans="1:14" x14ac:dyDescent="0.25">
      <c r="A127" s="19">
        <v>84</v>
      </c>
      <c r="B127" s="25" t="s">
        <v>130</v>
      </c>
      <c r="C127" s="33">
        <v>3.5179999999999999E-3</v>
      </c>
      <c r="D127" s="33">
        <v>0</v>
      </c>
      <c r="E127" s="33">
        <v>3.5179999999999999E-3</v>
      </c>
      <c r="F127" s="33">
        <v>-3.5179999999999999E-3</v>
      </c>
      <c r="G127" s="33">
        <v>0</v>
      </c>
      <c r="H127" s="33">
        <v>0</v>
      </c>
      <c r="I127" s="33">
        <v>0</v>
      </c>
      <c r="J127" s="33">
        <v>0</v>
      </c>
      <c r="K127" s="27">
        <f t="shared" si="3"/>
        <v>0</v>
      </c>
      <c r="L127" s="27">
        <v>0</v>
      </c>
      <c r="M127" s="27">
        <f t="shared" si="3"/>
        <v>0</v>
      </c>
      <c r="N127" s="27">
        <f t="shared" si="3"/>
        <v>0</v>
      </c>
    </row>
    <row r="128" spans="1:14" x14ac:dyDescent="0.25">
      <c r="A128" s="19">
        <v>332</v>
      </c>
      <c r="B128" s="25" t="s">
        <v>131</v>
      </c>
      <c r="C128" s="35">
        <v>1.7199999999999998E-4</v>
      </c>
      <c r="D128" s="33">
        <v>0</v>
      </c>
      <c r="E128" s="35">
        <v>1.7199999999999998E-4</v>
      </c>
      <c r="F128" s="35">
        <v>-1.7199999999999998E-4</v>
      </c>
      <c r="G128" s="33">
        <v>0</v>
      </c>
      <c r="H128" s="33">
        <v>0</v>
      </c>
      <c r="I128" s="33">
        <v>0</v>
      </c>
      <c r="J128" s="33">
        <v>0</v>
      </c>
      <c r="K128" s="27">
        <f t="shared" si="3"/>
        <v>0</v>
      </c>
      <c r="L128" s="27">
        <v>0</v>
      </c>
      <c r="M128" s="27">
        <f t="shared" si="3"/>
        <v>0</v>
      </c>
      <c r="N128" s="27">
        <f t="shared" si="3"/>
        <v>0</v>
      </c>
    </row>
    <row r="129" spans="1:14" x14ac:dyDescent="0.25">
      <c r="A129" s="19">
        <v>591</v>
      </c>
      <c r="B129" s="25" t="s">
        <v>132</v>
      </c>
      <c r="C129" s="33">
        <v>2.98E-3</v>
      </c>
      <c r="D129" s="33">
        <v>2.4350000000000001E-3</v>
      </c>
      <c r="E129" s="33">
        <v>5.4499999999999991E-4</v>
      </c>
      <c r="F129" s="33">
        <v>1.8900000000000002E-3</v>
      </c>
      <c r="G129" s="33">
        <v>0</v>
      </c>
      <c r="H129" s="33">
        <v>0</v>
      </c>
      <c r="I129" s="33">
        <v>0</v>
      </c>
      <c r="J129" s="33">
        <v>0</v>
      </c>
      <c r="K129" s="27">
        <f t="shared" si="3"/>
        <v>0</v>
      </c>
      <c r="L129" s="27">
        <v>0</v>
      </c>
      <c r="M129" s="27">
        <f t="shared" si="3"/>
        <v>0</v>
      </c>
      <c r="N129" s="27">
        <f t="shared" si="3"/>
        <v>0</v>
      </c>
    </row>
    <row r="130" spans="1:14" x14ac:dyDescent="0.25">
      <c r="A130" s="19">
        <v>630</v>
      </c>
      <c r="B130" s="25" t="s">
        <v>133</v>
      </c>
      <c r="C130" s="33">
        <v>6.0412E-2</v>
      </c>
      <c r="D130" s="33">
        <v>0</v>
      </c>
      <c r="E130" s="33">
        <v>6.0412E-2</v>
      </c>
      <c r="F130" s="33">
        <v>-6.0412E-2</v>
      </c>
      <c r="G130" s="33">
        <v>0</v>
      </c>
      <c r="H130" s="33">
        <v>0</v>
      </c>
      <c r="I130" s="33">
        <v>0</v>
      </c>
      <c r="J130" s="33">
        <v>0</v>
      </c>
      <c r="K130" s="27">
        <f t="shared" si="3"/>
        <v>0</v>
      </c>
      <c r="L130" s="27">
        <v>0</v>
      </c>
      <c r="M130" s="27">
        <f t="shared" si="3"/>
        <v>0</v>
      </c>
      <c r="N130" s="27">
        <f t="shared" si="3"/>
        <v>0</v>
      </c>
    </row>
    <row r="131" spans="1:14" x14ac:dyDescent="0.25">
      <c r="A131" s="19">
        <v>222</v>
      </c>
      <c r="B131" s="25" t="s">
        <v>134</v>
      </c>
      <c r="C131" s="35">
        <v>1.1999999999999999E-4</v>
      </c>
      <c r="D131" s="33">
        <v>0</v>
      </c>
      <c r="E131" s="35">
        <v>1.1999999999999999E-4</v>
      </c>
      <c r="F131" s="35">
        <v>-1.1999999999999999E-4</v>
      </c>
      <c r="G131" s="33">
        <v>0</v>
      </c>
      <c r="H131" s="33">
        <v>0</v>
      </c>
      <c r="I131" s="33">
        <v>0</v>
      </c>
      <c r="J131" s="33">
        <v>0</v>
      </c>
      <c r="K131" s="27">
        <f t="shared" si="3"/>
        <v>0</v>
      </c>
      <c r="L131" s="27">
        <v>0</v>
      </c>
      <c r="M131" s="27">
        <f t="shared" si="3"/>
        <v>0</v>
      </c>
      <c r="N131" s="27">
        <f t="shared" si="3"/>
        <v>0</v>
      </c>
    </row>
    <row r="132" spans="1:14" x14ac:dyDescent="0.25">
      <c r="A132" s="19">
        <v>780</v>
      </c>
      <c r="B132" s="25" t="s">
        <v>135</v>
      </c>
      <c r="C132" s="35">
        <v>4.1199999999999999E-4</v>
      </c>
      <c r="D132" s="33">
        <v>0</v>
      </c>
      <c r="E132" s="35">
        <v>4.1199999999999999E-4</v>
      </c>
      <c r="F132" s="35">
        <v>-4.1199999999999999E-4</v>
      </c>
      <c r="G132" s="33">
        <v>0</v>
      </c>
      <c r="H132" s="33">
        <v>0</v>
      </c>
      <c r="I132" s="33">
        <v>0</v>
      </c>
      <c r="J132" s="33">
        <v>0</v>
      </c>
      <c r="K132" s="27">
        <f t="shared" si="3"/>
        <v>0</v>
      </c>
      <c r="L132" s="27">
        <v>0</v>
      </c>
      <c r="M132" s="27">
        <f t="shared" si="3"/>
        <v>0</v>
      </c>
      <c r="N132" s="27">
        <f t="shared" si="3"/>
        <v>0</v>
      </c>
    </row>
    <row r="133" spans="1:14" x14ac:dyDescent="0.25">
      <c r="A133" s="19">
        <v>388</v>
      </c>
      <c r="B133" s="25" t="s">
        <v>136</v>
      </c>
      <c r="C133" s="33">
        <v>5.8599999999999993E-4</v>
      </c>
      <c r="D133" s="33">
        <v>0</v>
      </c>
      <c r="E133" s="33">
        <v>5.8599999999999993E-4</v>
      </c>
      <c r="F133" s="33">
        <v>-5.8599999999999993E-4</v>
      </c>
      <c r="G133" s="33">
        <v>0</v>
      </c>
      <c r="H133" s="33">
        <v>0</v>
      </c>
      <c r="I133" s="33">
        <v>0</v>
      </c>
      <c r="J133" s="33">
        <v>0</v>
      </c>
      <c r="K133" s="27">
        <f t="shared" si="3"/>
        <v>0</v>
      </c>
      <c r="L133" s="27">
        <v>0</v>
      </c>
      <c r="M133" s="27">
        <f t="shared" si="3"/>
        <v>0</v>
      </c>
      <c r="N133" s="27">
        <f t="shared" si="3"/>
        <v>0</v>
      </c>
    </row>
    <row r="134" spans="1:14" s="13" customFormat="1" ht="20.25" customHeight="1" x14ac:dyDescent="0.2">
      <c r="A134" s="9"/>
      <c r="B134" s="24" t="s">
        <v>137</v>
      </c>
      <c r="C134" s="38">
        <v>4.9230159999999996</v>
      </c>
      <c r="D134" s="38">
        <v>1.2202329999999999</v>
      </c>
      <c r="E134" s="38">
        <v>3.7027829999999993</v>
      </c>
      <c r="F134" s="38">
        <v>-2.4825499999999994</v>
      </c>
      <c r="G134" s="38">
        <v>7.1821440000000001</v>
      </c>
      <c r="H134" s="38">
        <v>2.919708</v>
      </c>
      <c r="I134" s="38">
        <v>4.2624360000000001</v>
      </c>
      <c r="J134" s="38">
        <v>-1.3427279999999997</v>
      </c>
      <c r="K134" s="12">
        <f t="shared" si="3"/>
        <v>1.4588910537767905</v>
      </c>
      <c r="L134" s="12">
        <f t="shared" si="3"/>
        <v>2.3927463033699303</v>
      </c>
      <c r="M134" s="12">
        <f t="shared" si="3"/>
        <v>1.15114388285784</v>
      </c>
      <c r="N134" s="12">
        <f t="shared" si="3"/>
        <v>0.54086644780568371</v>
      </c>
    </row>
    <row r="135" spans="1:14" x14ac:dyDescent="0.25">
      <c r="A135" s="19">
        <v>818</v>
      </c>
      <c r="B135" s="25" t="s">
        <v>138</v>
      </c>
      <c r="C135" s="33">
        <v>1.9211469999999999</v>
      </c>
      <c r="D135" s="33">
        <v>0.79780200000000001</v>
      </c>
      <c r="E135" s="33">
        <v>1.1233449999999998</v>
      </c>
      <c r="F135" s="33">
        <v>-0.3255429999999998</v>
      </c>
      <c r="G135" s="33">
        <v>2.935295</v>
      </c>
      <c r="H135" s="33">
        <v>1.1219429999999999</v>
      </c>
      <c r="I135" s="33">
        <v>1.8133520000000001</v>
      </c>
      <c r="J135" s="33">
        <v>-0.69140900000000005</v>
      </c>
      <c r="K135" s="16">
        <f t="shared" ref="K135:N165" si="4">G135/C135</f>
        <v>1.5278867260027473</v>
      </c>
      <c r="L135" s="16">
        <f t="shared" si="4"/>
        <v>1.4062925387502161</v>
      </c>
      <c r="M135" s="16">
        <f t="shared" si="4"/>
        <v>1.6142431755159816</v>
      </c>
      <c r="N135" s="16">
        <f t="shared" si="4"/>
        <v>2.1238638213692216</v>
      </c>
    </row>
    <row r="136" spans="1:14" x14ac:dyDescent="0.25">
      <c r="A136" s="19">
        <v>404</v>
      </c>
      <c r="B136" s="25" t="s">
        <v>139</v>
      </c>
      <c r="C136" s="33">
        <v>1.705192</v>
      </c>
      <c r="D136" s="33">
        <v>0.16337000000000002</v>
      </c>
      <c r="E136" s="33">
        <v>1.541822</v>
      </c>
      <c r="F136" s="33">
        <v>-1.3784520000000002</v>
      </c>
      <c r="G136" s="33">
        <v>2.084476</v>
      </c>
      <c r="H136" s="33">
        <v>0.21759200000000001</v>
      </c>
      <c r="I136" s="33">
        <v>1.866884</v>
      </c>
      <c r="J136" s="33">
        <v>-1.649292</v>
      </c>
      <c r="K136" s="16">
        <f t="shared" si="4"/>
        <v>1.2224289112311106</v>
      </c>
      <c r="L136" s="16">
        <f t="shared" si="4"/>
        <v>1.331896921099345</v>
      </c>
      <c r="M136" s="16">
        <f t="shared" si="4"/>
        <v>1.2108297845017129</v>
      </c>
      <c r="N136" s="16">
        <f t="shared" si="4"/>
        <v>1.196481270294504</v>
      </c>
    </row>
    <row r="137" spans="1:14" x14ac:dyDescent="0.25">
      <c r="A137" s="19">
        <v>454</v>
      </c>
      <c r="B137" s="25" t="s">
        <v>140</v>
      </c>
      <c r="C137" s="33">
        <v>0</v>
      </c>
      <c r="D137" s="33">
        <v>0</v>
      </c>
      <c r="E137" s="33">
        <v>0</v>
      </c>
      <c r="F137" s="33">
        <v>0</v>
      </c>
      <c r="G137" s="33">
        <v>0.56499999999999995</v>
      </c>
      <c r="H137" s="33">
        <v>0.56499999999999995</v>
      </c>
      <c r="I137" s="33">
        <v>0</v>
      </c>
      <c r="J137" s="33">
        <v>0.56499999999999995</v>
      </c>
      <c r="K137" s="27">
        <v>0</v>
      </c>
      <c r="L137" s="27">
        <v>0</v>
      </c>
      <c r="M137" s="27">
        <v>0</v>
      </c>
      <c r="N137" s="27">
        <v>0</v>
      </c>
    </row>
    <row r="138" spans="1:14" x14ac:dyDescent="0.25">
      <c r="A138" s="19">
        <v>854</v>
      </c>
      <c r="B138" s="25" t="s">
        <v>141</v>
      </c>
      <c r="C138" s="33">
        <v>0</v>
      </c>
      <c r="D138" s="33">
        <v>0</v>
      </c>
      <c r="E138" s="33">
        <v>0</v>
      </c>
      <c r="F138" s="33">
        <v>0</v>
      </c>
      <c r="G138" s="33">
        <v>0.56044100000000008</v>
      </c>
      <c r="H138" s="33">
        <v>0.56044100000000008</v>
      </c>
      <c r="I138" s="33">
        <v>0</v>
      </c>
      <c r="J138" s="33">
        <v>0.56044100000000008</v>
      </c>
      <c r="K138" s="27">
        <v>0</v>
      </c>
      <c r="L138" s="27">
        <v>0</v>
      </c>
      <c r="M138" s="27">
        <v>0</v>
      </c>
      <c r="N138" s="27">
        <v>0</v>
      </c>
    </row>
    <row r="139" spans="1:14" x14ac:dyDescent="0.25">
      <c r="A139" s="19">
        <v>624</v>
      </c>
      <c r="B139" s="25" t="s">
        <v>142</v>
      </c>
      <c r="C139" s="33">
        <v>0</v>
      </c>
      <c r="D139" s="33">
        <v>0</v>
      </c>
      <c r="E139" s="33">
        <v>0</v>
      </c>
      <c r="F139" s="33">
        <v>0</v>
      </c>
      <c r="G139" s="33">
        <v>0.44959500000000002</v>
      </c>
      <c r="H139" s="33">
        <v>0.44959500000000002</v>
      </c>
      <c r="I139" s="33">
        <v>0</v>
      </c>
      <c r="J139" s="33">
        <v>0.44959500000000002</v>
      </c>
      <c r="K139" s="27">
        <v>0</v>
      </c>
      <c r="L139" s="27">
        <v>0</v>
      </c>
      <c r="M139" s="27">
        <v>0</v>
      </c>
      <c r="N139" s="27">
        <v>0</v>
      </c>
    </row>
    <row r="140" spans="1:14" x14ac:dyDescent="0.25">
      <c r="A140" s="19">
        <v>204</v>
      </c>
      <c r="B140" s="25" t="s">
        <v>143</v>
      </c>
      <c r="C140" s="33">
        <v>0</v>
      </c>
      <c r="D140" s="33">
        <v>0</v>
      </c>
      <c r="E140" s="33">
        <v>0</v>
      </c>
      <c r="F140" s="33">
        <v>0</v>
      </c>
      <c r="G140" s="33">
        <v>0.19140499999999999</v>
      </c>
      <c r="H140" s="33">
        <v>0</v>
      </c>
      <c r="I140" s="33">
        <v>0.19140499999999999</v>
      </c>
      <c r="J140" s="33">
        <v>-0.19140499999999999</v>
      </c>
      <c r="K140" s="27">
        <v>0</v>
      </c>
      <c r="L140" s="27">
        <v>0</v>
      </c>
      <c r="M140" s="27">
        <v>0</v>
      </c>
      <c r="N140" s="27">
        <v>0</v>
      </c>
    </row>
    <row r="141" spans="1:14" x14ac:dyDescent="0.25">
      <c r="A141" s="19">
        <v>710</v>
      </c>
      <c r="B141" s="25" t="s">
        <v>144</v>
      </c>
      <c r="C141" s="33">
        <v>0.50581500000000001</v>
      </c>
      <c r="D141" s="33">
        <v>6.9999999999999999E-6</v>
      </c>
      <c r="E141" s="33">
        <v>0.50580800000000004</v>
      </c>
      <c r="F141" s="33">
        <v>-0.50580099999999995</v>
      </c>
      <c r="G141" s="33">
        <v>0.16950999999999999</v>
      </c>
      <c r="H141" s="33">
        <v>0</v>
      </c>
      <c r="I141" s="33">
        <v>0.16950999999999999</v>
      </c>
      <c r="J141" s="33">
        <v>-0.16950999999999999</v>
      </c>
      <c r="K141" s="16">
        <f t="shared" si="4"/>
        <v>0.33512252503385626</v>
      </c>
      <c r="L141" s="27">
        <f t="shared" si="4"/>
        <v>0</v>
      </c>
      <c r="M141" s="16">
        <f t="shared" si="4"/>
        <v>0.335127162876032</v>
      </c>
      <c r="N141" s="16">
        <f t="shared" si="4"/>
        <v>0.33513180084657801</v>
      </c>
    </row>
    <row r="142" spans="1:14" x14ac:dyDescent="0.25">
      <c r="A142" s="19">
        <v>788</v>
      </c>
      <c r="B142" s="25" t="s">
        <v>145</v>
      </c>
      <c r="C142" s="33">
        <v>0.138019</v>
      </c>
      <c r="D142" s="33">
        <v>0</v>
      </c>
      <c r="E142" s="33">
        <v>0.138019</v>
      </c>
      <c r="F142" s="33">
        <v>-0.138019</v>
      </c>
      <c r="G142" s="33">
        <v>8.6885000000000004E-2</v>
      </c>
      <c r="H142" s="33">
        <v>0</v>
      </c>
      <c r="I142" s="33">
        <v>8.6885000000000004E-2</v>
      </c>
      <c r="J142" s="33">
        <v>-8.6885000000000004E-2</v>
      </c>
      <c r="K142" s="16">
        <f t="shared" si="4"/>
        <v>0.62951477695099956</v>
      </c>
      <c r="L142" s="27">
        <v>0</v>
      </c>
      <c r="M142" s="16">
        <f t="shared" si="4"/>
        <v>0.62951477695099956</v>
      </c>
      <c r="N142" s="16">
        <f t="shared" si="4"/>
        <v>0.62951477695099956</v>
      </c>
    </row>
    <row r="143" spans="1:14" x14ac:dyDescent="0.25">
      <c r="A143" s="19">
        <v>12</v>
      </c>
      <c r="B143" s="25" t="s">
        <v>146</v>
      </c>
      <c r="C143" s="33">
        <v>3.1591000000000001E-2</v>
      </c>
      <c r="D143" s="33">
        <v>6.9999999999999999E-6</v>
      </c>
      <c r="E143" s="33">
        <v>3.1584000000000001E-2</v>
      </c>
      <c r="F143" s="33">
        <v>-3.1577000000000001E-2</v>
      </c>
      <c r="G143" s="33">
        <v>4.9114999999999999E-2</v>
      </c>
      <c r="H143" s="33">
        <v>0</v>
      </c>
      <c r="I143" s="33">
        <v>4.9114999999999999E-2</v>
      </c>
      <c r="J143" s="33">
        <v>-4.9114999999999999E-2</v>
      </c>
      <c r="K143" s="16">
        <f t="shared" si="4"/>
        <v>1.5547149504605742</v>
      </c>
      <c r="L143" s="27">
        <f t="shared" si="4"/>
        <v>0</v>
      </c>
      <c r="M143" s="16">
        <f t="shared" si="4"/>
        <v>1.5550595238095237</v>
      </c>
      <c r="N143" s="16">
        <f t="shared" si="4"/>
        <v>1.5554042499287455</v>
      </c>
    </row>
    <row r="144" spans="1:14" x14ac:dyDescent="0.25">
      <c r="A144" s="19">
        <v>504</v>
      </c>
      <c r="B144" s="25" t="s">
        <v>147</v>
      </c>
      <c r="C144" s="33">
        <v>4.1997E-2</v>
      </c>
      <c r="D144" s="33">
        <v>2.6800000000000001E-4</v>
      </c>
      <c r="E144" s="33">
        <v>4.1729000000000002E-2</v>
      </c>
      <c r="F144" s="33">
        <v>-4.1460999999999998E-2</v>
      </c>
      <c r="G144" s="33">
        <v>3.2867E-2</v>
      </c>
      <c r="H144" s="33">
        <v>0</v>
      </c>
      <c r="I144" s="33">
        <v>3.2867E-2</v>
      </c>
      <c r="J144" s="33">
        <v>-3.2867E-2</v>
      </c>
      <c r="K144" s="16">
        <f t="shared" si="4"/>
        <v>0.78260351929899752</v>
      </c>
      <c r="L144" s="27">
        <f t="shared" si="4"/>
        <v>0</v>
      </c>
      <c r="M144" s="16">
        <f t="shared" si="4"/>
        <v>0.78762970595988402</v>
      </c>
      <c r="N144" s="16">
        <f t="shared" si="4"/>
        <v>0.79272087021538318</v>
      </c>
    </row>
    <row r="145" spans="1:14" x14ac:dyDescent="0.25">
      <c r="A145" s="19">
        <v>894</v>
      </c>
      <c r="B145" s="25" t="s">
        <v>148</v>
      </c>
      <c r="C145" s="33">
        <v>1.814E-2</v>
      </c>
      <c r="D145" s="33">
        <v>0</v>
      </c>
      <c r="E145" s="33">
        <v>1.814E-2</v>
      </c>
      <c r="F145" s="33">
        <v>-1.814E-2</v>
      </c>
      <c r="G145" s="33">
        <v>2.4715000000000001E-2</v>
      </c>
      <c r="H145" s="33">
        <v>0</v>
      </c>
      <c r="I145" s="33">
        <v>2.4715000000000001E-2</v>
      </c>
      <c r="J145" s="33">
        <v>-2.4715000000000001E-2</v>
      </c>
      <c r="K145" s="16">
        <f t="shared" si="4"/>
        <v>1.3624586549062845</v>
      </c>
      <c r="L145" s="27">
        <v>0</v>
      </c>
      <c r="M145" s="16">
        <f t="shared" si="4"/>
        <v>1.3624586549062845</v>
      </c>
      <c r="N145" s="16">
        <f t="shared" si="4"/>
        <v>1.3624586549062845</v>
      </c>
    </row>
    <row r="146" spans="1:14" x14ac:dyDescent="0.25">
      <c r="A146" s="19">
        <v>716</v>
      </c>
      <c r="B146" s="25" t="s">
        <v>149</v>
      </c>
      <c r="C146" s="33">
        <v>1.92E-4</v>
      </c>
      <c r="D146" s="33">
        <v>0</v>
      </c>
      <c r="E146" s="33">
        <v>1.92E-4</v>
      </c>
      <c r="F146" s="33">
        <v>-1.92E-4</v>
      </c>
      <c r="G146" s="33">
        <v>7.9150000000000002E-3</v>
      </c>
      <c r="H146" s="33">
        <v>0</v>
      </c>
      <c r="I146" s="33">
        <v>7.9150000000000002E-3</v>
      </c>
      <c r="J146" s="33">
        <v>-7.9150000000000002E-3</v>
      </c>
      <c r="K146" s="16">
        <f t="shared" si="4"/>
        <v>41.223958333333336</v>
      </c>
      <c r="L146" s="27">
        <v>0</v>
      </c>
      <c r="M146" s="16">
        <f t="shared" si="4"/>
        <v>41.223958333333336</v>
      </c>
      <c r="N146" s="16">
        <f t="shared" si="4"/>
        <v>41.223958333333336</v>
      </c>
    </row>
    <row r="147" spans="1:14" x14ac:dyDescent="0.25">
      <c r="A147" s="19">
        <v>646</v>
      </c>
      <c r="B147" s="25" t="s">
        <v>150</v>
      </c>
      <c r="C147" s="33">
        <v>4.5209999999999998E-3</v>
      </c>
      <c r="D147" s="33">
        <v>0</v>
      </c>
      <c r="E147" s="33">
        <v>4.5209999999999998E-3</v>
      </c>
      <c r="F147" s="33">
        <v>-4.5209999999999998E-3</v>
      </c>
      <c r="G147" s="33">
        <v>7.2979999999999998E-3</v>
      </c>
      <c r="H147" s="33">
        <v>0</v>
      </c>
      <c r="I147" s="33">
        <v>7.2979999999999998E-3</v>
      </c>
      <c r="J147" s="33">
        <v>-7.2979999999999998E-3</v>
      </c>
      <c r="K147" s="16">
        <f t="shared" si="4"/>
        <v>1.6142446361424463</v>
      </c>
      <c r="L147" s="27">
        <v>0</v>
      </c>
      <c r="M147" s="16">
        <f t="shared" si="4"/>
        <v>1.6142446361424463</v>
      </c>
      <c r="N147" s="16">
        <f t="shared" si="4"/>
        <v>1.6142446361424463</v>
      </c>
    </row>
    <row r="148" spans="1:14" x14ac:dyDescent="0.25">
      <c r="A148" s="19">
        <v>480</v>
      </c>
      <c r="B148" s="25" t="s">
        <v>151</v>
      </c>
      <c r="C148" s="33">
        <v>6.9999999999999999E-6</v>
      </c>
      <c r="D148" s="33">
        <v>6.9999999999999999E-6</v>
      </c>
      <c r="E148" s="33">
        <v>0</v>
      </c>
      <c r="F148" s="33">
        <v>6.9999999999999999E-6</v>
      </c>
      <c r="G148" s="33">
        <v>5.8230000000000001E-3</v>
      </c>
      <c r="H148" s="33">
        <v>0</v>
      </c>
      <c r="I148" s="33">
        <v>5.8230000000000001E-3</v>
      </c>
      <c r="J148" s="33">
        <v>-5.8230000000000001E-3</v>
      </c>
      <c r="K148" s="16">
        <f t="shared" si="4"/>
        <v>831.85714285714289</v>
      </c>
      <c r="L148" s="27">
        <f t="shared" si="4"/>
        <v>0</v>
      </c>
      <c r="M148" s="27">
        <v>0</v>
      </c>
      <c r="N148" s="26">
        <f t="shared" si="4"/>
        <v>-831.85714285714289</v>
      </c>
    </row>
    <row r="149" spans="1:14" x14ac:dyDescent="0.25">
      <c r="A149" s="19">
        <v>434</v>
      </c>
      <c r="B149" s="25" t="s">
        <v>152</v>
      </c>
      <c r="C149" s="33">
        <v>1.0704999999999999E-2</v>
      </c>
      <c r="D149" s="33">
        <v>1.0704999999999999E-2</v>
      </c>
      <c r="E149" s="33">
        <v>0</v>
      </c>
      <c r="F149" s="33">
        <v>1.0704999999999999E-2</v>
      </c>
      <c r="G149" s="33">
        <v>5.1369999999999992E-3</v>
      </c>
      <c r="H149" s="33">
        <v>5.1369999999999992E-3</v>
      </c>
      <c r="I149" s="33">
        <v>0</v>
      </c>
      <c r="J149" s="33">
        <v>5.1369999999999992E-3</v>
      </c>
      <c r="K149" s="16">
        <f t="shared" si="4"/>
        <v>0.47986921999065851</v>
      </c>
      <c r="L149" s="16">
        <f t="shared" si="4"/>
        <v>0.47986921999065851</v>
      </c>
      <c r="M149" s="27">
        <v>0</v>
      </c>
      <c r="N149" s="16">
        <f t="shared" si="4"/>
        <v>0.47986921999065851</v>
      </c>
    </row>
    <row r="150" spans="1:14" x14ac:dyDescent="0.25">
      <c r="A150" s="19">
        <v>231</v>
      </c>
      <c r="B150" s="25" t="s">
        <v>153</v>
      </c>
      <c r="C150" s="33">
        <v>4.2900000000000004E-3</v>
      </c>
      <c r="D150" s="33">
        <v>0</v>
      </c>
      <c r="E150" s="33">
        <v>4.2900000000000004E-3</v>
      </c>
      <c r="F150" s="33">
        <v>-4.2900000000000004E-3</v>
      </c>
      <c r="G150" s="33">
        <v>3.8140000000000001E-3</v>
      </c>
      <c r="H150" s="33">
        <v>0</v>
      </c>
      <c r="I150" s="33">
        <v>3.8140000000000001E-3</v>
      </c>
      <c r="J150" s="33">
        <v>-3.8140000000000001E-3</v>
      </c>
      <c r="K150" s="16">
        <f t="shared" si="4"/>
        <v>0.889044289044289</v>
      </c>
      <c r="L150" s="27">
        <v>0</v>
      </c>
      <c r="M150" s="16">
        <f t="shared" si="4"/>
        <v>0.889044289044289</v>
      </c>
      <c r="N150" s="16">
        <f t="shared" si="4"/>
        <v>0.889044289044289</v>
      </c>
    </row>
    <row r="151" spans="1:14" x14ac:dyDescent="0.25">
      <c r="A151" s="19">
        <v>562</v>
      </c>
      <c r="B151" s="25" t="s">
        <v>154</v>
      </c>
      <c r="C151" s="33">
        <v>0.11481999999999999</v>
      </c>
      <c r="D151" s="33">
        <v>0.11481999999999999</v>
      </c>
      <c r="E151" s="33">
        <v>0</v>
      </c>
      <c r="F151" s="33">
        <v>0.11481999999999999</v>
      </c>
      <c r="G151" s="33">
        <v>2.3999999999999998E-3</v>
      </c>
      <c r="H151" s="33">
        <v>0</v>
      </c>
      <c r="I151" s="33">
        <v>2.3999999999999998E-3</v>
      </c>
      <c r="J151" s="33">
        <v>-2.3999999999999998E-3</v>
      </c>
      <c r="K151" s="16">
        <f t="shared" si="4"/>
        <v>2.0902281832433374E-2</v>
      </c>
      <c r="L151" s="27">
        <f t="shared" si="4"/>
        <v>0</v>
      </c>
      <c r="M151" s="27">
        <v>0</v>
      </c>
      <c r="N151" s="16">
        <f t="shared" si="4"/>
        <v>-2.0902281832433374E-2</v>
      </c>
    </row>
    <row r="152" spans="1:14" x14ac:dyDescent="0.25">
      <c r="A152" s="19">
        <v>450</v>
      </c>
      <c r="B152" s="25" t="s">
        <v>155</v>
      </c>
      <c r="C152" s="33">
        <v>8.7399999999999999E-4</v>
      </c>
      <c r="D152" s="33">
        <v>0</v>
      </c>
      <c r="E152" s="33">
        <v>8.7399999999999999E-4</v>
      </c>
      <c r="F152" s="33">
        <v>-8.7399999999999999E-4</v>
      </c>
      <c r="G152" s="33">
        <v>2.6600000000000001E-4</v>
      </c>
      <c r="H152" s="33">
        <v>0</v>
      </c>
      <c r="I152" s="33">
        <v>2.6600000000000001E-4</v>
      </c>
      <c r="J152" s="33">
        <v>-2.6600000000000001E-4</v>
      </c>
      <c r="K152" s="16">
        <f t="shared" si="4"/>
        <v>0.30434782608695654</v>
      </c>
      <c r="L152" s="27">
        <v>0</v>
      </c>
      <c r="M152" s="16">
        <f t="shared" si="4"/>
        <v>0.30434782608695654</v>
      </c>
      <c r="N152" s="16">
        <f t="shared" si="4"/>
        <v>0.30434782608695654</v>
      </c>
    </row>
    <row r="153" spans="1:14" x14ac:dyDescent="0.25">
      <c r="A153" s="19">
        <v>140</v>
      </c>
      <c r="B153" s="25" t="s">
        <v>156</v>
      </c>
      <c r="C153" s="33">
        <v>0</v>
      </c>
      <c r="D153" s="33">
        <v>0</v>
      </c>
      <c r="E153" s="33">
        <v>0</v>
      </c>
      <c r="F153" s="33">
        <v>0</v>
      </c>
      <c r="G153" s="35">
        <v>6.7999999999999999E-5</v>
      </c>
      <c r="H153" s="33">
        <v>0</v>
      </c>
      <c r="I153" s="35">
        <v>6.7999999999999999E-5</v>
      </c>
      <c r="J153" s="35">
        <v>-6.7999999999999999E-5</v>
      </c>
      <c r="K153" s="27">
        <v>0</v>
      </c>
      <c r="L153" s="27">
        <v>0</v>
      </c>
      <c r="M153" s="27">
        <v>0</v>
      </c>
      <c r="N153" s="27">
        <v>0</v>
      </c>
    </row>
    <row r="154" spans="1:14" x14ac:dyDescent="0.25">
      <c r="A154" s="19">
        <v>834</v>
      </c>
      <c r="B154" s="25" t="s">
        <v>157</v>
      </c>
      <c r="C154" s="33">
        <v>1.343E-3</v>
      </c>
      <c r="D154" s="33">
        <v>0</v>
      </c>
      <c r="E154" s="33">
        <v>1.343E-3</v>
      </c>
      <c r="F154" s="33">
        <v>-1.343E-3</v>
      </c>
      <c r="G154" s="33">
        <v>6.7999999999999999E-5</v>
      </c>
      <c r="H154" s="33">
        <v>0</v>
      </c>
      <c r="I154" s="33">
        <v>6.7999999999999999E-5</v>
      </c>
      <c r="J154" s="33">
        <v>-6.7999999999999999E-5</v>
      </c>
      <c r="K154" s="16">
        <f t="shared" si="4"/>
        <v>5.0632911392405063E-2</v>
      </c>
      <c r="L154" s="27">
        <v>0</v>
      </c>
      <c r="M154" s="16">
        <f t="shared" si="4"/>
        <v>5.0632911392405063E-2</v>
      </c>
      <c r="N154" s="16">
        <f t="shared" si="4"/>
        <v>5.0632911392405063E-2</v>
      </c>
    </row>
    <row r="155" spans="1:14" x14ac:dyDescent="0.25">
      <c r="A155" s="19">
        <v>288</v>
      </c>
      <c r="B155" s="25" t="s">
        <v>158</v>
      </c>
      <c r="C155" s="33">
        <v>0.30683100000000002</v>
      </c>
      <c r="D155" s="33">
        <v>1.8481000000000001E-2</v>
      </c>
      <c r="E155" s="33">
        <v>0.28835</v>
      </c>
      <c r="F155" s="33">
        <v>-0.26986900000000003</v>
      </c>
      <c r="G155" s="35">
        <v>2.1000000000000002E-5</v>
      </c>
      <c r="H155" s="33">
        <v>0</v>
      </c>
      <c r="I155" s="35">
        <v>2.1000000000000002E-5</v>
      </c>
      <c r="J155" s="35">
        <v>-2.1000000000000002E-5</v>
      </c>
      <c r="K155" s="27">
        <f t="shared" si="4"/>
        <v>6.8441585107111081E-5</v>
      </c>
      <c r="L155" s="27">
        <f t="shared" si="4"/>
        <v>0</v>
      </c>
      <c r="M155" s="27">
        <f t="shared" si="4"/>
        <v>7.2828160221952501E-5</v>
      </c>
      <c r="N155" s="27">
        <f t="shared" si="4"/>
        <v>7.7815532721431515E-5</v>
      </c>
    </row>
    <row r="156" spans="1:14" x14ac:dyDescent="0.25">
      <c r="A156" s="19">
        <v>516</v>
      </c>
      <c r="B156" s="25" t="s">
        <v>159</v>
      </c>
      <c r="C156" s="33">
        <v>0</v>
      </c>
      <c r="D156" s="33">
        <v>0</v>
      </c>
      <c r="E156" s="33">
        <v>0</v>
      </c>
      <c r="F156" s="33">
        <v>0</v>
      </c>
      <c r="G156" s="35">
        <v>1.7999999999999997E-5</v>
      </c>
      <c r="H156" s="33">
        <v>0</v>
      </c>
      <c r="I156" s="35">
        <v>1.7999999999999997E-5</v>
      </c>
      <c r="J156" s="35">
        <v>-1.7999999999999997E-5</v>
      </c>
      <c r="K156" s="27">
        <v>0</v>
      </c>
      <c r="L156" s="27">
        <v>0</v>
      </c>
      <c r="M156" s="27">
        <v>0</v>
      </c>
      <c r="N156" s="27">
        <v>0</v>
      </c>
    </row>
    <row r="157" spans="1:14" x14ac:dyDescent="0.25">
      <c r="A157" s="19">
        <v>694</v>
      </c>
      <c r="B157" s="25" t="s">
        <v>160</v>
      </c>
      <c r="C157" s="35">
        <v>1.2300000000000001E-4</v>
      </c>
      <c r="D157" s="33">
        <v>0</v>
      </c>
      <c r="E157" s="35">
        <v>1.2300000000000001E-4</v>
      </c>
      <c r="F157" s="35">
        <v>-1.2300000000000001E-4</v>
      </c>
      <c r="G157" s="35">
        <v>1.2E-5</v>
      </c>
      <c r="H157" s="33">
        <v>0</v>
      </c>
      <c r="I157" s="35">
        <v>1.2E-5</v>
      </c>
      <c r="J157" s="35">
        <v>-1.2E-5</v>
      </c>
      <c r="K157" s="16">
        <f t="shared" si="4"/>
        <v>9.7560975609756087E-2</v>
      </c>
      <c r="L157" s="27">
        <v>0</v>
      </c>
      <c r="M157" s="16">
        <f t="shared" si="4"/>
        <v>9.7560975609756087E-2</v>
      </c>
      <c r="N157" s="16">
        <f t="shared" si="4"/>
        <v>9.7560975609756087E-2</v>
      </c>
    </row>
    <row r="158" spans="1:14" x14ac:dyDescent="0.25">
      <c r="A158" s="19">
        <v>324</v>
      </c>
      <c r="B158" s="25" t="s">
        <v>161</v>
      </c>
      <c r="C158" s="33">
        <v>5.0199999999999995E-4</v>
      </c>
      <c r="D158" s="33">
        <v>0</v>
      </c>
      <c r="E158" s="33">
        <v>5.0199999999999995E-4</v>
      </c>
      <c r="F158" s="33">
        <v>-5.0199999999999995E-4</v>
      </c>
      <c r="G158" s="33">
        <v>0</v>
      </c>
      <c r="H158" s="33">
        <v>0</v>
      </c>
      <c r="I158" s="33">
        <v>0</v>
      </c>
      <c r="J158" s="33">
        <v>0</v>
      </c>
      <c r="K158" s="27">
        <f t="shared" si="4"/>
        <v>0</v>
      </c>
      <c r="L158" s="27">
        <v>0</v>
      </c>
      <c r="M158" s="27">
        <f t="shared" si="4"/>
        <v>0</v>
      </c>
      <c r="N158" s="27">
        <f t="shared" si="4"/>
        <v>0</v>
      </c>
    </row>
    <row r="159" spans="1:14" x14ac:dyDescent="0.25">
      <c r="A159" s="19">
        <v>566</v>
      </c>
      <c r="B159" s="25" t="s">
        <v>162</v>
      </c>
      <c r="C159" s="33">
        <v>0.11690700000000001</v>
      </c>
      <c r="D159" s="33">
        <v>0.11476600000000001</v>
      </c>
      <c r="E159" s="33">
        <v>2.1410000000000053E-3</v>
      </c>
      <c r="F159" s="33">
        <v>0.112625</v>
      </c>
      <c r="G159" s="33">
        <v>0</v>
      </c>
      <c r="H159" s="33">
        <v>0</v>
      </c>
      <c r="I159" s="33">
        <v>0</v>
      </c>
      <c r="J159" s="33">
        <v>0</v>
      </c>
      <c r="K159" s="27">
        <f t="shared" si="4"/>
        <v>0</v>
      </c>
      <c r="L159" s="27">
        <f t="shared" si="4"/>
        <v>0</v>
      </c>
      <c r="M159" s="27">
        <f t="shared" si="4"/>
        <v>0</v>
      </c>
      <c r="N159" s="27">
        <f t="shared" si="4"/>
        <v>0</v>
      </c>
    </row>
    <row r="160" spans="1:14" s="13" customFormat="1" ht="28.5" x14ac:dyDescent="0.2">
      <c r="A160" s="9"/>
      <c r="B160" s="39" t="s">
        <v>163</v>
      </c>
      <c r="C160" s="38">
        <v>0.94641399999999998</v>
      </c>
      <c r="D160" s="38">
        <v>2.2100000000000002E-3</v>
      </c>
      <c r="E160" s="38">
        <v>0.94420399999999993</v>
      </c>
      <c r="F160" s="38">
        <v>-0.94199399999999989</v>
      </c>
      <c r="G160" s="38">
        <v>1.2621980000000002</v>
      </c>
      <c r="H160" s="38">
        <v>5.7980000000000002E-3</v>
      </c>
      <c r="I160" s="38">
        <v>1.2564000000000002</v>
      </c>
      <c r="J160" s="38">
        <v>-1.250602</v>
      </c>
      <c r="K160" s="12">
        <f t="shared" si="4"/>
        <v>1.333663703199657</v>
      </c>
      <c r="L160" s="12">
        <f t="shared" si="4"/>
        <v>2.6235294117647059</v>
      </c>
      <c r="M160" s="12">
        <f t="shared" si="4"/>
        <v>1.3306446488258896</v>
      </c>
      <c r="N160" s="12">
        <f t="shared" si="4"/>
        <v>1.3276114285228995</v>
      </c>
    </row>
    <row r="161" spans="1:14" x14ac:dyDescent="0.25">
      <c r="A161" s="19">
        <v>554</v>
      </c>
      <c r="B161" s="25" t="s">
        <v>164</v>
      </c>
      <c r="C161" s="33">
        <v>8.6861999999999995E-2</v>
      </c>
      <c r="D161" s="33">
        <v>0</v>
      </c>
      <c r="E161" s="33">
        <v>8.6861999999999995E-2</v>
      </c>
      <c r="F161" s="33">
        <v>-8.6861999999999995E-2</v>
      </c>
      <c r="G161" s="33">
        <v>0.87228800000000006</v>
      </c>
      <c r="H161" s="33">
        <v>0</v>
      </c>
      <c r="I161" s="33">
        <v>0.87228800000000006</v>
      </c>
      <c r="J161" s="33">
        <v>-0.87228800000000006</v>
      </c>
      <c r="K161" s="16">
        <f t="shared" si="4"/>
        <v>10.042227901729181</v>
      </c>
      <c r="L161" s="27">
        <v>0</v>
      </c>
      <c r="M161" s="16">
        <f t="shared" si="4"/>
        <v>10.042227901729181</v>
      </c>
      <c r="N161" s="16">
        <f t="shared" si="4"/>
        <v>10.042227901729181</v>
      </c>
    </row>
    <row r="162" spans="1:14" x14ac:dyDescent="0.25">
      <c r="A162" s="19">
        <v>36</v>
      </c>
      <c r="B162" s="25" t="s">
        <v>165</v>
      </c>
      <c r="C162" s="33">
        <v>0.85814800000000002</v>
      </c>
      <c r="D162" s="33">
        <v>2.2100000000000002E-3</v>
      </c>
      <c r="E162" s="33">
        <v>0.85593799999999998</v>
      </c>
      <c r="F162" s="33">
        <v>-0.85372799999999993</v>
      </c>
      <c r="G162" s="33">
        <v>0.38991000000000003</v>
      </c>
      <c r="H162" s="33">
        <v>5.7980000000000002E-3</v>
      </c>
      <c r="I162" s="33">
        <v>0.38411200000000001</v>
      </c>
      <c r="J162" s="33">
        <v>-0.37831400000000004</v>
      </c>
      <c r="K162" s="16">
        <f t="shared" si="4"/>
        <v>0.45436218461151229</v>
      </c>
      <c r="L162" s="16">
        <f t="shared" si="4"/>
        <v>2.6235294117647059</v>
      </c>
      <c r="M162" s="16">
        <f t="shared" si="4"/>
        <v>0.44876147571436253</v>
      </c>
      <c r="N162" s="16">
        <f t="shared" si="4"/>
        <v>0.44313177030623346</v>
      </c>
    </row>
    <row r="163" spans="1:14" x14ac:dyDescent="0.25">
      <c r="A163" s="19">
        <v>598</v>
      </c>
      <c r="B163" s="25" t="s">
        <v>166</v>
      </c>
      <c r="C163" s="33">
        <v>1.4039999999999999E-3</v>
      </c>
      <c r="D163" s="33">
        <v>0</v>
      </c>
      <c r="E163" s="33">
        <v>1.4039999999999999E-3</v>
      </c>
      <c r="F163" s="33">
        <v>-1.4039999999999999E-3</v>
      </c>
      <c r="G163" s="33">
        <v>0</v>
      </c>
      <c r="H163" s="33">
        <v>0</v>
      </c>
      <c r="I163" s="33">
        <v>0</v>
      </c>
      <c r="J163" s="33">
        <v>0</v>
      </c>
      <c r="K163" s="27">
        <f t="shared" si="4"/>
        <v>0</v>
      </c>
      <c r="L163" s="27">
        <v>0</v>
      </c>
      <c r="M163" s="27">
        <f t="shared" si="4"/>
        <v>0</v>
      </c>
      <c r="N163" s="27">
        <f t="shared" si="4"/>
        <v>0</v>
      </c>
    </row>
    <row r="164" spans="1:14" ht="30" x14ac:dyDescent="0.25">
      <c r="A164" s="19"/>
      <c r="B164" s="40" t="s">
        <v>167</v>
      </c>
      <c r="C164" s="33">
        <v>6.7565E-2</v>
      </c>
      <c r="D164" s="33">
        <v>5.5348999999999995E-2</v>
      </c>
      <c r="E164" s="33">
        <v>1.2216000000000001E-2</v>
      </c>
      <c r="F164" s="33">
        <v>4.3132999999999998E-2</v>
      </c>
      <c r="G164" s="33">
        <v>0.35322100000000001</v>
      </c>
      <c r="H164" s="33">
        <v>0.31430399999999997</v>
      </c>
      <c r="I164" s="33">
        <v>3.8917000000000028E-2</v>
      </c>
      <c r="J164" s="33">
        <v>0.27538699999999994</v>
      </c>
      <c r="K164" s="16">
        <f t="shared" si="4"/>
        <v>5.2278694590394439</v>
      </c>
      <c r="L164" s="16">
        <f t="shared" si="4"/>
        <v>5.6785849789517426</v>
      </c>
      <c r="M164" s="16">
        <f t="shared" si="4"/>
        <v>3.185740013097579</v>
      </c>
      <c r="N164" s="16">
        <f t="shared" si="4"/>
        <v>6.3846011174738591</v>
      </c>
    </row>
    <row r="165" spans="1:14" x14ac:dyDescent="0.25">
      <c r="A165" s="19"/>
      <c r="B165" s="25" t="s">
        <v>168</v>
      </c>
      <c r="C165" s="33">
        <v>6.7565E-2</v>
      </c>
      <c r="D165" s="33">
        <v>5.5348999999999995E-2</v>
      </c>
      <c r="E165" s="33">
        <v>1.2216000000000001E-2</v>
      </c>
      <c r="F165" s="33">
        <v>4.3132999999999998E-2</v>
      </c>
      <c r="G165" s="33">
        <v>0.35322100000000001</v>
      </c>
      <c r="H165" s="33">
        <v>0.31430399999999997</v>
      </c>
      <c r="I165" s="33">
        <v>3.8917000000000028E-2</v>
      </c>
      <c r="J165" s="33">
        <v>0.27538699999999994</v>
      </c>
      <c r="K165" s="16">
        <f t="shared" si="4"/>
        <v>5.2278694590394439</v>
      </c>
      <c r="L165" s="16">
        <f t="shared" si="4"/>
        <v>5.6785849789517426</v>
      </c>
      <c r="M165" s="16">
        <f t="shared" si="4"/>
        <v>3.185740013097579</v>
      </c>
      <c r="N165" s="16">
        <f t="shared" si="4"/>
        <v>6.3846011174738591</v>
      </c>
    </row>
    <row r="166" spans="1:14" x14ac:dyDescent="0.25">
      <c r="B166" s="41"/>
      <c r="C166" s="42"/>
      <c r="D166" s="42"/>
      <c r="E166" s="42"/>
      <c r="F166" s="42"/>
      <c r="G166" s="42"/>
      <c r="H166" s="42"/>
      <c r="I166" s="42"/>
      <c r="J166" s="42"/>
      <c r="K166" s="16"/>
      <c r="L166" s="16"/>
      <c r="M166" s="16"/>
      <c r="N166" s="16"/>
    </row>
    <row r="167" spans="1:14" x14ac:dyDescent="0.25">
      <c r="B167" s="41"/>
      <c r="C167" s="42"/>
      <c r="D167" s="42"/>
      <c r="E167" s="42"/>
      <c r="F167" s="42"/>
      <c r="G167" s="42"/>
      <c r="H167" s="42"/>
      <c r="I167" s="42"/>
      <c r="J167" s="42"/>
      <c r="K167" s="43"/>
      <c r="L167" s="43"/>
      <c r="M167" s="43"/>
      <c r="N167" s="43"/>
    </row>
    <row r="168" spans="1:14" x14ac:dyDescent="0.25">
      <c r="B168" s="41"/>
      <c r="C168" s="42"/>
      <c r="D168" s="42"/>
      <c r="E168" s="42"/>
      <c r="F168" s="42"/>
      <c r="G168" s="42"/>
      <c r="H168" s="42"/>
      <c r="I168" s="42"/>
      <c r="J168" s="42"/>
      <c r="K168" s="43"/>
      <c r="L168" s="43"/>
      <c r="M168" s="43"/>
      <c r="N168" s="43"/>
    </row>
    <row r="169" spans="1:14" x14ac:dyDescent="0.25">
      <c r="B169" s="41"/>
      <c r="C169" s="42"/>
      <c r="D169" s="42"/>
      <c r="E169" s="42"/>
      <c r="F169" s="42"/>
      <c r="G169" s="42"/>
      <c r="H169" s="42"/>
      <c r="I169" s="42"/>
      <c r="J169" s="42"/>
      <c r="K169" s="43"/>
      <c r="L169" s="43"/>
      <c r="M169" s="43"/>
      <c r="N169" s="43"/>
    </row>
    <row r="170" spans="1:14" x14ac:dyDescent="0.25">
      <c r="B170" s="41"/>
      <c r="C170" s="42"/>
      <c r="D170" s="42"/>
      <c r="E170" s="42"/>
      <c r="F170" s="42"/>
      <c r="G170" s="42"/>
      <c r="H170" s="42"/>
      <c r="I170" s="42"/>
      <c r="J170" s="42"/>
      <c r="K170" s="43"/>
      <c r="L170" s="43"/>
      <c r="M170" s="43"/>
      <c r="N170" s="43"/>
    </row>
    <row r="171" spans="1:14" x14ac:dyDescent="0.25">
      <c r="B171" s="41"/>
      <c r="C171" s="42"/>
      <c r="D171" s="42"/>
      <c r="E171" s="42"/>
      <c r="F171" s="42"/>
      <c r="G171" s="42"/>
      <c r="H171" s="42"/>
      <c r="I171" s="42"/>
      <c r="J171" s="42"/>
      <c r="K171" s="43"/>
      <c r="L171" s="43"/>
      <c r="M171" s="43"/>
      <c r="N171" s="43"/>
    </row>
    <row r="172" spans="1:14" x14ac:dyDescent="0.25">
      <c r="B172" s="41"/>
      <c r="C172" s="42"/>
      <c r="D172" s="42"/>
      <c r="E172" s="42"/>
      <c r="F172" s="42"/>
      <c r="G172" s="42"/>
      <c r="H172" s="42"/>
      <c r="I172" s="42"/>
      <c r="J172" s="42"/>
      <c r="K172" s="43"/>
      <c r="L172" s="43"/>
      <c r="M172" s="43"/>
      <c r="N172" s="43"/>
    </row>
    <row r="173" spans="1:14" x14ac:dyDescent="0.25">
      <c r="B173" s="41"/>
      <c r="C173" s="42"/>
      <c r="D173" s="42"/>
      <c r="E173" s="42"/>
      <c r="F173" s="42"/>
      <c r="G173" s="42"/>
      <c r="H173" s="42"/>
      <c r="I173" s="42"/>
      <c r="J173" s="42"/>
      <c r="K173" s="43"/>
      <c r="L173" s="43"/>
      <c r="M173" s="43"/>
      <c r="N173" s="43"/>
    </row>
    <row r="174" spans="1:14" x14ac:dyDescent="0.25">
      <c r="B174" s="41"/>
      <c r="C174" s="42"/>
      <c r="D174" s="42"/>
      <c r="E174" s="42"/>
      <c r="F174" s="42"/>
      <c r="G174" s="42"/>
      <c r="H174" s="42"/>
      <c r="I174" s="42"/>
      <c r="J174" s="42"/>
      <c r="K174" s="43"/>
      <c r="L174" s="43"/>
      <c r="M174" s="43"/>
      <c r="N174" s="43"/>
    </row>
    <row r="175" spans="1:14" x14ac:dyDescent="0.25">
      <c r="B175" s="41"/>
      <c r="C175" s="42"/>
      <c r="D175" s="42"/>
      <c r="E175" s="42"/>
      <c r="F175" s="42"/>
      <c r="G175" s="42"/>
      <c r="H175" s="42"/>
      <c r="I175" s="42"/>
      <c r="J175" s="42"/>
      <c r="K175" s="43"/>
      <c r="L175" s="43"/>
      <c r="M175" s="43"/>
      <c r="N175" s="43"/>
    </row>
    <row r="176" spans="1:14" x14ac:dyDescent="0.25">
      <c r="B176" s="41"/>
      <c r="C176" s="42"/>
      <c r="D176" s="42"/>
      <c r="E176" s="42"/>
      <c r="F176" s="42"/>
      <c r="G176" s="42"/>
      <c r="H176" s="42"/>
      <c r="I176" s="42"/>
      <c r="J176" s="42"/>
      <c r="K176" s="43"/>
      <c r="L176" s="43"/>
      <c r="M176" s="43"/>
      <c r="N176" s="43"/>
    </row>
    <row r="177" spans="2:14" x14ac:dyDescent="0.25">
      <c r="B177" s="41"/>
      <c r="C177" s="42"/>
      <c r="D177" s="42"/>
      <c r="E177" s="42"/>
      <c r="F177" s="42"/>
      <c r="G177" s="42"/>
      <c r="H177" s="42"/>
      <c r="I177" s="42"/>
      <c r="J177" s="42"/>
      <c r="K177" s="43"/>
      <c r="L177" s="43"/>
      <c r="M177" s="43"/>
      <c r="N177" s="43"/>
    </row>
    <row r="178" spans="2:14" x14ac:dyDescent="0.25">
      <c r="B178" s="41"/>
      <c r="C178" s="42"/>
      <c r="D178" s="42"/>
      <c r="E178" s="42"/>
      <c r="F178" s="42"/>
      <c r="G178" s="42"/>
      <c r="H178" s="42"/>
      <c r="I178" s="42"/>
      <c r="J178" s="42"/>
      <c r="K178" s="43"/>
      <c r="L178" s="43"/>
      <c r="M178" s="43"/>
      <c r="N178" s="43"/>
    </row>
    <row r="179" spans="2:14" x14ac:dyDescent="0.25">
      <c r="B179" s="41"/>
      <c r="C179" s="42"/>
      <c r="D179" s="42"/>
      <c r="E179" s="42"/>
      <c r="F179" s="42"/>
      <c r="G179" s="42"/>
      <c r="H179" s="42"/>
      <c r="I179" s="42"/>
      <c r="J179" s="42"/>
      <c r="K179" s="43"/>
      <c r="L179" s="43"/>
      <c r="M179" s="43"/>
      <c r="N179" s="43"/>
    </row>
    <row r="180" spans="2:14" x14ac:dyDescent="0.25">
      <c r="B180" s="41"/>
      <c r="C180" s="42"/>
      <c r="D180" s="42"/>
      <c r="E180" s="42"/>
      <c r="F180" s="42"/>
      <c r="G180" s="42"/>
      <c r="H180" s="42"/>
      <c r="I180" s="42"/>
      <c r="J180" s="42"/>
      <c r="K180" s="43"/>
      <c r="L180" s="43"/>
      <c r="M180" s="43"/>
      <c r="N180" s="43"/>
    </row>
    <row r="181" spans="2:14" x14ac:dyDescent="0.25">
      <c r="B181" s="41"/>
      <c r="C181" s="42"/>
      <c r="D181" s="42"/>
      <c r="E181" s="42"/>
      <c r="F181" s="42"/>
      <c r="G181" s="42"/>
      <c r="H181" s="42"/>
      <c r="I181" s="42"/>
      <c r="J181" s="42"/>
      <c r="K181" s="43"/>
      <c r="L181" s="43"/>
      <c r="M181" s="43"/>
      <c r="N181" s="43"/>
    </row>
    <row r="182" spans="2:14" x14ac:dyDescent="0.25">
      <c r="B182" s="41"/>
      <c r="C182" s="42"/>
      <c r="D182" s="42"/>
      <c r="E182" s="42"/>
      <c r="F182" s="42"/>
      <c r="G182" s="42"/>
      <c r="H182" s="42"/>
      <c r="I182" s="42"/>
      <c r="J182" s="42"/>
      <c r="K182" s="43"/>
      <c r="L182" s="43"/>
      <c r="M182" s="43"/>
      <c r="N182" s="43"/>
    </row>
    <row r="183" spans="2:14" x14ac:dyDescent="0.25">
      <c r="B183" s="41"/>
      <c r="C183" s="42"/>
      <c r="D183" s="42"/>
      <c r="E183" s="42"/>
      <c r="F183" s="42"/>
      <c r="G183" s="42"/>
      <c r="H183" s="42"/>
      <c r="I183" s="42"/>
      <c r="J183" s="42"/>
      <c r="K183" s="43"/>
      <c r="L183" s="43"/>
      <c r="M183" s="43"/>
      <c r="N183" s="43"/>
    </row>
    <row r="184" spans="2:14" x14ac:dyDescent="0.25">
      <c r="B184" s="41"/>
      <c r="C184" s="42"/>
      <c r="D184" s="42"/>
      <c r="E184" s="42"/>
      <c r="F184" s="42"/>
      <c r="G184" s="42"/>
      <c r="H184" s="42"/>
      <c r="I184" s="42"/>
      <c r="J184" s="42"/>
      <c r="K184" s="43"/>
      <c r="L184" s="43"/>
      <c r="M184" s="43"/>
      <c r="N184" s="43"/>
    </row>
    <row r="185" spans="2:14" x14ac:dyDescent="0.25">
      <c r="B185" s="41"/>
      <c r="C185" s="42"/>
      <c r="D185" s="42"/>
      <c r="E185" s="42"/>
      <c r="F185" s="42"/>
      <c r="G185" s="42"/>
      <c r="H185" s="42"/>
      <c r="I185" s="42"/>
      <c r="J185" s="42"/>
      <c r="K185" s="43"/>
      <c r="L185" s="43"/>
      <c r="M185" s="43"/>
      <c r="N185" s="43"/>
    </row>
    <row r="186" spans="2:14" x14ac:dyDescent="0.25">
      <c r="B186" s="41"/>
      <c r="C186" s="42"/>
      <c r="D186" s="42"/>
      <c r="E186" s="42"/>
      <c r="F186" s="42"/>
      <c r="G186" s="42"/>
      <c r="H186" s="42"/>
      <c r="I186" s="42"/>
      <c r="J186" s="42"/>
      <c r="K186" s="43"/>
      <c r="L186" s="43"/>
      <c r="M186" s="43"/>
      <c r="N186" s="43"/>
    </row>
    <row r="187" spans="2:14" x14ac:dyDescent="0.25">
      <c r="B187" s="41"/>
      <c r="C187" s="42"/>
      <c r="D187" s="42"/>
      <c r="E187" s="42"/>
      <c r="F187" s="42"/>
      <c r="G187" s="42"/>
      <c r="H187" s="42"/>
      <c r="I187" s="42"/>
      <c r="J187" s="42"/>
      <c r="K187" s="43"/>
      <c r="L187" s="43"/>
      <c r="M187" s="43"/>
      <c r="N187" s="43"/>
    </row>
    <row r="188" spans="2:14" x14ac:dyDescent="0.25">
      <c r="B188" s="41"/>
      <c r="C188" s="42"/>
      <c r="D188" s="42"/>
      <c r="E188" s="42"/>
      <c r="F188" s="42"/>
      <c r="G188" s="42"/>
      <c r="H188" s="42"/>
      <c r="I188" s="42"/>
      <c r="J188" s="42"/>
      <c r="K188" s="43"/>
      <c r="L188" s="43"/>
      <c r="M188" s="43"/>
      <c r="N188" s="43"/>
    </row>
    <row r="189" spans="2:14" x14ac:dyDescent="0.25">
      <c r="B189" s="41"/>
      <c r="C189" s="42"/>
      <c r="D189" s="42"/>
      <c r="E189" s="42"/>
      <c r="F189" s="42"/>
      <c r="G189" s="42"/>
      <c r="H189" s="42"/>
      <c r="I189" s="42"/>
      <c r="J189" s="42"/>
      <c r="K189" s="43"/>
      <c r="L189" s="43"/>
      <c r="M189" s="43"/>
      <c r="N189" s="43"/>
    </row>
    <row r="190" spans="2:14" x14ac:dyDescent="0.25">
      <c r="B190" s="41"/>
      <c r="C190" s="42"/>
      <c r="D190" s="42"/>
      <c r="E190" s="42"/>
      <c r="F190" s="42"/>
      <c r="G190" s="42"/>
      <c r="H190" s="42"/>
      <c r="I190" s="42"/>
      <c r="J190" s="42"/>
      <c r="K190" s="43"/>
      <c r="L190" s="43"/>
      <c r="M190" s="43"/>
      <c r="N190" s="43"/>
    </row>
    <row r="191" spans="2:14" x14ac:dyDescent="0.25">
      <c r="B191" s="41"/>
      <c r="C191" s="42"/>
      <c r="D191" s="42"/>
      <c r="E191" s="42"/>
      <c r="F191" s="42"/>
      <c r="G191" s="42"/>
      <c r="H191" s="42"/>
      <c r="I191" s="42"/>
      <c r="J191" s="42"/>
      <c r="K191" s="43"/>
      <c r="L191" s="43"/>
      <c r="M191" s="43"/>
      <c r="N191" s="43"/>
    </row>
    <row r="192" spans="2:14" x14ac:dyDescent="0.25">
      <c r="B192" s="41"/>
      <c r="C192" s="42"/>
      <c r="D192" s="42"/>
      <c r="E192" s="42"/>
      <c r="F192" s="42"/>
      <c r="G192" s="42"/>
      <c r="H192" s="42"/>
      <c r="I192" s="42"/>
      <c r="J192" s="42"/>
      <c r="K192" s="43"/>
      <c r="L192" s="43"/>
      <c r="M192" s="43"/>
      <c r="N192" s="43"/>
    </row>
    <row r="193" spans="2:14" x14ac:dyDescent="0.25">
      <c r="B193" s="41"/>
      <c r="C193" s="42"/>
      <c r="D193" s="42"/>
      <c r="E193" s="42"/>
      <c r="F193" s="42"/>
      <c r="G193" s="42"/>
      <c r="H193" s="42"/>
      <c r="I193" s="42"/>
      <c r="J193" s="42"/>
      <c r="K193" s="43"/>
      <c r="L193" s="43"/>
      <c r="M193" s="43"/>
      <c r="N193" s="43"/>
    </row>
    <row r="194" spans="2:14" x14ac:dyDescent="0.25">
      <c r="B194" s="41"/>
      <c r="C194" s="42"/>
      <c r="D194" s="42"/>
      <c r="E194" s="42"/>
      <c r="F194" s="42"/>
      <c r="G194" s="42"/>
      <c r="H194" s="42"/>
      <c r="I194" s="42"/>
      <c r="J194" s="42"/>
      <c r="K194" s="43"/>
      <c r="L194" s="43"/>
      <c r="M194" s="43"/>
      <c r="N194" s="43"/>
    </row>
    <row r="195" spans="2:14" x14ac:dyDescent="0.25">
      <c r="B195" s="41"/>
      <c r="C195" s="42"/>
      <c r="D195" s="42"/>
      <c r="E195" s="42"/>
      <c r="F195" s="42"/>
      <c r="G195" s="42"/>
      <c r="H195" s="42"/>
      <c r="I195" s="42"/>
      <c r="J195" s="42"/>
      <c r="K195" s="43"/>
      <c r="L195" s="43"/>
      <c r="M195" s="43"/>
      <c r="N195" s="43"/>
    </row>
    <row r="196" spans="2:14" x14ac:dyDescent="0.25">
      <c r="B196" s="41"/>
      <c r="C196" s="42"/>
      <c r="D196" s="42"/>
      <c r="E196" s="42"/>
      <c r="F196" s="42"/>
      <c r="G196" s="42"/>
      <c r="H196" s="42"/>
      <c r="I196" s="42"/>
      <c r="J196" s="42"/>
      <c r="K196" s="43"/>
      <c r="L196" s="43"/>
      <c r="M196" s="43"/>
      <c r="N196" s="43"/>
    </row>
    <row r="197" spans="2:14" x14ac:dyDescent="0.25">
      <c r="B197" s="41"/>
      <c r="C197" s="42"/>
      <c r="D197" s="42"/>
      <c r="E197" s="42"/>
      <c r="F197" s="42"/>
      <c r="G197" s="42"/>
      <c r="H197" s="42"/>
      <c r="I197" s="42"/>
      <c r="J197" s="42"/>
      <c r="K197" s="43"/>
      <c r="L197" s="43"/>
      <c r="M197" s="43"/>
      <c r="N197" s="43"/>
    </row>
    <row r="198" spans="2:14" x14ac:dyDescent="0.25">
      <c r="B198" s="41"/>
      <c r="C198" s="42"/>
      <c r="D198" s="42"/>
      <c r="E198" s="42"/>
      <c r="F198" s="42"/>
      <c r="G198" s="42"/>
      <c r="H198" s="42"/>
      <c r="I198" s="42"/>
      <c r="J198" s="42"/>
      <c r="K198" s="43"/>
      <c r="L198" s="43"/>
      <c r="M198" s="43"/>
      <c r="N198" s="43"/>
    </row>
    <row r="199" spans="2:14" x14ac:dyDescent="0.25">
      <c r="B199" s="41"/>
      <c r="C199" s="42"/>
      <c r="D199" s="42"/>
      <c r="E199" s="42"/>
      <c r="F199" s="42"/>
      <c r="G199" s="42"/>
      <c r="H199" s="42"/>
      <c r="I199" s="42"/>
      <c r="J199" s="42"/>
      <c r="K199" s="43"/>
      <c r="L199" s="43"/>
      <c r="M199" s="43"/>
      <c r="N199" s="43"/>
    </row>
    <row r="200" spans="2:14" x14ac:dyDescent="0.25">
      <c r="B200" s="41"/>
      <c r="C200" s="42"/>
      <c r="D200" s="42"/>
      <c r="E200" s="42"/>
      <c r="F200" s="42"/>
      <c r="G200" s="42"/>
      <c r="H200" s="42"/>
      <c r="I200" s="42"/>
      <c r="J200" s="42"/>
      <c r="K200" s="43"/>
      <c r="L200" s="43"/>
      <c r="M200" s="43"/>
      <c r="N200" s="43"/>
    </row>
    <row r="201" spans="2:14" x14ac:dyDescent="0.25">
      <c r="B201" s="41"/>
      <c r="C201" s="42"/>
      <c r="D201" s="42"/>
      <c r="E201" s="42"/>
      <c r="F201" s="42"/>
      <c r="G201" s="42"/>
      <c r="H201" s="42"/>
      <c r="I201" s="42"/>
      <c r="J201" s="42"/>
      <c r="K201" s="43"/>
      <c r="L201" s="43"/>
      <c r="M201" s="43"/>
      <c r="N201" s="43"/>
    </row>
    <row r="202" spans="2:14" x14ac:dyDescent="0.25">
      <c r="B202" s="41"/>
      <c r="C202" s="42"/>
      <c r="D202" s="42"/>
      <c r="E202" s="42"/>
      <c r="F202" s="42"/>
      <c r="G202" s="42"/>
      <c r="H202" s="42"/>
      <c r="I202" s="42"/>
      <c r="J202" s="42"/>
      <c r="K202" s="43"/>
      <c r="L202" s="43"/>
      <c r="M202" s="43"/>
      <c r="N202" s="43"/>
    </row>
    <row r="203" spans="2:14" x14ac:dyDescent="0.25">
      <c r="B203" s="44"/>
    </row>
    <row r="204" spans="2:14" x14ac:dyDescent="0.25">
      <c r="B204" s="44"/>
    </row>
    <row r="205" spans="2:14" x14ac:dyDescent="0.25">
      <c r="B205" s="44"/>
    </row>
    <row r="206" spans="2:14" x14ac:dyDescent="0.25">
      <c r="B206" s="44"/>
    </row>
    <row r="207" spans="2:14" x14ac:dyDescent="0.25">
      <c r="B207" s="44"/>
    </row>
    <row r="208" spans="2:14" x14ac:dyDescent="0.25">
      <c r="B208" s="44"/>
    </row>
    <row r="209" spans="2:2" x14ac:dyDescent="0.25">
      <c r="B209" s="44"/>
    </row>
    <row r="210" spans="2:2" x14ac:dyDescent="0.25">
      <c r="B210" s="44"/>
    </row>
    <row r="211" spans="2:2" x14ac:dyDescent="0.25">
      <c r="B211" s="44"/>
    </row>
    <row r="212" spans="2:2" x14ac:dyDescent="0.25">
      <c r="B212" s="44"/>
    </row>
    <row r="213" spans="2:2" x14ac:dyDescent="0.25">
      <c r="B213" s="44"/>
    </row>
    <row r="214" spans="2:2" x14ac:dyDescent="0.25">
      <c r="B214" s="44"/>
    </row>
    <row r="215" spans="2:2" x14ac:dyDescent="0.25">
      <c r="B215" s="44"/>
    </row>
    <row r="216" spans="2:2" x14ac:dyDescent="0.25">
      <c r="B216" s="44"/>
    </row>
    <row r="217" spans="2:2" x14ac:dyDescent="0.25">
      <c r="B217" s="44"/>
    </row>
    <row r="218" spans="2:2" x14ac:dyDescent="0.25">
      <c r="B218" s="44"/>
    </row>
    <row r="219" spans="2:2" x14ac:dyDescent="0.25">
      <c r="B219" s="44"/>
    </row>
    <row r="220" spans="2:2" x14ac:dyDescent="0.25">
      <c r="B220" s="44"/>
    </row>
    <row r="221" spans="2:2" x14ac:dyDescent="0.25">
      <c r="B221" s="44"/>
    </row>
    <row r="222" spans="2:2" x14ac:dyDescent="0.25">
      <c r="B222" s="44"/>
    </row>
    <row r="223" spans="2:2" x14ac:dyDescent="0.25">
      <c r="B223" s="44"/>
    </row>
    <row r="224" spans="2:2" x14ac:dyDescent="0.25">
      <c r="B224" s="44"/>
    </row>
    <row r="225" spans="2:2" x14ac:dyDescent="0.25">
      <c r="B225" s="44"/>
    </row>
    <row r="226" spans="2:2" x14ac:dyDescent="0.25">
      <c r="B226" s="44"/>
    </row>
    <row r="227" spans="2:2" x14ac:dyDescent="0.25">
      <c r="B227" s="44"/>
    </row>
    <row r="228" spans="2:2" x14ac:dyDescent="0.25">
      <c r="B228" s="44"/>
    </row>
    <row r="229" spans="2:2" x14ac:dyDescent="0.25">
      <c r="B229" s="44"/>
    </row>
    <row r="230" spans="2:2" x14ac:dyDescent="0.25">
      <c r="B230" s="44"/>
    </row>
    <row r="231" spans="2:2" x14ac:dyDescent="0.25">
      <c r="B231" s="44"/>
    </row>
    <row r="232" spans="2:2" x14ac:dyDescent="0.25">
      <c r="B232" s="44"/>
    </row>
    <row r="233" spans="2:2" x14ac:dyDescent="0.25">
      <c r="B233" s="44"/>
    </row>
    <row r="234" spans="2:2" x14ac:dyDescent="0.25">
      <c r="B234" s="44"/>
    </row>
    <row r="235" spans="2:2" x14ac:dyDescent="0.25">
      <c r="B235" s="44"/>
    </row>
    <row r="236" spans="2:2" x14ac:dyDescent="0.25">
      <c r="B236" s="44"/>
    </row>
    <row r="237" spans="2:2" x14ac:dyDescent="0.25">
      <c r="B237" s="44"/>
    </row>
    <row r="238" spans="2:2" x14ac:dyDescent="0.25">
      <c r="B238" s="44"/>
    </row>
    <row r="239" spans="2:2" x14ac:dyDescent="0.25">
      <c r="B239" s="44"/>
    </row>
    <row r="240" spans="2:2" x14ac:dyDescent="0.25">
      <c r="B240" s="44"/>
    </row>
    <row r="241" spans="2:2" x14ac:dyDescent="0.25">
      <c r="B241" s="44"/>
    </row>
    <row r="242" spans="2:2" x14ac:dyDescent="0.25">
      <c r="B242" s="44"/>
    </row>
    <row r="243" spans="2:2" x14ac:dyDescent="0.25">
      <c r="B243" s="44"/>
    </row>
    <row r="244" spans="2:2" x14ac:dyDescent="0.25">
      <c r="B244" s="44"/>
    </row>
    <row r="245" spans="2:2" x14ac:dyDescent="0.25">
      <c r="B245" s="44"/>
    </row>
    <row r="246" spans="2:2" x14ac:dyDescent="0.25">
      <c r="B246" s="44"/>
    </row>
    <row r="247" spans="2:2" x14ac:dyDescent="0.25">
      <c r="B247" s="44"/>
    </row>
    <row r="248" spans="2:2" x14ac:dyDescent="0.25">
      <c r="B248" s="44"/>
    </row>
    <row r="249" spans="2:2" x14ac:dyDescent="0.25">
      <c r="B249" s="44"/>
    </row>
    <row r="250" spans="2:2" x14ac:dyDescent="0.25">
      <c r="B250" s="44"/>
    </row>
    <row r="251" spans="2:2" x14ac:dyDescent="0.25">
      <c r="B251" s="44"/>
    </row>
    <row r="252" spans="2:2" x14ac:dyDescent="0.25">
      <c r="B252" s="44"/>
    </row>
    <row r="253" spans="2:2" x14ac:dyDescent="0.25">
      <c r="B253" s="44"/>
    </row>
    <row r="254" spans="2:2" x14ac:dyDescent="0.25">
      <c r="B254" s="44"/>
    </row>
    <row r="255" spans="2:2" x14ac:dyDescent="0.25">
      <c r="B255" s="44"/>
    </row>
    <row r="256" spans="2:2" x14ac:dyDescent="0.25">
      <c r="B256" s="44"/>
    </row>
    <row r="257" spans="2:2" x14ac:dyDescent="0.25">
      <c r="B257" s="44"/>
    </row>
    <row r="258" spans="2:2" x14ac:dyDescent="0.25">
      <c r="B258" s="44"/>
    </row>
    <row r="259" spans="2:2" x14ac:dyDescent="0.25">
      <c r="B259" s="44"/>
    </row>
    <row r="260" spans="2:2" x14ac:dyDescent="0.25">
      <c r="B260" s="44"/>
    </row>
    <row r="261" spans="2:2" x14ac:dyDescent="0.25">
      <c r="B261" s="44"/>
    </row>
    <row r="262" spans="2:2" x14ac:dyDescent="0.25">
      <c r="B262" s="44"/>
    </row>
    <row r="263" spans="2:2" x14ac:dyDescent="0.25">
      <c r="B263" s="44"/>
    </row>
    <row r="264" spans="2:2" x14ac:dyDescent="0.25">
      <c r="B264" s="44"/>
    </row>
    <row r="265" spans="2:2" x14ac:dyDescent="0.25">
      <c r="B265" s="44"/>
    </row>
    <row r="266" spans="2:2" x14ac:dyDescent="0.25">
      <c r="B266" s="44"/>
    </row>
    <row r="267" spans="2:2" x14ac:dyDescent="0.25">
      <c r="B267" s="44"/>
    </row>
    <row r="268" spans="2:2" x14ac:dyDescent="0.25">
      <c r="B268" s="44"/>
    </row>
    <row r="269" spans="2:2" x14ac:dyDescent="0.25">
      <c r="B269" s="44"/>
    </row>
    <row r="270" spans="2:2" x14ac:dyDescent="0.25">
      <c r="B270" s="44"/>
    </row>
    <row r="271" spans="2:2" x14ac:dyDescent="0.25">
      <c r="B271" s="44"/>
    </row>
    <row r="272" spans="2:2" x14ac:dyDescent="0.25">
      <c r="B272" s="44"/>
    </row>
    <row r="273" spans="2:2" x14ac:dyDescent="0.25">
      <c r="B273" s="44"/>
    </row>
    <row r="274" spans="2:2" x14ac:dyDescent="0.25">
      <c r="B274" s="44"/>
    </row>
    <row r="275" spans="2:2" x14ac:dyDescent="0.25">
      <c r="B275" s="44"/>
    </row>
    <row r="276" spans="2:2" x14ac:dyDescent="0.25">
      <c r="B276" s="44"/>
    </row>
    <row r="277" spans="2:2" x14ac:dyDescent="0.25">
      <c r="B277" s="44"/>
    </row>
    <row r="278" spans="2:2" x14ac:dyDescent="0.25">
      <c r="B278" s="44"/>
    </row>
    <row r="279" spans="2:2" x14ac:dyDescent="0.25">
      <c r="B279" s="44"/>
    </row>
    <row r="280" spans="2:2" x14ac:dyDescent="0.25">
      <c r="B280" s="44"/>
    </row>
    <row r="281" spans="2:2" x14ac:dyDescent="0.25">
      <c r="B281" s="44"/>
    </row>
    <row r="282" spans="2:2" x14ac:dyDescent="0.25">
      <c r="B282" s="44"/>
    </row>
    <row r="283" spans="2:2" x14ac:dyDescent="0.25">
      <c r="B283" s="44"/>
    </row>
    <row r="284" spans="2:2" x14ac:dyDescent="0.25">
      <c r="B284" s="44"/>
    </row>
    <row r="285" spans="2:2" x14ac:dyDescent="0.25">
      <c r="B285" s="44"/>
    </row>
    <row r="286" spans="2:2" x14ac:dyDescent="0.25">
      <c r="B286" s="44"/>
    </row>
    <row r="287" spans="2:2" x14ac:dyDescent="0.25">
      <c r="B287" s="44"/>
    </row>
    <row r="288" spans="2:2" x14ac:dyDescent="0.25">
      <c r="B288" s="44"/>
    </row>
    <row r="289" spans="2:2" x14ac:dyDescent="0.25">
      <c r="B289" s="44"/>
    </row>
    <row r="290" spans="2:2" x14ac:dyDescent="0.25">
      <c r="B290" s="44"/>
    </row>
    <row r="291" spans="2:2" x14ac:dyDescent="0.25">
      <c r="B291" s="44"/>
    </row>
    <row r="292" spans="2:2" x14ac:dyDescent="0.25">
      <c r="B292" s="44"/>
    </row>
    <row r="293" spans="2:2" x14ac:dyDescent="0.25">
      <c r="B293" s="44"/>
    </row>
    <row r="294" spans="2:2" x14ac:dyDescent="0.25">
      <c r="B294" s="44"/>
    </row>
    <row r="295" spans="2:2" x14ac:dyDescent="0.25">
      <c r="B295" s="44"/>
    </row>
    <row r="296" spans="2:2" x14ac:dyDescent="0.25">
      <c r="B296" s="44"/>
    </row>
    <row r="297" spans="2:2" x14ac:dyDescent="0.25">
      <c r="B297" s="44"/>
    </row>
    <row r="298" spans="2:2" x14ac:dyDescent="0.25">
      <c r="B298" s="44"/>
    </row>
    <row r="299" spans="2:2" x14ac:dyDescent="0.25">
      <c r="B299" s="44"/>
    </row>
    <row r="300" spans="2:2" x14ac:dyDescent="0.25">
      <c r="B300" s="44"/>
    </row>
    <row r="301" spans="2:2" x14ac:dyDescent="0.25">
      <c r="B301" s="44"/>
    </row>
    <row r="302" spans="2:2" x14ac:dyDescent="0.25">
      <c r="B302" s="44"/>
    </row>
    <row r="303" spans="2:2" x14ac:dyDescent="0.25">
      <c r="B303" s="44"/>
    </row>
    <row r="304" spans="2:2" x14ac:dyDescent="0.25">
      <c r="B304" s="44"/>
    </row>
    <row r="305" spans="2:2" x14ac:dyDescent="0.25">
      <c r="B305" s="44"/>
    </row>
    <row r="306" spans="2:2" x14ac:dyDescent="0.25">
      <c r="B306" s="44"/>
    </row>
    <row r="307" spans="2:2" x14ac:dyDescent="0.25">
      <c r="B307" s="44"/>
    </row>
    <row r="308" spans="2:2" x14ac:dyDescent="0.25">
      <c r="B308" s="44"/>
    </row>
    <row r="309" spans="2:2" x14ac:dyDescent="0.25">
      <c r="B309" s="44"/>
    </row>
    <row r="310" spans="2:2" x14ac:dyDescent="0.25">
      <c r="B310" s="44"/>
    </row>
    <row r="311" spans="2:2" x14ac:dyDescent="0.25">
      <c r="B311" s="44"/>
    </row>
    <row r="312" spans="2:2" x14ac:dyDescent="0.25">
      <c r="B312" s="44"/>
    </row>
    <row r="313" spans="2:2" x14ac:dyDescent="0.25">
      <c r="B313" s="44"/>
    </row>
    <row r="314" spans="2:2" x14ac:dyDescent="0.25">
      <c r="B314" s="44"/>
    </row>
    <row r="315" spans="2:2" x14ac:dyDescent="0.25">
      <c r="B315" s="44"/>
    </row>
    <row r="316" spans="2:2" x14ac:dyDescent="0.25">
      <c r="B316" s="44"/>
    </row>
    <row r="317" spans="2:2" x14ac:dyDescent="0.25">
      <c r="B317" s="44"/>
    </row>
    <row r="318" spans="2:2" x14ac:dyDescent="0.25">
      <c r="B318" s="44"/>
    </row>
    <row r="319" spans="2:2" x14ac:dyDescent="0.25">
      <c r="B319" s="44"/>
    </row>
    <row r="320" spans="2:2" x14ac:dyDescent="0.25">
      <c r="B320" s="44"/>
    </row>
    <row r="321" spans="2:2" x14ac:dyDescent="0.25">
      <c r="B321" s="44"/>
    </row>
    <row r="322" spans="2:2" x14ac:dyDescent="0.25">
      <c r="B322" s="44"/>
    </row>
    <row r="323" spans="2:2" x14ac:dyDescent="0.25">
      <c r="B323" s="44"/>
    </row>
    <row r="324" spans="2:2" x14ac:dyDescent="0.25">
      <c r="B324" s="44"/>
    </row>
    <row r="325" spans="2:2" x14ac:dyDescent="0.25">
      <c r="B325" s="44"/>
    </row>
    <row r="326" spans="2:2" x14ac:dyDescent="0.25">
      <c r="B326" s="44"/>
    </row>
    <row r="327" spans="2:2" x14ac:dyDescent="0.25">
      <c r="B327" s="44"/>
    </row>
    <row r="328" spans="2:2" x14ac:dyDescent="0.25">
      <c r="B328" s="44"/>
    </row>
    <row r="329" spans="2:2" x14ac:dyDescent="0.25">
      <c r="B329" s="44"/>
    </row>
    <row r="330" spans="2:2" x14ac:dyDescent="0.25">
      <c r="B330" s="44"/>
    </row>
    <row r="331" spans="2:2" x14ac:dyDescent="0.25">
      <c r="B331" s="44"/>
    </row>
    <row r="332" spans="2:2" x14ac:dyDescent="0.25">
      <c r="B332" s="44"/>
    </row>
    <row r="333" spans="2:2" x14ac:dyDescent="0.25">
      <c r="B333" s="44"/>
    </row>
    <row r="334" spans="2:2" x14ac:dyDescent="0.25">
      <c r="B334" s="44"/>
    </row>
    <row r="335" spans="2:2" x14ac:dyDescent="0.25">
      <c r="B335" s="44"/>
    </row>
    <row r="336" spans="2:2" x14ac:dyDescent="0.25">
      <c r="B336" s="44"/>
    </row>
    <row r="337" spans="2:2" x14ac:dyDescent="0.25">
      <c r="B337" s="44"/>
    </row>
    <row r="338" spans="2:2" x14ac:dyDescent="0.25">
      <c r="B338" s="44"/>
    </row>
    <row r="339" spans="2:2" x14ac:dyDescent="0.25">
      <c r="B339" s="44"/>
    </row>
    <row r="340" spans="2:2" x14ac:dyDescent="0.25">
      <c r="B340" s="44"/>
    </row>
    <row r="341" spans="2:2" x14ac:dyDescent="0.25">
      <c r="B341" s="44"/>
    </row>
    <row r="342" spans="2:2" x14ac:dyDescent="0.25">
      <c r="B342" s="44"/>
    </row>
    <row r="343" spans="2:2" x14ac:dyDescent="0.25">
      <c r="B343" s="44"/>
    </row>
    <row r="344" spans="2:2" x14ac:dyDescent="0.25">
      <c r="B344" s="44"/>
    </row>
    <row r="345" spans="2:2" x14ac:dyDescent="0.25">
      <c r="B345" s="44"/>
    </row>
    <row r="346" spans="2:2" x14ac:dyDescent="0.25">
      <c r="B346" s="44"/>
    </row>
    <row r="347" spans="2:2" x14ac:dyDescent="0.25">
      <c r="B347" s="44"/>
    </row>
    <row r="348" spans="2:2" x14ac:dyDescent="0.25">
      <c r="B348" s="44"/>
    </row>
    <row r="349" spans="2:2" x14ac:dyDescent="0.25">
      <c r="B349" s="44"/>
    </row>
    <row r="350" spans="2:2" x14ac:dyDescent="0.25">
      <c r="B350" s="44"/>
    </row>
    <row r="351" spans="2:2" x14ac:dyDescent="0.25">
      <c r="B351" s="44"/>
    </row>
    <row r="352" spans="2:2" x14ac:dyDescent="0.25">
      <c r="B352" s="44"/>
    </row>
    <row r="353" spans="2:2" x14ac:dyDescent="0.25">
      <c r="B353" s="44"/>
    </row>
    <row r="354" spans="2:2" x14ac:dyDescent="0.25">
      <c r="B354" s="44"/>
    </row>
    <row r="355" spans="2:2" x14ac:dyDescent="0.25">
      <c r="B355" s="44"/>
    </row>
    <row r="356" spans="2:2" x14ac:dyDescent="0.25">
      <c r="B356" s="44"/>
    </row>
    <row r="357" spans="2:2" x14ac:dyDescent="0.25">
      <c r="B357" s="44"/>
    </row>
    <row r="358" spans="2:2" x14ac:dyDescent="0.25">
      <c r="B358" s="44"/>
    </row>
    <row r="359" spans="2:2" x14ac:dyDescent="0.25">
      <c r="B359" s="44"/>
    </row>
    <row r="360" spans="2:2" x14ac:dyDescent="0.25">
      <c r="B360" s="44"/>
    </row>
    <row r="361" spans="2:2" x14ac:dyDescent="0.25">
      <c r="B361" s="44"/>
    </row>
    <row r="362" spans="2:2" x14ac:dyDescent="0.25">
      <c r="B362" s="44"/>
    </row>
    <row r="363" spans="2:2" x14ac:dyDescent="0.25">
      <c r="B363" s="44"/>
    </row>
    <row r="364" spans="2:2" x14ac:dyDescent="0.25">
      <c r="B364" s="44"/>
    </row>
    <row r="365" spans="2:2" x14ac:dyDescent="0.25">
      <c r="B365" s="44"/>
    </row>
    <row r="366" spans="2:2" x14ac:dyDescent="0.25">
      <c r="B366" s="44"/>
    </row>
    <row r="367" spans="2:2" x14ac:dyDescent="0.25">
      <c r="B367" s="44"/>
    </row>
    <row r="368" spans="2:2" x14ac:dyDescent="0.25">
      <c r="B368" s="44"/>
    </row>
    <row r="369" spans="2:2" x14ac:dyDescent="0.25">
      <c r="B369" s="44"/>
    </row>
    <row r="370" spans="2:2" x14ac:dyDescent="0.25">
      <c r="B370" s="44"/>
    </row>
    <row r="371" spans="2:2" x14ac:dyDescent="0.25">
      <c r="B371" s="44"/>
    </row>
    <row r="372" spans="2:2" x14ac:dyDescent="0.25">
      <c r="B372" s="44"/>
    </row>
    <row r="373" spans="2:2" x14ac:dyDescent="0.25">
      <c r="B373" s="44"/>
    </row>
    <row r="374" spans="2:2" x14ac:dyDescent="0.25">
      <c r="B374" s="44"/>
    </row>
    <row r="375" spans="2:2" x14ac:dyDescent="0.25">
      <c r="B375" s="44"/>
    </row>
    <row r="376" spans="2:2" x14ac:dyDescent="0.25">
      <c r="B376" s="44"/>
    </row>
    <row r="377" spans="2:2" x14ac:dyDescent="0.25">
      <c r="B377" s="44"/>
    </row>
    <row r="378" spans="2:2" x14ac:dyDescent="0.25">
      <c r="B378" s="44"/>
    </row>
    <row r="379" spans="2:2" x14ac:dyDescent="0.25">
      <c r="B379" s="44"/>
    </row>
    <row r="380" spans="2:2" x14ac:dyDescent="0.25">
      <c r="B380" s="44"/>
    </row>
    <row r="381" spans="2:2" x14ac:dyDescent="0.25">
      <c r="B381" s="44"/>
    </row>
    <row r="382" spans="2:2" x14ac:dyDescent="0.25">
      <c r="B382" s="44"/>
    </row>
    <row r="383" spans="2:2" x14ac:dyDescent="0.25">
      <c r="B383" s="44"/>
    </row>
    <row r="384" spans="2:2" x14ac:dyDescent="0.25">
      <c r="B384" s="44"/>
    </row>
    <row r="385" spans="2:2" x14ac:dyDescent="0.25">
      <c r="B385" s="44"/>
    </row>
    <row r="386" spans="2:2" x14ac:dyDescent="0.25">
      <c r="B386" s="44"/>
    </row>
    <row r="387" spans="2:2" x14ac:dyDescent="0.25">
      <c r="B387" s="44"/>
    </row>
    <row r="388" spans="2:2" x14ac:dyDescent="0.25">
      <c r="B388" s="44"/>
    </row>
    <row r="389" spans="2:2" x14ac:dyDescent="0.25">
      <c r="B389" s="44"/>
    </row>
    <row r="390" spans="2:2" x14ac:dyDescent="0.25">
      <c r="B390" s="44"/>
    </row>
    <row r="391" spans="2:2" x14ac:dyDescent="0.25">
      <c r="B391" s="44"/>
    </row>
    <row r="392" spans="2:2" x14ac:dyDescent="0.25">
      <c r="B392" s="44"/>
    </row>
    <row r="393" spans="2:2" x14ac:dyDescent="0.25">
      <c r="B393" s="44"/>
    </row>
    <row r="394" spans="2:2" x14ac:dyDescent="0.25">
      <c r="B394" s="44"/>
    </row>
    <row r="395" spans="2:2" x14ac:dyDescent="0.25">
      <c r="B395" s="44"/>
    </row>
    <row r="396" spans="2:2" x14ac:dyDescent="0.25">
      <c r="B396" s="44"/>
    </row>
    <row r="397" spans="2:2" x14ac:dyDescent="0.25">
      <c r="B397" s="44"/>
    </row>
    <row r="398" spans="2:2" x14ac:dyDescent="0.25">
      <c r="B398" s="44"/>
    </row>
    <row r="399" spans="2:2" x14ac:dyDescent="0.25">
      <c r="B399" s="44"/>
    </row>
    <row r="400" spans="2:2" x14ac:dyDescent="0.25">
      <c r="B400" s="44"/>
    </row>
    <row r="401" spans="2:2" x14ac:dyDescent="0.25">
      <c r="B401" s="44"/>
    </row>
    <row r="402" spans="2:2" x14ac:dyDescent="0.25">
      <c r="B402" s="44"/>
    </row>
    <row r="403" spans="2:2" x14ac:dyDescent="0.25">
      <c r="B403" s="44"/>
    </row>
    <row r="404" spans="2:2" x14ac:dyDescent="0.25">
      <c r="B404" s="44"/>
    </row>
    <row r="405" spans="2:2" x14ac:dyDescent="0.25">
      <c r="B405" s="44"/>
    </row>
    <row r="406" spans="2:2" x14ac:dyDescent="0.25">
      <c r="B406" s="44"/>
    </row>
    <row r="407" spans="2:2" x14ac:dyDescent="0.25">
      <c r="B407" s="44"/>
    </row>
    <row r="408" spans="2:2" x14ac:dyDescent="0.25">
      <c r="B408" s="44"/>
    </row>
    <row r="409" spans="2:2" x14ac:dyDescent="0.25">
      <c r="B409" s="44"/>
    </row>
    <row r="410" spans="2:2" x14ac:dyDescent="0.25">
      <c r="B410" s="44"/>
    </row>
    <row r="411" spans="2:2" x14ac:dyDescent="0.25">
      <c r="B411" s="44"/>
    </row>
    <row r="412" spans="2:2" x14ac:dyDescent="0.25">
      <c r="B412" s="44"/>
    </row>
    <row r="413" spans="2:2" x14ac:dyDescent="0.25">
      <c r="B413" s="44"/>
    </row>
    <row r="414" spans="2:2" x14ac:dyDescent="0.25">
      <c r="B414" s="44"/>
    </row>
    <row r="415" spans="2:2" x14ac:dyDescent="0.25">
      <c r="B415" s="44"/>
    </row>
    <row r="416" spans="2:2" x14ac:dyDescent="0.25">
      <c r="B416" s="44"/>
    </row>
    <row r="417" spans="2:2" x14ac:dyDescent="0.25">
      <c r="B417" s="44"/>
    </row>
    <row r="418" spans="2:2" x14ac:dyDescent="0.25">
      <c r="B418" s="44"/>
    </row>
    <row r="419" spans="2:2" x14ac:dyDescent="0.25">
      <c r="B419" s="44"/>
    </row>
    <row r="420" spans="2:2" x14ac:dyDescent="0.25">
      <c r="B420" s="44"/>
    </row>
    <row r="421" spans="2:2" x14ac:dyDescent="0.25">
      <c r="B421" s="44"/>
    </row>
    <row r="422" spans="2:2" x14ac:dyDescent="0.25">
      <c r="B422" s="44"/>
    </row>
    <row r="423" spans="2:2" x14ac:dyDescent="0.25">
      <c r="B423" s="44"/>
    </row>
    <row r="424" spans="2:2" x14ac:dyDescent="0.25">
      <c r="B424" s="44"/>
    </row>
    <row r="425" spans="2:2" x14ac:dyDescent="0.25">
      <c r="B425" s="44"/>
    </row>
    <row r="426" spans="2:2" x14ac:dyDescent="0.25">
      <c r="B426" s="44"/>
    </row>
    <row r="427" spans="2:2" x14ac:dyDescent="0.25">
      <c r="B427" s="44"/>
    </row>
    <row r="428" spans="2:2" x14ac:dyDescent="0.25">
      <c r="B428" s="44"/>
    </row>
    <row r="429" spans="2:2" x14ac:dyDescent="0.25">
      <c r="B429" s="44"/>
    </row>
    <row r="430" spans="2:2" x14ac:dyDescent="0.25">
      <c r="B430" s="44"/>
    </row>
    <row r="431" spans="2:2" x14ac:dyDescent="0.25">
      <c r="B431" s="44"/>
    </row>
    <row r="432" spans="2:2" x14ac:dyDescent="0.25">
      <c r="B432" s="44"/>
    </row>
    <row r="433" spans="2:2" x14ac:dyDescent="0.25">
      <c r="B433" s="44"/>
    </row>
    <row r="434" spans="2:2" x14ac:dyDescent="0.25">
      <c r="B434" s="44"/>
    </row>
    <row r="435" spans="2:2" x14ac:dyDescent="0.25">
      <c r="B435" s="44"/>
    </row>
    <row r="436" spans="2:2" x14ac:dyDescent="0.25">
      <c r="B436" s="44"/>
    </row>
    <row r="437" spans="2:2" x14ac:dyDescent="0.25">
      <c r="B437" s="44"/>
    </row>
    <row r="438" spans="2:2" x14ac:dyDescent="0.25">
      <c r="B438" s="44"/>
    </row>
    <row r="439" spans="2:2" x14ac:dyDescent="0.25">
      <c r="B439" s="44"/>
    </row>
    <row r="440" spans="2:2" x14ac:dyDescent="0.25">
      <c r="B440" s="44"/>
    </row>
    <row r="441" spans="2:2" x14ac:dyDescent="0.25">
      <c r="B441" s="44"/>
    </row>
    <row r="442" spans="2:2" x14ac:dyDescent="0.25">
      <c r="B442" s="44"/>
    </row>
    <row r="443" spans="2:2" x14ac:dyDescent="0.25">
      <c r="B443" s="44"/>
    </row>
    <row r="444" spans="2:2" x14ac:dyDescent="0.25">
      <c r="B444" s="44"/>
    </row>
    <row r="445" spans="2:2" x14ac:dyDescent="0.25">
      <c r="B445" s="44"/>
    </row>
    <row r="446" spans="2:2" x14ac:dyDescent="0.25">
      <c r="B446" s="44"/>
    </row>
    <row r="447" spans="2:2" x14ac:dyDescent="0.25">
      <c r="B447" s="44"/>
    </row>
    <row r="448" spans="2:2" x14ac:dyDescent="0.25">
      <c r="B448" s="44"/>
    </row>
    <row r="449" spans="2:2" x14ac:dyDescent="0.25">
      <c r="B449" s="44"/>
    </row>
    <row r="450" spans="2:2" x14ac:dyDescent="0.25">
      <c r="B450" s="44"/>
    </row>
    <row r="451" spans="2:2" x14ac:dyDescent="0.25">
      <c r="B451" s="44"/>
    </row>
    <row r="452" spans="2:2" x14ac:dyDescent="0.25">
      <c r="B452" s="44"/>
    </row>
    <row r="453" spans="2:2" x14ac:dyDescent="0.25">
      <c r="B453" s="44"/>
    </row>
    <row r="454" spans="2:2" x14ac:dyDescent="0.25">
      <c r="B454" s="44"/>
    </row>
    <row r="455" spans="2:2" x14ac:dyDescent="0.25">
      <c r="B455" s="44"/>
    </row>
    <row r="456" spans="2:2" x14ac:dyDescent="0.25">
      <c r="B456" s="44"/>
    </row>
    <row r="457" spans="2:2" x14ac:dyDescent="0.25">
      <c r="B457" s="44"/>
    </row>
    <row r="458" spans="2:2" x14ac:dyDescent="0.25">
      <c r="B458" s="44"/>
    </row>
    <row r="459" spans="2:2" x14ac:dyDescent="0.25">
      <c r="B459" s="44"/>
    </row>
    <row r="460" spans="2:2" x14ac:dyDescent="0.25">
      <c r="B460" s="44"/>
    </row>
    <row r="461" spans="2:2" x14ac:dyDescent="0.25">
      <c r="B461" s="44"/>
    </row>
    <row r="462" spans="2:2" x14ac:dyDescent="0.25">
      <c r="B462" s="44"/>
    </row>
    <row r="463" spans="2:2" x14ac:dyDescent="0.25">
      <c r="B463" s="44"/>
    </row>
    <row r="464" spans="2:2" x14ac:dyDescent="0.25">
      <c r="B464" s="44"/>
    </row>
    <row r="465" spans="2:2" x14ac:dyDescent="0.25">
      <c r="B465" s="44"/>
    </row>
    <row r="466" spans="2:2" x14ac:dyDescent="0.25">
      <c r="B466" s="44"/>
    </row>
    <row r="467" spans="2:2" x14ac:dyDescent="0.25">
      <c r="B467" s="44"/>
    </row>
    <row r="468" spans="2:2" x14ac:dyDescent="0.25">
      <c r="B468" s="44"/>
    </row>
    <row r="469" spans="2:2" x14ac:dyDescent="0.25">
      <c r="B469" s="44"/>
    </row>
    <row r="470" spans="2:2" x14ac:dyDescent="0.25">
      <c r="B470" s="44"/>
    </row>
    <row r="471" spans="2:2" x14ac:dyDescent="0.25">
      <c r="B471" s="44"/>
    </row>
    <row r="472" spans="2:2" x14ac:dyDescent="0.25">
      <c r="B472" s="44"/>
    </row>
    <row r="473" spans="2:2" x14ac:dyDescent="0.25">
      <c r="B473" s="44"/>
    </row>
    <row r="474" spans="2:2" x14ac:dyDescent="0.25">
      <c r="B474" s="44"/>
    </row>
    <row r="475" spans="2:2" x14ac:dyDescent="0.25">
      <c r="B475" s="44"/>
    </row>
    <row r="476" spans="2:2" x14ac:dyDescent="0.25">
      <c r="B476" s="44"/>
    </row>
    <row r="477" spans="2:2" x14ac:dyDescent="0.25">
      <c r="B477" s="44"/>
    </row>
    <row r="478" spans="2:2" x14ac:dyDescent="0.25">
      <c r="B478" s="44"/>
    </row>
    <row r="479" spans="2:2" x14ac:dyDescent="0.25">
      <c r="B479" s="44"/>
    </row>
    <row r="480" spans="2:2" x14ac:dyDescent="0.25">
      <c r="B480" s="44"/>
    </row>
    <row r="481" spans="2:2" x14ac:dyDescent="0.25">
      <c r="B481" s="44"/>
    </row>
    <row r="482" spans="2:2" x14ac:dyDescent="0.25">
      <c r="B482" s="44"/>
    </row>
    <row r="483" spans="2:2" x14ac:dyDescent="0.25">
      <c r="B483" s="44"/>
    </row>
    <row r="484" spans="2:2" x14ac:dyDescent="0.25">
      <c r="B484" s="44"/>
    </row>
    <row r="485" spans="2:2" x14ac:dyDescent="0.25">
      <c r="B485" s="44"/>
    </row>
    <row r="486" spans="2:2" x14ac:dyDescent="0.25">
      <c r="B486" s="44"/>
    </row>
    <row r="487" spans="2:2" x14ac:dyDescent="0.25">
      <c r="B487" s="44"/>
    </row>
    <row r="488" spans="2:2" x14ac:dyDescent="0.25">
      <c r="B488" s="44"/>
    </row>
    <row r="489" spans="2:2" x14ac:dyDescent="0.25">
      <c r="B489" s="44"/>
    </row>
    <row r="490" spans="2:2" x14ac:dyDescent="0.25">
      <c r="B490" s="44"/>
    </row>
    <row r="491" spans="2:2" x14ac:dyDescent="0.25">
      <c r="B491" s="44"/>
    </row>
    <row r="492" spans="2:2" x14ac:dyDescent="0.25">
      <c r="B492" s="44"/>
    </row>
    <row r="493" spans="2:2" x14ac:dyDescent="0.25">
      <c r="B493" s="44"/>
    </row>
    <row r="494" spans="2:2" x14ac:dyDescent="0.25">
      <c r="B494" s="44"/>
    </row>
    <row r="495" spans="2:2" x14ac:dyDescent="0.25">
      <c r="B495" s="44"/>
    </row>
    <row r="496" spans="2:2" x14ac:dyDescent="0.25">
      <c r="B496" s="44"/>
    </row>
    <row r="497" spans="2:2" x14ac:dyDescent="0.25">
      <c r="B497" s="44"/>
    </row>
    <row r="498" spans="2:2" x14ac:dyDescent="0.25">
      <c r="B498" s="44"/>
    </row>
    <row r="499" spans="2:2" x14ac:dyDescent="0.25">
      <c r="B499" s="44"/>
    </row>
    <row r="500" spans="2:2" x14ac:dyDescent="0.25">
      <c r="B500" s="44"/>
    </row>
    <row r="501" spans="2:2" x14ac:dyDescent="0.25">
      <c r="B501" s="44"/>
    </row>
    <row r="502" spans="2:2" x14ac:dyDescent="0.25">
      <c r="B502" s="44"/>
    </row>
    <row r="503" spans="2:2" x14ac:dyDescent="0.25">
      <c r="B503" s="44"/>
    </row>
    <row r="504" spans="2:2" x14ac:dyDescent="0.25">
      <c r="B504" s="44"/>
    </row>
  </sheetData>
  <mergeCells count="7">
    <mergeCell ref="A1:N1"/>
    <mergeCell ref="F2:N2"/>
    <mergeCell ref="A3:A4"/>
    <mergeCell ref="B3:B4"/>
    <mergeCell ref="C3:F3"/>
    <mergeCell ref="G3:J3"/>
    <mergeCell ref="K3:N3"/>
  </mergeCells>
  <pageMargins left="0.51181102362204722" right="0.31496062992125984" top="0.55118110236220474" bottom="0.55118110236220474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1AB2F-BA24-43D5-A98E-541A75F4F854}">
  <dimension ref="A1:N501"/>
  <sheetViews>
    <sheetView workbookViewId="0">
      <selection activeCell="P23" sqref="P23"/>
    </sheetView>
  </sheetViews>
  <sheetFormatPr defaultRowHeight="15" x14ac:dyDescent="0.25"/>
  <cols>
    <col min="1" max="1" width="6.28515625" style="5" customWidth="1"/>
    <col min="2" max="2" width="21.7109375" style="5" customWidth="1"/>
    <col min="3" max="3" width="8.7109375" style="45" customWidth="1"/>
    <col min="4" max="4" width="8.85546875" style="45" customWidth="1"/>
    <col min="5" max="6" width="9.28515625" style="45" customWidth="1"/>
    <col min="7" max="7" width="8.85546875" style="45" customWidth="1"/>
    <col min="8" max="10" width="9.140625" style="5"/>
    <col min="11" max="11" width="9.28515625" style="46" customWidth="1"/>
    <col min="12" max="12" width="9.5703125" style="46" customWidth="1"/>
    <col min="13" max="13" width="9.42578125" style="46" bestFit="1" customWidth="1"/>
    <col min="14" max="14" width="10.140625" style="46" customWidth="1"/>
    <col min="15" max="15" width="9.140625" style="5"/>
    <col min="16" max="16" width="16.42578125" style="5" customWidth="1"/>
    <col min="17" max="16384" width="9.140625" style="5"/>
  </cols>
  <sheetData>
    <row r="1" spans="1:14" ht="15" customHeight="1" x14ac:dyDescent="0.25">
      <c r="A1" s="80" t="s">
        <v>172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ht="21.75" customHeight="1" x14ac:dyDescent="0.25">
      <c r="B2" s="3"/>
      <c r="C2" s="47"/>
      <c r="D2" s="48"/>
      <c r="E2" s="4"/>
      <c r="F2" s="4"/>
      <c r="G2" s="89" t="s">
        <v>0</v>
      </c>
      <c r="H2" s="89"/>
      <c r="I2" s="89"/>
      <c r="J2" s="89"/>
      <c r="K2" s="89"/>
      <c r="L2" s="89"/>
      <c r="M2" s="89"/>
      <c r="N2" s="89"/>
    </row>
    <row r="3" spans="1:14" ht="23.25" customHeight="1" x14ac:dyDescent="0.25">
      <c r="A3" s="90"/>
      <c r="B3" s="92" t="s">
        <v>2</v>
      </c>
      <c r="C3" s="85" t="s">
        <v>173</v>
      </c>
      <c r="D3" s="85"/>
      <c r="E3" s="85"/>
      <c r="F3" s="85"/>
      <c r="G3" s="85" t="s">
        <v>174</v>
      </c>
      <c r="H3" s="85"/>
      <c r="I3" s="85"/>
      <c r="J3" s="85"/>
      <c r="K3" s="93" t="s">
        <v>3</v>
      </c>
      <c r="L3" s="94"/>
      <c r="M3" s="94"/>
      <c r="N3" s="95"/>
    </row>
    <row r="4" spans="1:14" s="8" customFormat="1" ht="24" customHeight="1" x14ac:dyDescent="0.2">
      <c r="A4" s="91"/>
      <c r="B4" s="92"/>
      <c r="C4" s="49" t="s">
        <v>4</v>
      </c>
      <c r="D4" s="49" t="s">
        <v>175</v>
      </c>
      <c r="E4" s="49" t="s">
        <v>176</v>
      </c>
      <c r="F4" s="50" t="s">
        <v>7</v>
      </c>
      <c r="G4" s="49" t="s">
        <v>4</v>
      </c>
      <c r="H4" s="49" t="s">
        <v>177</v>
      </c>
      <c r="I4" s="49" t="s">
        <v>176</v>
      </c>
      <c r="J4" s="49" t="s">
        <v>7</v>
      </c>
      <c r="K4" s="49" t="s">
        <v>4</v>
      </c>
      <c r="L4" s="49" t="s">
        <v>177</v>
      </c>
      <c r="M4" s="49" t="s">
        <v>176</v>
      </c>
      <c r="N4" s="49" t="s">
        <v>7</v>
      </c>
    </row>
    <row r="5" spans="1:14" s="13" customFormat="1" ht="27.75" customHeight="1" x14ac:dyDescent="0.2">
      <c r="A5" s="51"/>
      <c r="B5" s="10" t="s">
        <v>178</v>
      </c>
      <c r="C5" s="52">
        <v>6739.5797190000003</v>
      </c>
      <c r="D5" s="52">
        <v>1148.0999790000001</v>
      </c>
      <c r="E5" s="52">
        <v>5591.4797400000007</v>
      </c>
      <c r="F5" s="52">
        <v>-4443.3797610000001</v>
      </c>
      <c r="G5" s="52">
        <v>5771.6024349999998</v>
      </c>
      <c r="H5" s="52">
        <v>835.34970900000008</v>
      </c>
      <c r="I5" s="52">
        <v>4936.2527259999997</v>
      </c>
      <c r="J5" s="52">
        <v>-4100.9030169999996</v>
      </c>
      <c r="K5" s="53">
        <f>G5/C5</f>
        <v>0.85637423632350385</v>
      </c>
      <c r="L5" s="53">
        <f t="shared" ref="L5:N5" si="0">H5/D5</f>
        <v>0.72759317505396459</v>
      </c>
      <c r="M5" s="53">
        <f t="shared" si="0"/>
        <v>0.88281688489136856</v>
      </c>
      <c r="N5" s="53">
        <f t="shared" si="0"/>
        <v>0.92292426881763423</v>
      </c>
    </row>
    <row r="6" spans="1:14" s="13" customFormat="1" ht="17.25" customHeight="1" x14ac:dyDescent="0.25">
      <c r="A6" s="51"/>
      <c r="B6" s="54" t="s">
        <v>9</v>
      </c>
      <c r="C6" s="55"/>
      <c r="D6" s="56">
        <f>D5/C5</f>
        <v>0.17035186567543886</v>
      </c>
      <c r="E6" s="56">
        <f>E5/C5</f>
        <v>0.82964813432456119</v>
      </c>
      <c r="F6" s="55"/>
      <c r="G6" s="55"/>
      <c r="H6" s="56">
        <f>H5/G5</f>
        <v>0.14473445085792713</v>
      </c>
      <c r="I6" s="56">
        <f>I5/G5</f>
        <v>0.85526554914207287</v>
      </c>
      <c r="J6" s="55"/>
      <c r="K6" s="56"/>
      <c r="L6" s="56"/>
      <c r="M6" s="56"/>
      <c r="N6" s="56"/>
    </row>
    <row r="7" spans="1:14" s="13" customFormat="1" ht="17.25" customHeight="1" x14ac:dyDescent="0.2">
      <c r="A7" s="51"/>
      <c r="B7" s="57" t="s">
        <v>10</v>
      </c>
      <c r="C7" s="52">
        <f t="shared" ref="C7:F7" si="1">C5-C10</f>
        <v>4733.9929350000002</v>
      </c>
      <c r="D7" s="52">
        <f t="shared" si="1"/>
        <v>635.94669700000009</v>
      </c>
      <c r="E7" s="52">
        <f t="shared" si="1"/>
        <v>4098.0462380000008</v>
      </c>
      <c r="F7" s="52">
        <f t="shared" si="1"/>
        <v>-3462.0995410000005</v>
      </c>
      <c r="G7" s="52">
        <f>G5-G10</f>
        <v>3914.8957029999997</v>
      </c>
      <c r="H7" s="52">
        <f>H5-H10</f>
        <v>475.86556700000006</v>
      </c>
      <c r="I7" s="52">
        <f>I5-I10</f>
        <v>3439.0301359999994</v>
      </c>
      <c r="J7" s="52">
        <f>J5-J10</f>
        <v>-2963.1645689999996</v>
      </c>
      <c r="K7" s="53">
        <f t="shared" ref="K7:N70" si="2">G7/C7</f>
        <v>0.82697540041850515</v>
      </c>
      <c r="L7" s="53">
        <f t="shared" si="2"/>
        <v>0.74827901339033132</v>
      </c>
      <c r="M7" s="53">
        <f t="shared" si="2"/>
        <v>0.83918773392814972</v>
      </c>
      <c r="N7" s="53">
        <f t="shared" si="2"/>
        <v>0.85588658959935981</v>
      </c>
    </row>
    <row r="8" spans="1:14" s="13" customFormat="1" ht="21.75" customHeight="1" x14ac:dyDescent="0.2">
      <c r="A8" s="51"/>
      <c r="B8" s="57" t="s">
        <v>11</v>
      </c>
      <c r="C8" s="52">
        <v>422.63920199999995</v>
      </c>
      <c r="D8" s="52">
        <v>50.656002999999998</v>
      </c>
      <c r="E8" s="52">
        <v>371.98319900000001</v>
      </c>
      <c r="F8" s="52">
        <v>-321.32719599999996</v>
      </c>
      <c r="G8" s="52">
        <v>328.63035499999995</v>
      </c>
      <c r="H8" s="52">
        <v>12.288515000000002</v>
      </c>
      <c r="I8" s="52">
        <v>316.34183999999999</v>
      </c>
      <c r="J8" s="52">
        <v>-304.05332500000009</v>
      </c>
      <c r="K8" s="53">
        <f t="shared" si="2"/>
        <v>0.77756713869623473</v>
      </c>
      <c r="L8" s="53">
        <f t="shared" si="2"/>
        <v>0.24258753695983479</v>
      </c>
      <c r="M8" s="53">
        <f t="shared" si="2"/>
        <v>0.85041969865956224</v>
      </c>
      <c r="N8" s="53">
        <f t="shared" si="2"/>
        <v>0.9462421132881641</v>
      </c>
    </row>
    <row r="9" spans="1:14" s="13" customFormat="1" ht="21.75" customHeight="1" x14ac:dyDescent="0.25">
      <c r="A9" s="51"/>
      <c r="B9" s="58" t="s">
        <v>12</v>
      </c>
      <c r="C9" s="55">
        <v>2357.4497470000001</v>
      </c>
      <c r="D9" s="55">
        <v>622.86931200000004</v>
      </c>
      <c r="E9" s="55">
        <v>1734.5804350000001</v>
      </c>
      <c r="F9" s="55">
        <v>-1111.711123</v>
      </c>
      <c r="G9" s="55">
        <v>2248.9012629999997</v>
      </c>
      <c r="H9" s="55">
        <v>496.44770199999999</v>
      </c>
      <c r="I9" s="55">
        <v>1752.4535609999998</v>
      </c>
      <c r="J9" s="55">
        <v>-1256.0058589999996</v>
      </c>
      <c r="K9" s="56">
        <f t="shared" si="2"/>
        <v>0.95395512284487294</v>
      </c>
      <c r="L9" s="56">
        <f t="shared" si="2"/>
        <v>0.79703349071080898</v>
      </c>
      <c r="M9" s="56">
        <f t="shared" si="2"/>
        <v>1.0103040053025847</v>
      </c>
      <c r="N9" s="56">
        <f t="shared" si="2"/>
        <v>1.1297951716185173</v>
      </c>
    </row>
    <row r="10" spans="1:14" s="13" customFormat="1" ht="18.75" customHeight="1" x14ac:dyDescent="0.2">
      <c r="A10" s="51"/>
      <c r="B10" s="59" t="s">
        <v>13</v>
      </c>
      <c r="C10" s="52">
        <v>2005.5867840000001</v>
      </c>
      <c r="D10" s="52">
        <v>512.15328199999999</v>
      </c>
      <c r="E10" s="52">
        <v>1493.4335019999999</v>
      </c>
      <c r="F10" s="52">
        <v>-981.28021999999987</v>
      </c>
      <c r="G10" s="52">
        <v>1856.7067320000001</v>
      </c>
      <c r="H10" s="52">
        <v>359.48414200000002</v>
      </c>
      <c r="I10" s="52">
        <v>1497.2225900000001</v>
      </c>
      <c r="J10" s="52">
        <v>-1137.7384480000001</v>
      </c>
      <c r="K10" s="53">
        <f t="shared" si="2"/>
        <v>0.92576733493273755</v>
      </c>
      <c r="L10" s="53">
        <f t="shared" si="2"/>
        <v>0.70190732859542626</v>
      </c>
      <c r="M10" s="53">
        <f t="shared" si="2"/>
        <v>1.0025371655282447</v>
      </c>
      <c r="N10" s="53">
        <f t="shared" si="2"/>
        <v>1.1594429652316851</v>
      </c>
    </row>
    <row r="11" spans="1:14" s="13" customFormat="1" ht="17.25" customHeight="1" x14ac:dyDescent="0.25">
      <c r="A11" s="19">
        <v>643</v>
      </c>
      <c r="B11" s="58" t="s">
        <v>14</v>
      </c>
      <c r="C11" s="55">
        <v>1427.2349879999999</v>
      </c>
      <c r="D11" s="55">
        <v>329.80276000000003</v>
      </c>
      <c r="E11" s="55">
        <v>1097.4322279999999</v>
      </c>
      <c r="F11" s="55">
        <v>-767.62946799999986</v>
      </c>
      <c r="G11" s="55">
        <v>1250.06332</v>
      </c>
      <c r="H11" s="55">
        <v>205.921536</v>
      </c>
      <c r="I11" s="55">
        <v>1044.1417840000001</v>
      </c>
      <c r="J11" s="55">
        <v>-838.22024800000008</v>
      </c>
      <c r="K11" s="56">
        <f t="shared" si="2"/>
        <v>0.87586370185033613</v>
      </c>
      <c r="L11" s="56">
        <f t="shared" si="2"/>
        <v>0.62437784329033508</v>
      </c>
      <c r="M11" s="56">
        <f t="shared" si="2"/>
        <v>0.95144078819598898</v>
      </c>
      <c r="N11" s="56">
        <f t="shared" si="2"/>
        <v>1.0919594452046235</v>
      </c>
    </row>
    <row r="12" spans="1:14" ht="20.25" customHeight="1" x14ac:dyDescent="0.25">
      <c r="A12" s="19">
        <v>398</v>
      </c>
      <c r="B12" s="58" t="s">
        <v>15</v>
      </c>
      <c r="C12" s="55">
        <v>519.61078299999997</v>
      </c>
      <c r="D12" s="55">
        <v>163.93694500000001</v>
      </c>
      <c r="E12" s="55">
        <v>355.67383799999999</v>
      </c>
      <c r="F12" s="55">
        <v>-191.73689299999998</v>
      </c>
      <c r="G12" s="55">
        <v>566.36925100000008</v>
      </c>
      <c r="H12" s="55">
        <v>142.556963</v>
      </c>
      <c r="I12" s="55">
        <v>423.81228800000008</v>
      </c>
      <c r="J12" s="55">
        <v>-281.25532500000008</v>
      </c>
      <c r="K12" s="56">
        <f t="shared" si="2"/>
        <v>1.0899874858832561</v>
      </c>
      <c r="L12" s="56">
        <f t="shared" si="2"/>
        <v>0.86958411357488696</v>
      </c>
      <c r="M12" s="56">
        <f t="shared" si="2"/>
        <v>1.1915756592701656</v>
      </c>
      <c r="N12" s="56">
        <f t="shared" si="2"/>
        <v>1.4668816240805578</v>
      </c>
    </row>
    <row r="13" spans="1:14" ht="15.75" customHeight="1" x14ac:dyDescent="0.25">
      <c r="A13" s="19">
        <v>112</v>
      </c>
      <c r="B13" s="58" t="s">
        <v>16</v>
      </c>
      <c r="C13" s="55">
        <v>57.427339999999994</v>
      </c>
      <c r="D13" s="55">
        <v>18.274733999999999</v>
      </c>
      <c r="E13" s="55">
        <v>39.152605999999999</v>
      </c>
      <c r="F13" s="55">
        <v>-20.877872</v>
      </c>
      <c r="G13" s="55">
        <v>39.737044999999995</v>
      </c>
      <c r="H13" s="55">
        <v>10.941670999999999</v>
      </c>
      <c r="I13" s="55">
        <v>28.795373999999995</v>
      </c>
      <c r="J13" s="55">
        <v>-17.853702999999992</v>
      </c>
      <c r="K13" s="56">
        <f t="shared" si="2"/>
        <v>0.69195343193677439</v>
      </c>
      <c r="L13" s="56">
        <f t="shared" si="2"/>
        <v>0.59873216212066349</v>
      </c>
      <c r="M13" s="56">
        <f t="shared" si="2"/>
        <v>0.73546506712733239</v>
      </c>
      <c r="N13" s="56">
        <f t="shared" si="2"/>
        <v>0.85514955738784071</v>
      </c>
    </row>
    <row r="14" spans="1:14" x14ac:dyDescent="0.25">
      <c r="A14" s="19">
        <v>51</v>
      </c>
      <c r="B14" s="58" t="s">
        <v>17</v>
      </c>
      <c r="C14" s="60">
        <v>1.3136730000000001</v>
      </c>
      <c r="D14" s="60">
        <v>0.13884299999999999</v>
      </c>
      <c r="E14" s="60">
        <v>1.1748299999999998</v>
      </c>
      <c r="F14" s="60">
        <v>-1.0359869999999998</v>
      </c>
      <c r="G14" s="60">
        <v>0.53711600000000004</v>
      </c>
      <c r="H14" s="60">
        <v>6.3972000000000001E-2</v>
      </c>
      <c r="I14" s="60">
        <v>0.47314400000000001</v>
      </c>
      <c r="J14" s="60">
        <v>-0.40917200000000004</v>
      </c>
      <c r="K14" s="56">
        <f t="shared" si="2"/>
        <v>0.40886582886304279</v>
      </c>
      <c r="L14" s="56">
        <f t="shared" si="2"/>
        <v>0.46075063200881572</v>
      </c>
      <c r="M14" s="56">
        <f t="shared" si="2"/>
        <v>0.40273401258054364</v>
      </c>
      <c r="N14" s="56">
        <f t="shared" si="2"/>
        <v>0.39495862399817772</v>
      </c>
    </row>
    <row r="15" spans="1:14" ht="29.25" x14ac:dyDescent="0.25">
      <c r="A15" s="51"/>
      <c r="B15" s="61" t="s">
        <v>18</v>
      </c>
      <c r="C15" s="52">
        <v>351.86296299999998</v>
      </c>
      <c r="D15" s="52">
        <v>110.71603</v>
      </c>
      <c r="E15" s="52">
        <v>241.14693299999999</v>
      </c>
      <c r="F15" s="52">
        <v>-130.430903</v>
      </c>
      <c r="G15" s="52">
        <v>392.19453100000004</v>
      </c>
      <c r="H15" s="52">
        <v>136.96356</v>
      </c>
      <c r="I15" s="52">
        <v>255.23097100000001</v>
      </c>
      <c r="J15" s="52">
        <v>-118.26741100000002</v>
      </c>
      <c r="K15" s="53">
        <f t="shared" si="2"/>
        <v>1.1146229420002924</v>
      </c>
      <c r="L15" s="53">
        <f t="shared" si="2"/>
        <v>1.2370707295050229</v>
      </c>
      <c r="M15" s="53">
        <f t="shared" si="2"/>
        <v>1.0584043836875172</v>
      </c>
      <c r="N15" s="53">
        <f t="shared" si="2"/>
        <v>0.90674378755163587</v>
      </c>
    </row>
    <row r="16" spans="1:14" ht="19.5" customHeight="1" x14ac:dyDescent="0.25">
      <c r="A16" s="19">
        <v>860</v>
      </c>
      <c r="B16" s="58" t="s">
        <v>19</v>
      </c>
      <c r="C16" s="55">
        <v>285.62881400000003</v>
      </c>
      <c r="D16" s="55">
        <v>105.513857</v>
      </c>
      <c r="E16" s="55">
        <v>180.114957</v>
      </c>
      <c r="F16" s="55">
        <v>-74.601099999999988</v>
      </c>
      <c r="G16" s="55">
        <v>330.81255499999997</v>
      </c>
      <c r="H16" s="55">
        <v>127.660709</v>
      </c>
      <c r="I16" s="55">
        <v>203.15184599999998</v>
      </c>
      <c r="J16" s="55">
        <v>-75.491136999999995</v>
      </c>
      <c r="K16" s="56">
        <f t="shared" si="2"/>
        <v>1.1581904163212327</v>
      </c>
      <c r="L16" s="56">
        <f t="shared" si="2"/>
        <v>1.2098951988836879</v>
      </c>
      <c r="M16" s="56">
        <f t="shared" si="2"/>
        <v>1.1279010326721504</v>
      </c>
      <c r="N16" s="56">
        <f t="shared" si="2"/>
        <v>1.0119306149641225</v>
      </c>
    </row>
    <row r="17" spans="1:14" ht="18.75" customHeight="1" x14ac:dyDescent="0.25">
      <c r="A17" s="19">
        <v>795</v>
      </c>
      <c r="B17" s="58" t="s">
        <v>20</v>
      </c>
      <c r="C17" s="60">
        <v>41.369993000000001</v>
      </c>
      <c r="D17" s="60">
        <v>1.878315</v>
      </c>
      <c r="E17" s="60">
        <v>39.491678</v>
      </c>
      <c r="F17" s="60">
        <v>-37.613363</v>
      </c>
      <c r="G17" s="60">
        <v>33.092665999999994</v>
      </c>
      <c r="H17" s="60">
        <v>2.54488</v>
      </c>
      <c r="I17" s="60">
        <v>30.547785999999995</v>
      </c>
      <c r="J17" s="60">
        <v>-28.002905999999996</v>
      </c>
      <c r="K17" s="56">
        <f t="shared" si="2"/>
        <v>0.79991954555080524</v>
      </c>
      <c r="L17" s="56">
        <f t="shared" si="2"/>
        <v>1.3548739162494043</v>
      </c>
      <c r="M17" s="56">
        <f t="shared" si="2"/>
        <v>0.77352463979879493</v>
      </c>
      <c r="N17" s="56">
        <f t="shared" si="2"/>
        <v>0.74449354608360852</v>
      </c>
    </row>
    <row r="18" spans="1:14" ht="17.25" customHeight="1" x14ac:dyDescent="0.25">
      <c r="A18" s="19">
        <v>804</v>
      </c>
      <c r="B18" s="58" t="s">
        <v>21</v>
      </c>
      <c r="C18" s="60">
        <v>19.321846999999998</v>
      </c>
      <c r="D18" s="60">
        <v>8.6885999999999991E-2</v>
      </c>
      <c r="E18" s="60">
        <v>19.234960999999998</v>
      </c>
      <c r="F18" s="60">
        <v>-19.148075000000002</v>
      </c>
      <c r="G18" s="60">
        <v>18.749440999999997</v>
      </c>
      <c r="H18" s="60">
        <v>0.17827299999999999</v>
      </c>
      <c r="I18" s="60">
        <v>18.571167999999997</v>
      </c>
      <c r="J18" s="60">
        <v>-18.392894999999996</v>
      </c>
      <c r="K18" s="56">
        <f t="shared" si="2"/>
        <v>0.97037519239232151</v>
      </c>
      <c r="L18" s="56">
        <f t="shared" si="2"/>
        <v>2.0518035126487582</v>
      </c>
      <c r="M18" s="56">
        <f t="shared" si="2"/>
        <v>0.96549028615134691</v>
      </c>
      <c r="N18" s="56">
        <f t="shared" si="2"/>
        <v>0.96056104856493374</v>
      </c>
    </row>
    <row r="19" spans="1:14" x14ac:dyDescent="0.25">
      <c r="A19" s="19">
        <v>31</v>
      </c>
      <c r="B19" s="58" t="s">
        <v>22</v>
      </c>
      <c r="C19" s="60">
        <v>4.447673</v>
      </c>
      <c r="D19" s="60">
        <v>3.0960909999999999</v>
      </c>
      <c r="E19" s="60">
        <v>1.3515819999999998</v>
      </c>
      <c r="F19" s="60">
        <v>1.7445090000000001</v>
      </c>
      <c r="G19" s="60">
        <v>4.6333929999999999</v>
      </c>
      <c r="H19" s="60">
        <v>3.644479</v>
      </c>
      <c r="I19" s="60">
        <v>0.98891400000000018</v>
      </c>
      <c r="J19" s="60">
        <v>2.6555649999999997</v>
      </c>
      <c r="K19" s="56">
        <f t="shared" si="2"/>
        <v>1.0417566669132374</v>
      </c>
      <c r="L19" s="56">
        <f t="shared" si="2"/>
        <v>1.1771227008508471</v>
      </c>
      <c r="M19" s="56">
        <f t="shared" si="2"/>
        <v>0.7316714783120819</v>
      </c>
      <c r="N19" s="56">
        <f t="shared" si="2"/>
        <v>1.5222420749907277</v>
      </c>
    </row>
    <row r="20" spans="1:14" x14ac:dyDescent="0.25">
      <c r="A20" s="19">
        <v>762</v>
      </c>
      <c r="B20" s="58" t="s">
        <v>23</v>
      </c>
      <c r="C20" s="60">
        <v>0.48226599999999997</v>
      </c>
      <c r="D20" s="60">
        <v>1.7382999999999999E-2</v>
      </c>
      <c r="E20" s="60">
        <v>0.46488299999999999</v>
      </c>
      <c r="F20" s="60">
        <v>-0.44750000000000001</v>
      </c>
      <c r="G20" s="60">
        <v>4.3250900000000003</v>
      </c>
      <c r="H20" s="60">
        <v>2.935219</v>
      </c>
      <c r="I20" s="60">
        <v>1.3898710000000001</v>
      </c>
      <c r="J20" s="60">
        <v>1.5453479999999999</v>
      </c>
      <c r="K20" s="56">
        <f t="shared" si="2"/>
        <v>8.9682664753476313</v>
      </c>
      <c r="L20" s="56">
        <f t="shared" si="2"/>
        <v>168.85572110682853</v>
      </c>
      <c r="M20" s="56">
        <f t="shared" si="2"/>
        <v>2.9897221451418963</v>
      </c>
      <c r="N20" s="56">
        <f t="shared" si="2"/>
        <v>-3.4532916201117319</v>
      </c>
    </row>
    <row r="21" spans="1:14" x14ac:dyDescent="0.25">
      <c r="A21" s="19">
        <v>498</v>
      </c>
      <c r="B21" s="58" t="s">
        <v>24</v>
      </c>
      <c r="C21" s="60">
        <v>0.61236999999999997</v>
      </c>
      <c r="D21" s="60">
        <v>0.12349800000000001</v>
      </c>
      <c r="E21" s="60">
        <v>0.48887200000000003</v>
      </c>
      <c r="F21" s="60">
        <v>-0.36537400000000003</v>
      </c>
      <c r="G21" s="60">
        <v>0.58138599999999996</v>
      </c>
      <c r="H21" s="60">
        <v>0</v>
      </c>
      <c r="I21" s="60">
        <v>0.58138599999999996</v>
      </c>
      <c r="J21" s="60">
        <v>-0.58138599999999996</v>
      </c>
      <c r="K21" s="56">
        <f t="shared" si="2"/>
        <v>0.94940313862534087</v>
      </c>
      <c r="L21" s="56">
        <f t="shared" si="2"/>
        <v>0</v>
      </c>
      <c r="M21" s="56">
        <f t="shared" si="2"/>
        <v>1.1892397191902992</v>
      </c>
      <c r="N21" s="56">
        <f t="shared" si="2"/>
        <v>1.5912079129877876</v>
      </c>
    </row>
    <row r="22" spans="1:14" ht="20.25" customHeight="1" x14ac:dyDescent="0.25">
      <c r="A22" s="9"/>
      <c r="B22" s="62" t="s">
        <v>25</v>
      </c>
      <c r="C22" s="52">
        <v>646.50250200000005</v>
      </c>
      <c r="D22" s="52">
        <v>220.87652600000001</v>
      </c>
      <c r="E22" s="52">
        <v>425.62597600000009</v>
      </c>
      <c r="F22" s="52">
        <v>-204.74945000000008</v>
      </c>
      <c r="G22" s="52">
        <v>462.69396899999998</v>
      </c>
      <c r="H22" s="52">
        <v>123.483739</v>
      </c>
      <c r="I22" s="52">
        <v>339.21022999999997</v>
      </c>
      <c r="J22" s="52">
        <v>-215.72649099999998</v>
      </c>
      <c r="K22" s="53">
        <f t="shared" si="2"/>
        <v>0.71568782420582178</v>
      </c>
      <c r="L22" s="53">
        <f t="shared" si="2"/>
        <v>0.55906230162276271</v>
      </c>
      <c r="M22" s="53">
        <f t="shared" si="2"/>
        <v>0.7969678758516372</v>
      </c>
      <c r="N22" s="53">
        <f t="shared" si="2"/>
        <v>1.0536120658687966</v>
      </c>
    </row>
    <row r="23" spans="1:14" s="13" customFormat="1" x14ac:dyDescent="0.25">
      <c r="A23" s="19">
        <v>756</v>
      </c>
      <c r="B23" s="63" t="s">
        <v>28</v>
      </c>
      <c r="C23" s="55">
        <v>69.966481000000002</v>
      </c>
      <c r="D23" s="55">
        <v>63.914636000000002</v>
      </c>
      <c r="E23" s="55">
        <v>6.051845000000001</v>
      </c>
      <c r="F23" s="55">
        <v>57.862790999999994</v>
      </c>
      <c r="G23" s="55">
        <v>82.217787999999999</v>
      </c>
      <c r="H23" s="55">
        <v>74.753883999999999</v>
      </c>
      <c r="I23" s="55">
        <v>7.463903999999995</v>
      </c>
      <c r="J23" s="55">
        <v>67.289980000000014</v>
      </c>
      <c r="K23" s="56">
        <f t="shared" si="2"/>
        <v>1.1751025180185923</v>
      </c>
      <c r="L23" s="56">
        <f t="shared" si="2"/>
        <v>1.1695894505289837</v>
      </c>
      <c r="M23" s="56">
        <f t="shared" si="2"/>
        <v>1.233327026716645</v>
      </c>
      <c r="N23" s="56">
        <f t="shared" si="2"/>
        <v>1.1629231642144606</v>
      </c>
    </row>
    <row r="24" spans="1:14" s="13" customFormat="1" x14ac:dyDescent="0.25">
      <c r="A24" s="19">
        <v>276</v>
      </c>
      <c r="B24" s="63" t="s">
        <v>26</v>
      </c>
      <c r="C24" s="55">
        <v>144.34934999999999</v>
      </c>
      <c r="D24" s="55">
        <v>2.1727020000000001</v>
      </c>
      <c r="E24" s="55">
        <v>142.176648</v>
      </c>
      <c r="F24" s="55">
        <v>-140.00394599999998</v>
      </c>
      <c r="G24" s="55">
        <v>76.851721999999995</v>
      </c>
      <c r="H24" s="55">
        <v>2.2095410000000002</v>
      </c>
      <c r="I24" s="55">
        <v>74.642180999999994</v>
      </c>
      <c r="J24" s="55">
        <v>-72.432640000000006</v>
      </c>
      <c r="K24" s="56">
        <f t="shared" si="2"/>
        <v>0.53240088715328471</v>
      </c>
      <c r="L24" s="56">
        <f t="shared" si="2"/>
        <v>1.0169553855061577</v>
      </c>
      <c r="M24" s="56">
        <f t="shared" si="2"/>
        <v>0.52499606686465128</v>
      </c>
      <c r="N24" s="56">
        <f t="shared" si="2"/>
        <v>0.51736141779889555</v>
      </c>
    </row>
    <row r="25" spans="1:14" s="13" customFormat="1" x14ac:dyDescent="0.25">
      <c r="A25" s="19">
        <v>380</v>
      </c>
      <c r="B25" s="63" t="s">
        <v>29</v>
      </c>
      <c r="C25" s="60">
        <v>62.527202999999993</v>
      </c>
      <c r="D25" s="60">
        <v>4.4863E-2</v>
      </c>
      <c r="E25" s="60">
        <v>62.482339999999994</v>
      </c>
      <c r="F25" s="60">
        <v>-62.437477000000001</v>
      </c>
      <c r="G25" s="60">
        <v>40.266337</v>
      </c>
      <c r="H25" s="60">
        <v>1.5324409999999999</v>
      </c>
      <c r="I25" s="60">
        <v>38.733896000000001</v>
      </c>
      <c r="J25" s="60">
        <v>-37.201455000000003</v>
      </c>
      <c r="K25" s="56">
        <f t="shared" si="2"/>
        <v>0.64398110051396362</v>
      </c>
      <c r="L25" s="56">
        <f t="shared" si="2"/>
        <v>34.158237300225132</v>
      </c>
      <c r="M25" s="56">
        <f t="shared" si="2"/>
        <v>0.61991749988876865</v>
      </c>
      <c r="N25" s="56">
        <f t="shared" si="2"/>
        <v>0.59581931858008941</v>
      </c>
    </row>
    <row r="26" spans="1:14" x14ac:dyDescent="0.25">
      <c r="A26" s="19">
        <v>826</v>
      </c>
      <c r="B26" s="63" t="s">
        <v>27</v>
      </c>
      <c r="C26" s="60">
        <v>143.76363999999998</v>
      </c>
      <c r="D26" s="60">
        <v>101.463646</v>
      </c>
      <c r="E26" s="60">
        <v>42.299993999999991</v>
      </c>
      <c r="F26" s="60">
        <v>59.163651999999999</v>
      </c>
      <c r="G26" s="60">
        <v>40.166873000000002</v>
      </c>
      <c r="H26" s="60">
        <v>31.321690999999998</v>
      </c>
      <c r="I26" s="60">
        <v>8.8451820000000012</v>
      </c>
      <c r="J26" s="60">
        <v>22.476508999999997</v>
      </c>
      <c r="K26" s="56">
        <f t="shared" si="2"/>
        <v>0.2793952142558439</v>
      </c>
      <c r="L26" s="56">
        <f t="shared" si="2"/>
        <v>0.30869865449148159</v>
      </c>
      <c r="M26" s="56">
        <f t="shared" si="2"/>
        <v>0.2091059871072323</v>
      </c>
      <c r="N26" s="56">
        <f t="shared" si="2"/>
        <v>0.37990401606716229</v>
      </c>
    </row>
    <row r="27" spans="1:14" x14ac:dyDescent="0.25">
      <c r="A27" s="19">
        <v>250</v>
      </c>
      <c r="B27" s="63" t="s">
        <v>30</v>
      </c>
      <c r="C27" s="60">
        <v>51.782359999999997</v>
      </c>
      <c r="D27" s="60">
        <v>18.584559000000002</v>
      </c>
      <c r="E27" s="60">
        <v>33.197800999999998</v>
      </c>
      <c r="F27" s="60">
        <v>-14.613241999999998</v>
      </c>
      <c r="G27" s="60">
        <v>26.735851</v>
      </c>
      <c r="H27" s="60">
        <v>7.4096000000000009E-2</v>
      </c>
      <c r="I27" s="60">
        <v>26.661754999999996</v>
      </c>
      <c r="J27" s="60">
        <v>-26.587658999999995</v>
      </c>
      <c r="K27" s="56">
        <f t="shared" si="2"/>
        <v>0.51631194483990306</v>
      </c>
      <c r="L27" s="56">
        <f t="shared" si="2"/>
        <v>3.9869657386005231E-3</v>
      </c>
      <c r="M27" s="56">
        <f t="shared" si="2"/>
        <v>0.80311810411779971</v>
      </c>
      <c r="N27" s="56">
        <f t="shared" si="2"/>
        <v>1.8194223431049728</v>
      </c>
    </row>
    <row r="28" spans="1:14" x14ac:dyDescent="0.25">
      <c r="A28" s="19">
        <v>620</v>
      </c>
      <c r="B28" s="63" t="s">
        <v>55</v>
      </c>
      <c r="C28" s="60">
        <v>0.84970000000000001</v>
      </c>
      <c r="D28" s="60">
        <v>0</v>
      </c>
      <c r="E28" s="60">
        <v>0.84970000000000001</v>
      </c>
      <c r="F28" s="60">
        <v>-0.84970000000000001</v>
      </c>
      <c r="G28" s="60">
        <v>26.517395</v>
      </c>
      <c r="H28" s="60">
        <v>2.9999999999999997E-4</v>
      </c>
      <c r="I28" s="60">
        <v>26.517095000000001</v>
      </c>
      <c r="J28" s="60">
        <v>-26.516795000000002</v>
      </c>
      <c r="K28" s="56">
        <f t="shared" si="2"/>
        <v>31.207949864658115</v>
      </c>
      <c r="L28" s="56">
        <v>0</v>
      </c>
      <c r="M28" s="56">
        <f t="shared" si="2"/>
        <v>31.207596798870192</v>
      </c>
      <c r="N28" s="56">
        <f t="shared" si="2"/>
        <v>31.207243733082265</v>
      </c>
    </row>
    <row r="29" spans="1:14" x14ac:dyDescent="0.25">
      <c r="A29" s="19">
        <v>616</v>
      </c>
      <c r="B29" s="63" t="s">
        <v>31</v>
      </c>
      <c r="C29" s="60">
        <v>24.410333999999999</v>
      </c>
      <c r="D29" s="60">
        <v>3.6933159999999998</v>
      </c>
      <c r="E29" s="60">
        <v>20.717017999999999</v>
      </c>
      <c r="F29" s="60">
        <v>-17.023702</v>
      </c>
      <c r="G29" s="60">
        <v>25.871580999999999</v>
      </c>
      <c r="H29" s="60">
        <v>0.254718</v>
      </c>
      <c r="I29" s="60">
        <v>25.616862999999999</v>
      </c>
      <c r="J29" s="60">
        <v>-25.362144999999998</v>
      </c>
      <c r="K29" s="56">
        <f t="shared" si="2"/>
        <v>1.0598618191787135</v>
      </c>
      <c r="L29" s="56">
        <f t="shared" si="2"/>
        <v>6.8967291182232993E-2</v>
      </c>
      <c r="M29" s="56">
        <f t="shared" si="2"/>
        <v>1.2365130444931793</v>
      </c>
      <c r="N29" s="56">
        <f t="shared" si="2"/>
        <v>1.4898137314668689</v>
      </c>
    </row>
    <row r="30" spans="1:14" x14ac:dyDescent="0.25">
      <c r="A30" s="19">
        <v>203</v>
      </c>
      <c r="B30" s="63" t="s">
        <v>32</v>
      </c>
      <c r="C30" s="60">
        <v>7.7368480000000002</v>
      </c>
      <c r="D30" s="60">
        <v>0.44381300000000001</v>
      </c>
      <c r="E30" s="60">
        <v>7.2930349999999997</v>
      </c>
      <c r="F30" s="60">
        <v>-6.8492220000000001</v>
      </c>
      <c r="G30" s="60">
        <v>20.744731999999999</v>
      </c>
      <c r="H30" s="60">
        <v>0.47326200000000002</v>
      </c>
      <c r="I30" s="60">
        <v>20.271470000000001</v>
      </c>
      <c r="J30" s="60">
        <v>-19.798208000000002</v>
      </c>
      <c r="K30" s="56">
        <f t="shared" si="2"/>
        <v>2.6812898482689591</v>
      </c>
      <c r="L30" s="56">
        <f t="shared" si="2"/>
        <v>1.0663545231888205</v>
      </c>
      <c r="M30" s="56">
        <f t="shared" si="2"/>
        <v>2.7795657089263939</v>
      </c>
      <c r="N30" s="56">
        <f t="shared" si="2"/>
        <v>2.890577645169043</v>
      </c>
    </row>
    <row r="31" spans="1:14" x14ac:dyDescent="0.25">
      <c r="A31" s="19">
        <v>440</v>
      </c>
      <c r="B31" s="63" t="s">
        <v>33</v>
      </c>
      <c r="C31" s="60">
        <v>25.426515999999999</v>
      </c>
      <c r="D31" s="60">
        <v>1.288073</v>
      </c>
      <c r="E31" s="60">
        <v>24.138442999999999</v>
      </c>
      <c r="F31" s="60">
        <v>-22.850369999999998</v>
      </c>
      <c r="G31" s="60">
        <v>16.715058000000003</v>
      </c>
      <c r="H31" s="60">
        <v>1.4354420000000001</v>
      </c>
      <c r="I31" s="60">
        <v>15.279616000000003</v>
      </c>
      <c r="J31" s="60">
        <v>-13.844174000000002</v>
      </c>
      <c r="K31" s="56">
        <f t="shared" si="2"/>
        <v>0.65738687911470073</v>
      </c>
      <c r="L31" s="56">
        <f t="shared" si="2"/>
        <v>1.1144104410231408</v>
      </c>
      <c r="M31" s="56">
        <f t="shared" si="2"/>
        <v>0.63299923694332738</v>
      </c>
      <c r="N31" s="56">
        <f t="shared" si="2"/>
        <v>0.60586213702447722</v>
      </c>
    </row>
    <row r="32" spans="1:14" x14ac:dyDescent="0.25">
      <c r="A32" s="19">
        <v>56</v>
      </c>
      <c r="B32" s="63" t="s">
        <v>36</v>
      </c>
      <c r="C32" s="60">
        <v>28.486984</v>
      </c>
      <c r="D32" s="60">
        <v>21.477881</v>
      </c>
      <c r="E32" s="60">
        <v>7.0091029999999988</v>
      </c>
      <c r="F32" s="60">
        <v>14.468778000000002</v>
      </c>
      <c r="G32" s="60">
        <v>14.044293</v>
      </c>
      <c r="H32" s="60">
        <v>3.6359509999999999</v>
      </c>
      <c r="I32" s="60">
        <v>10.408342000000001</v>
      </c>
      <c r="J32" s="60">
        <v>-6.7723910000000007</v>
      </c>
      <c r="K32" s="56">
        <f t="shared" si="2"/>
        <v>0.49300736785614091</v>
      </c>
      <c r="L32" s="56">
        <f t="shared" si="2"/>
        <v>0.16928816208638087</v>
      </c>
      <c r="M32" s="56">
        <f t="shared" si="2"/>
        <v>1.4849748962171054</v>
      </c>
      <c r="N32" s="56">
        <f t="shared" si="2"/>
        <v>-0.46806931449221212</v>
      </c>
    </row>
    <row r="33" spans="1:14" x14ac:dyDescent="0.25">
      <c r="A33" s="19">
        <v>528</v>
      </c>
      <c r="B33" s="63" t="s">
        <v>35</v>
      </c>
      <c r="C33" s="60">
        <v>9.4313509999999994</v>
      </c>
      <c r="D33" s="60">
        <v>0.25544300000000003</v>
      </c>
      <c r="E33" s="60">
        <v>9.1759079999999997</v>
      </c>
      <c r="F33" s="60">
        <v>-8.9204650000000001</v>
      </c>
      <c r="G33" s="60">
        <v>12.152631</v>
      </c>
      <c r="H33" s="60">
        <v>0.539906</v>
      </c>
      <c r="I33" s="60">
        <v>11.612724999999999</v>
      </c>
      <c r="J33" s="60">
        <v>-11.072818999999999</v>
      </c>
      <c r="K33" s="56">
        <f t="shared" si="2"/>
        <v>1.2885355449076172</v>
      </c>
      <c r="L33" s="56">
        <f t="shared" si="2"/>
        <v>2.1136065580188141</v>
      </c>
      <c r="M33" s="56">
        <f t="shared" si="2"/>
        <v>1.265566851803658</v>
      </c>
      <c r="N33" s="56">
        <f t="shared" si="2"/>
        <v>1.241282713401151</v>
      </c>
    </row>
    <row r="34" spans="1:14" x14ac:dyDescent="0.25">
      <c r="A34" s="19">
        <v>40</v>
      </c>
      <c r="B34" s="63" t="s">
        <v>34</v>
      </c>
      <c r="C34" s="60">
        <v>15.920674000000002</v>
      </c>
      <c r="D34" s="60">
        <v>0.136492</v>
      </c>
      <c r="E34" s="60">
        <v>15.784182000000001</v>
      </c>
      <c r="F34" s="60">
        <v>-15.647690000000001</v>
      </c>
      <c r="G34" s="60">
        <v>11.617520000000001</v>
      </c>
      <c r="H34" s="60">
        <v>0.16853000000000001</v>
      </c>
      <c r="I34" s="60">
        <v>11.44899</v>
      </c>
      <c r="J34" s="60">
        <v>-11.28046</v>
      </c>
      <c r="K34" s="56">
        <f t="shared" si="2"/>
        <v>0.72971282497210854</v>
      </c>
      <c r="L34" s="56">
        <f t="shared" si="2"/>
        <v>1.2347243794508105</v>
      </c>
      <c r="M34" s="56">
        <f t="shared" si="2"/>
        <v>0.72534579238886121</v>
      </c>
      <c r="N34" s="56">
        <f t="shared" si="2"/>
        <v>0.72090257411796876</v>
      </c>
    </row>
    <row r="35" spans="1:14" x14ac:dyDescent="0.25">
      <c r="A35" s="19">
        <v>705</v>
      </c>
      <c r="B35" s="63" t="s">
        <v>37</v>
      </c>
      <c r="C35" s="60">
        <v>6.8320569999999998</v>
      </c>
      <c r="D35" s="60">
        <v>8.4099000000000007E-2</v>
      </c>
      <c r="E35" s="60">
        <v>6.7479579999999997</v>
      </c>
      <c r="F35" s="60">
        <v>-6.6638589999999995</v>
      </c>
      <c r="G35" s="60">
        <v>8.8838299999999997</v>
      </c>
      <c r="H35" s="60">
        <v>1.0872999999999999E-2</v>
      </c>
      <c r="I35" s="60">
        <v>8.8729569999999995</v>
      </c>
      <c r="J35" s="60">
        <v>-8.8620840000000012</v>
      </c>
      <c r="K35" s="56">
        <f t="shared" si="2"/>
        <v>1.3003155565007727</v>
      </c>
      <c r="L35" s="56">
        <f t="shared" si="2"/>
        <v>0.12928810092866738</v>
      </c>
      <c r="M35" s="56">
        <f t="shared" si="2"/>
        <v>1.3149099327529898</v>
      </c>
      <c r="N35" s="56">
        <f t="shared" si="2"/>
        <v>1.329872675877446</v>
      </c>
    </row>
    <row r="36" spans="1:14" x14ac:dyDescent="0.25">
      <c r="A36" s="19">
        <v>724</v>
      </c>
      <c r="B36" s="63" t="s">
        <v>40</v>
      </c>
      <c r="C36" s="60">
        <v>8.4960400000000007</v>
      </c>
      <c r="D36" s="60">
        <v>0.33727200000000002</v>
      </c>
      <c r="E36" s="60">
        <v>8.1587680000000002</v>
      </c>
      <c r="F36" s="60">
        <v>-7.8214960000000007</v>
      </c>
      <c r="G36" s="60">
        <v>8.0881959999999999</v>
      </c>
      <c r="H36" s="60">
        <v>2.8268999999999999E-2</v>
      </c>
      <c r="I36" s="60">
        <v>8.0599270000000001</v>
      </c>
      <c r="J36" s="60">
        <v>-8.0316580000000002</v>
      </c>
      <c r="K36" s="56">
        <f t="shared" si="2"/>
        <v>0.95199598871945035</v>
      </c>
      <c r="L36" s="56">
        <f t="shared" si="2"/>
        <v>8.3816622785170422E-2</v>
      </c>
      <c r="M36" s="56">
        <f t="shared" si="2"/>
        <v>0.98788530327127821</v>
      </c>
      <c r="N36" s="56">
        <f t="shared" si="2"/>
        <v>1.0268697957526283</v>
      </c>
    </row>
    <row r="37" spans="1:14" x14ac:dyDescent="0.25">
      <c r="A37" s="19">
        <v>688</v>
      </c>
      <c r="B37" s="63" t="s">
        <v>38</v>
      </c>
      <c r="C37" s="60">
        <v>7.1534409999999999</v>
      </c>
      <c r="D37" s="60">
        <v>4.060613</v>
      </c>
      <c r="E37" s="60">
        <v>3.0928279999999999</v>
      </c>
      <c r="F37" s="60">
        <v>0.9677849999999999</v>
      </c>
      <c r="G37" s="60">
        <v>7.2093530000000001</v>
      </c>
      <c r="H37" s="60">
        <v>3.713616</v>
      </c>
      <c r="I37" s="60">
        <v>3.4957370000000001</v>
      </c>
      <c r="J37" s="60">
        <v>0.21787899999999991</v>
      </c>
      <c r="K37" s="56">
        <f t="shared" si="2"/>
        <v>1.0078160985740989</v>
      </c>
      <c r="L37" s="56">
        <f t="shared" si="2"/>
        <v>0.91454566096301226</v>
      </c>
      <c r="M37" s="56">
        <f t="shared" si="2"/>
        <v>1.1302720358196447</v>
      </c>
      <c r="N37" s="56">
        <f t="shared" si="2"/>
        <v>0.2251316149764668</v>
      </c>
    </row>
    <row r="38" spans="1:14" x14ac:dyDescent="0.25">
      <c r="A38" s="19">
        <v>348</v>
      </c>
      <c r="B38" s="63" t="s">
        <v>39</v>
      </c>
      <c r="C38" s="60">
        <v>5.115316</v>
      </c>
      <c r="D38" s="60">
        <v>0.38590199999999997</v>
      </c>
      <c r="E38" s="60">
        <v>4.7294139999999993</v>
      </c>
      <c r="F38" s="60">
        <v>-4.3435119999999996</v>
      </c>
      <c r="G38" s="60">
        <v>6.4757049999999996</v>
      </c>
      <c r="H38" s="60">
        <v>7.7370999999999995E-2</v>
      </c>
      <c r="I38" s="60">
        <v>6.3983340000000002</v>
      </c>
      <c r="J38" s="60">
        <v>-6.3209629999999999</v>
      </c>
      <c r="K38" s="56">
        <f t="shared" si="2"/>
        <v>1.2659442740194349</v>
      </c>
      <c r="L38" s="56">
        <f t="shared" si="2"/>
        <v>0.20049390777969536</v>
      </c>
      <c r="M38" s="56">
        <f t="shared" si="2"/>
        <v>1.3528809277428453</v>
      </c>
      <c r="N38" s="56">
        <f t="shared" si="2"/>
        <v>1.4552654626026129</v>
      </c>
    </row>
    <row r="39" spans="1:14" x14ac:dyDescent="0.25">
      <c r="A39" s="19">
        <v>246</v>
      </c>
      <c r="B39" s="63" t="s">
        <v>43</v>
      </c>
      <c r="C39" s="60">
        <v>2.3096049999999999</v>
      </c>
      <c r="D39" s="60">
        <v>4.4905E-2</v>
      </c>
      <c r="E39" s="60">
        <v>2.2646999999999999</v>
      </c>
      <c r="F39" s="60">
        <v>-2.2197949999999995</v>
      </c>
      <c r="G39" s="60">
        <v>4.8073639999999997</v>
      </c>
      <c r="H39" s="60">
        <v>9.9839999999999998E-3</v>
      </c>
      <c r="I39" s="60">
        <v>4.7973799999999995</v>
      </c>
      <c r="J39" s="60">
        <v>-4.7873959999999984</v>
      </c>
      <c r="K39" s="56">
        <f t="shared" si="2"/>
        <v>2.0814658783644822</v>
      </c>
      <c r="L39" s="56">
        <f t="shared" si="2"/>
        <v>0.22233604275693131</v>
      </c>
      <c r="M39" s="56">
        <f t="shared" si="2"/>
        <v>2.1183291385172427</v>
      </c>
      <c r="N39" s="56">
        <f t="shared" si="2"/>
        <v>2.1566838379219702</v>
      </c>
    </row>
    <row r="40" spans="1:14" x14ac:dyDescent="0.25">
      <c r="A40" s="19">
        <v>428</v>
      </c>
      <c r="B40" s="63" t="s">
        <v>42</v>
      </c>
      <c r="C40" s="60">
        <v>6.8189060000000001</v>
      </c>
      <c r="D40" s="60">
        <v>0.77722799999999992</v>
      </c>
      <c r="E40" s="60">
        <v>6.0416780000000001</v>
      </c>
      <c r="F40" s="60">
        <v>-5.2644500000000001</v>
      </c>
      <c r="G40" s="60">
        <v>4.7733639999999999</v>
      </c>
      <c r="H40" s="60">
        <v>1.351575</v>
      </c>
      <c r="I40" s="60">
        <v>3.421789</v>
      </c>
      <c r="J40" s="60">
        <v>-2.070214</v>
      </c>
      <c r="K40" s="56">
        <f t="shared" si="2"/>
        <v>0.70001903531152943</v>
      </c>
      <c r="L40" s="56">
        <f t="shared" si="2"/>
        <v>1.7389684880112402</v>
      </c>
      <c r="M40" s="56">
        <f t="shared" si="2"/>
        <v>0.56636401344129894</v>
      </c>
      <c r="N40" s="56">
        <f t="shared" si="2"/>
        <v>0.39324411856889135</v>
      </c>
    </row>
    <row r="41" spans="1:14" x14ac:dyDescent="0.25">
      <c r="A41" s="19">
        <v>642</v>
      </c>
      <c r="B41" s="63" t="s">
        <v>44</v>
      </c>
      <c r="C41" s="60">
        <v>3.0596640000000002</v>
      </c>
      <c r="D41" s="60">
        <v>6.3210000000000002E-2</v>
      </c>
      <c r="E41" s="60">
        <v>2.9964540000000004</v>
      </c>
      <c r="F41" s="60">
        <v>-2.9332440000000002</v>
      </c>
      <c r="G41" s="60">
        <v>4.2122950000000001</v>
      </c>
      <c r="H41" s="60">
        <v>9.972700000000001E-2</v>
      </c>
      <c r="I41" s="60">
        <v>4.1125680000000004</v>
      </c>
      <c r="J41" s="60">
        <v>-4.0128410000000008</v>
      </c>
      <c r="K41" s="56">
        <f t="shared" si="2"/>
        <v>1.3767181625171914</v>
      </c>
      <c r="L41" s="56">
        <f t="shared" si="2"/>
        <v>1.5777092232241734</v>
      </c>
      <c r="M41" s="56">
        <f t="shared" si="2"/>
        <v>1.3724782693143296</v>
      </c>
      <c r="N41" s="56">
        <f t="shared" si="2"/>
        <v>1.3680556407854241</v>
      </c>
    </row>
    <row r="42" spans="1:14" x14ac:dyDescent="0.25">
      <c r="A42" s="19">
        <v>100</v>
      </c>
      <c r="B42" s="63" t="s">
        <v>45</v>
      </c>
      <c r="C42" s="60">
        <v>2.1775899999999995</v>
      </c>
      <c r="D42" s="60">
        <v>0.17804700000000001</v>
      </c>
      <c r="E42" s="60">
        <v>1.9995429999999996</v>
      </c>
      <c r="F42" s="60">
        <v>-1.8214959999999996</v>
      </c>
      <c r="G42" s="60">
        <v>3.8542449999999997</v>
      </c>
      <c r="H42" s="60">
        <v>0.11231999999999999</v>
      </c>
      <c r="I42" s="60">
        <v>3.7419249999999997</v>
      </c>
      <c r="J42" s="60">
        <v>-3.6296049999999997</v>
      </c>
      <c r="K42" s="56">
        <f t="shared" si="2"/>
        <v>1.7699589913620106</v>
      </c>
      <c r="L42" s="56">
        <f t="shared" si="2"/>
        <v>0.63084466461102962</v>
      </c>
      <c r="M42" s="56">
        <f t="shared" si="2"/>
        <v>1.8713901126407386</v>
      </c>
      <c r="N42" s="56">
        <f t="shared" si="2"/>
        <v>1.9926505465836877</v>
      </c>
    </row>
    <row r="43" spans="1:14" x14ac:dyDescent="0.25">
      <c r="A43" s="19">
        <v>372</v>
      </c>
      <c r="B43" s="63" t="s">
        <v>41</v>
      </c>
      <c r="C43" s="64">
        <v>3.4932249999999998</v>
      </c>
      <c r="D43" s="65">
        <v>1.9000000000000001E-5</v>
      </c>
      <c r="E43" s="64">
        <v>3.4932060000000003</v>
      </c>
      <c r="F43" s="64">
        <v>-3.4931870000000003</v>
      </c>
      <c r="G43" s="64">
        <v>3.7425670000000002</v>
      </c>
      <c r="H43" s="64">
        <v>1.3196999999999999E-2</v>
      </c>
      <c r="I43" s="64">
        <v>3.7293699999999999</v>
      </c>
      <c r="J43" s="64">
        <v>-3.7161729999999999</v>
      </c>
      <c r="K43" s="56">
        <f t="shared" si="2"/>
        <v>1.0713787402758197</v>
      </c>
      <c r="L43" s="56">
        <f t="shared" si="2"/>
        <v>694.57894736842093</v>
      </c>
      <c r="M43" s="56">
        <f t="shared" si="2"/>
        <v>1.067606662761944</v>
      </c>
      <c r="N43" s="56">
        <f t="shared" si="2"/>
        <v>1.063834544214209</v>
      </c>
    </row>
    <row r="44" spans="1:14" x14ac:dyDescent="0.25">
      <c r="A44" s="19">
        <v>703</v>
      </c>
      <c r="B44" s="63" t="s">
        <v>46</v>
      </c>
      <c r="C44" s="60">
        <v>3.0904739999999999</v>
      </c>
      <c r="D44" s="60">
        <v>0</v>
      </c>
      <c r="E44" s="60">
        <v>3.0904739999999999</v>
      </c>
      <c r="F44" s="60">
        <v>-3.0904739999999999</v>
      </c>
      <c r="G44" s="60">
        <v>2.7604670000000002</v>
      </c>
      <c r="H44" s="60">
        <v>2.4118999999999998E-2</v>
      </c>
      <c r="I44" s="60">
        <v>2.736348</v>
      </c>
      <c r="J44" s="60">
        <v>-2.7122289999999998</v>
      </c>
      <c r="K44" s="56">
        <f t="shared" si="2"/>
        <v>0.89321799827469839</v>
      </c>
      <c r="L44" s="56">
        <v>0</v>
      </c>
      <c r="M44" s="56">
        <f t="shared" si="2"/>
        <v>0.88541369382172441</v>
      </c>
      <c r="N44" s="56">
        <f t="shared" si="2"/>
        <v>0.87760938936875055</v>
      </c>
    </row>
    <row r="45" spans="1:14" x14ac:dyDescent="0.25">
      <c r="A45" s="19">
        <v>752</v>
      </c>
      <c r="B45" s="63" t="s">
        <v>47</v>
      </c>
      <c r="C45" s="60">
        <v>4.8429989999999998</v>
      </c>
      <c r="D45" s="60">
        <v>6.5540000000000001E-2</v>
      </c>
      <c r="E45" s="60">
        <v>4.7774589999999995</v>
      </c>
      <c r="F45" s="60">
        <v>-4.711919</v>
      </c>
      <c r="G45" s="60">
        <v>2.4845390000000003</v>
      </c>
      <c r="H45" s="60">
        <v>4.2068000000000001E-2</v>
      </c>
      <c r="I45" s="60">
        <v>2.4424709999999998</v>
      </c>
      <c r="J45" s="60">
        <v>-2.4004029999999998</v>
      </c>
      <c r="K45" s="56">
        <f t="shared" si="2"/>
        <v>0.51301662461627606</v>
      </c>
      <c r="L45" s="56">
        <f t="shared" si="2"/>
        <v>0.64186756179432414</v>
      </c>
      <c r="M45" s="56">
        <f t="shared" si="2"/>
        <v>0.51124897147207338</v>
      </c>
      <c r="N45" s="56">
        <f t="shared" si="2"/>
        <v>0.50943214431317685</v>
      </c>
    </row>
    <row r="46" spans="1:14" x14ac:dyDescent="0.25">
      <c r="A46" s="19">
        <v>208</v>
      </c>
      <c r="B46" s="63" t="s">
        <v>48</v>
      </c>
      <c r="C46" s="60">
        <v>1.5009029999999999</v>
      </c>
      <c r="D46" s="60">
        <v>5.3699999999999998E-3</v>
      </c>
      <c r="E46" s="60">
        <v>1.495533</v>
      </c>
      <c r="F46" s="60">
        <v>-1.4901629999999999</v>
      </c>
      <c r="G46" s="60">
        <v>2.3912399999999998</v>
      </c>
      <c r="H46" s="60">
        <v>1.6008999999999999E-2</v>
      </c>
      <c r="I46" s="60">
        <v>2.3752309999999999</v>
      </c>
      <c r="J46" s="60">
        <v>-2.3592219999999999</v>
      </c>
      <c r="K46" s="56">
        <f t="shared" si="2"/>
        <v>1.5932008930623764</v>
      </c>
      <c r="L46" s="56">
        <f t="shared" si="2"/>
        <v>2.9811918063314709</v>
      </c>
      <c r="M46" s="56">
        <f t="shared" si="2"/>
        <v>1.5882170436894405</v>
      </c>
      <c r="N46" s="56">
        <f t="shared" si="2"/>
        <v>1.5831972743921303</v>
      </c>
    </row>
    <row r="47" spans="1:14" x14ac:dyDescent="0.25">
      <c r="A47" s="19">
        <v>233</v>
      </c>
      <c r="B47" s="63" t="s">
        <v>49</v>
      </c>
      <c r="C47" s="60">
        <v>1.698888</v>
      </c>
      <c r="D47" s="60">
        <v>0.34592399999999995</v>
      </c>
      <c r="E47" s="60">
        <v>1.3529639999999998</v>
      </c>
      <c r="F47" s="60">
        <v>-1.0070399999999999</v>
      </c>
      <c r="G47" s="60">
        <v>2.2532109999999999</v>
      </c>
      <c r="H47" s="60">
        <v>0.177785</v>
      </c>
      <c r="I47" s="60">
        <v>2.0754259999999998</v>
      </c>
      <c r="J47" s="60">
        <v>-1.8976409999999999</v>
      </c>
      <c r="K47" s="56">
        <f t="shared" si="2"/>
        <v>1.326285782229317</v>
      </c>
      <c r="L47" s="56">
        <f t="shared" si="2"/>
        <v>0.51394236884402356</v>
      </c>
      <c r="M47" s="56">
        <f t="shared" si="2"/>
        <v>1.5339846440851346</v>
      </c>
      <c r="N47" s="56">
        <f t="shared" si="2"/>
        <v>1.8843750000000001</v>
      </c>
    </row>
    <row r="48" spans="1:14" x14ac:dyDescent="0.25">
      <c r="A48" s="19">
        <v>807</v>
      </c>
      <c r="B48" s="63" t="s">
        <v>52</v>
      </c>
      <c r="C48" s="60">
        <v>0.82131699999999996</v>
      </c>
      <c r="D48" s="60">
        <v>0.60396700000000003</v>
      </c>
      <c r="E48" s="60">
        <v>0.21735000000000002</v>
      </c>
      <c r="F48" s="60">
        <v>0.38661699999999999</v>
      </c>
      <c r="G48" s="60">
        <v>1.473649</v>
      </c>
      <c r="H48" s="60">
        <v>0.49315399999999998</v>
      </c>
      <c r="I48" s="60">
        <v>0.98049499999999989</v>
      </c>
      <c r="J48" s="60">
        <v>-0.48734099999999991</v>
      </c>
      <c r="K48" s="56">
        <f t="shared" si="2"/>
        <v>1.7942511843782609</v>
      </c>
      <c r="L48" s="56">
        <f t="shared" si="2"/>
        <v>0.8165247439015707</v>
      </c>
      <c r="M48" s="56">
        <f t="shared" si="2"/>
        <v>4.5111341154819407</v>
      </c>
      <c r="N48" s="56">
        <f t="shared" si="2"/>
        <v>-1.2605265676367048</v>
      </c>
    </row>
    <row r="49" spans="1:14" x14ac:dyDescent="0.25">
      <c r="A49" s="19">
        <v>300</v>
      </c>
      <c r="B49" s="63" t="s">
        <v>50</v>
      </c>
      <c r="C49" s="60">
        <v>1.5049509999999999</v>
      </c>
      <c r="D49" s="60">
        <v>4.4167000000000005E-2</v>
      </c>
      <c r="E49" s="60">
        <v>1.4607840000000001</v>
      </c>
      <c r="F49" s="60">
        <v>-1.4166170000000002</v>
      </c>
      <c r="G49" s="60">
        <v>1.3655310000000001</v>
      </c>
      <c r="H49" s="60">
        <v>1.031E-3</v>
      </c>
      <c r="I49" s="60">
        <v>1.3645</v>
      </c>
      <c r="J49" s="60">
        <v>-1.363469</v>
      </c>
      <c r="K49" s="56">
        <f t="shared" si="2"/>
        <v>0.90735911003082503</v>
      </c>
      <c r="L49" s="56">
        <f t="shared" si="2"/>
        <v>2.3343220051169424E-2</v>
      </c>
      <c r="M49" s="56">
        <f t="shared" si="2"/>
        <v>0.93408744893153262</v>
      </c>
      <c r="N49" s="56">
        <f t="shared" si="2"/>
        <v>0.96248244938469596</v>
      </c>
    </row>
    <row r="50" spans="1:14" x14ac:dyDescent="0.25">
      <c r="A50" s="19">
        <v>70</v>
      </c>
      <c r="B50" s="63" t="s">
        <v>53</v>
      </c>
      <c r="C50" s="60">
        <v>0.114139</v>
      </c>
      <c r="D50" s="60">
        <v>0.10695</v>
      </c>
      <c r="E50" s="60">
        <v>7.189000000000007E-3</v>
      </c>
      <c r="F50" s="60">
        <v>9.9761000000000002E-2</v>
      </c>
      <c r="G50" s="60">
        <v>1.0428330000000001</v>
      </c>
      <c r="H50" s="60">
        <v>0.43614400000000003</v>
      </c>
      <c r="I50" s="60">
        <v>0.60668900000000003</v>
      </c>
      <c r="J50" s="60">
        <v>-0.17054500000000009</v>
      </c>
      <c r="K50" s="56">
        <f t="shared" si="2"/>
        <v>9.1365177546675547</v>
      </c>
      <c r="L50" s="56">
        <f t="shared" si="2"/>
        <v>4.0780177653108929</v>
      </c>
      <c r="M50" s="56">
        <f t="shared" si="2"/>
        <v>84.39129225205167</v>
      </c>
      <c r="N50" s="56">
        <f t="shared" si="2"/>
        <v>-1.70953579053939</v>
      </c>
    </row>
    <row r="51" spans="1:14" x14ac:dyDescent="0.25">
      <c r="A51" s="19">
        <v>578</v>
      </c>
      <c r="B51" s="63" t="s">
        <v>51</v>
      </c>
      <c r="C51" s="60">
        <v>1.6562870000000001</v>
      </c>
      <c r="D51" s="60">
        <v>0</v>
      </c>
      <c r="E51" s="60">
        <v>1.6562870000000001</v>
      </c>
      <c r="F51" s="60">
        <v>-1.6562870000000001</v>
      </c>
      <c r="G51" s="60">
        <v>0.76986599999999994</v>
      </c>
      <c r="H51" s="60">
        <v>1.866E-2</v>
      </c>
      <c r="I51" s="60">
        <v>0.75120600000000004</v>
      </c>
      <c r="J51" s="60">
        <v>-0.73254600000000003</v>
      </c>
      <c r="K51" s="56">
        <f t="shared" si="2"/>
        <v>0.46481437093933592</v>
      </c>
      <c r="L51" s="56">
        <v>0</v>
      </c>
      <c r="M51" s="56">
        <f t="shared" si="2"/>
        <v>0.45354820752683561</v>
      </c>
      <c r="N51" s="56">
        <f t="shared" si="2"/>
        <v>0.44228204411433525</v>
      </c>
    </row>
    <row r="52" spans="1:14" x14ac:dyDescent="0.25">
      <c r="A52" s="19">
        <v>191</v>
      </c>
      <c r="B52" s="63" t="s">
        <v>54</v>
      </c>
      <c r="C52" s="60">
        <v>0.595719</v>
      </c>
      <c r="D52" s="60">
        <v>0.21903899999999998</v>
      </c>
      <c r="E52" s="60">
        <v>0.37668000000000007</v>
      </c>
      <c r="F52" s="60">
        <v>-0.15764100000000009</v>
      </c>
      <c r="G52" s="60">
        <v>0.74408099999999999</v>
      </c>
      <c r="H52" s="60">
        <v>0</v>
      </c>
      <c r="I52" s="60">
        <v>0.74408099999999999</v>
      </c>
      <c r="J52" s="60">
        <v>-0.74408099999999999</v>
      </c>
      <c r="K52" s="56">
        <f t="shared" si="2"/>
        <v>1.2490469499881656</v>
      </c>
      <c r="L52" s="56">
        <f t="shared" si="2"/>
        <v>0</v>
      </c>
      <c r="M52" s="56">
        <f t="shared" si="2"/>
        <v>1.9753663587129655</v>
      </c>
      <c r="N52" s="56">
        <f t="shared" si="2"/>
        <v>4.7200981978038685</v>
      </c>
    </row>
    <row r="53" spans="1:14" x14ac:dyDescent="0.25">
      <c r="A53" s="19">
        <v>499</v>
      </c>
      <c r="B53" s="63" t="s">
        <v>57</v>
      </c>
      <c r="C53" s="60">
        <v>0.14566200000000001</v>
      </c>
      <c r="D53" s="60">
        <v>5.0599999999999999E-2</v>
      </c>
      <c r="E53" s="60">
        <v>9.5062000000000008E-2</v>
      </c>
      <c r="F53" s="60">
        <v>-4.4462000000000008E-2</v>
      </c>
      <c r="G53" s="60">
        <v>0.45709</v>
      </c>
      <c r="H53" s="60">
        <v>5.28E-2</v>
      </c>
      <c r="I53" s="60">
        <v>0.40428999999999998</v>
      </c>
      <c r="J53" s="60">
        <v>-0.35148999999999997</v>
      </c>
      <c r="K53" s="56">
        <f t="shared" si="2"/>
        <v>3.1380181516112642</v>
      </c>
      <c r="L53" s="56">
        <f t="shared" si="2"/>
        <v>1.0434782608695652</v>
      </c>
      <c r="M53" s="56">
        <f t="shared" si="2"/>
        <v>4.2529086280532704</v>
      </c>
      <c r="N53" s="56">
        <f t="shared" si="2"/>
        <v>7.9054023660654016</v>
      </c>
    </row>
    <row r="54" spans="1:14" x14ac:dyDescent="0.25">
      <c r="A54" s="19">
        <v>352</v>
      </c>
      <c r="B54" s="63" t="s">
        <v>59</v>
      </c>
      <c r="C54" s="60">
        <v>8.3320999999999992E-2</v>
      </c>
      <c r="D54" s="60">
        <v>2.0111E-2</v>
      </c>
      <c r="E54" s="60">
        <v>6.3209999999999988E-2</v>
      </c>
      <c r="F54" s="60">
        <v>-4.3098999999999991E-2</v>
      </c>
      <c r="G54" s="60">
        <v>0.33801799999999999</v>
      </c>
      <c r="H54" s="60">
        <v>0.14859700000000001</v>
      </c>
      <c r="I54" s="60">
        <v>0.18942099999999995</v>
      </c>
      <c r="J54" s="60">
        <v>-4.0823999999999958E-2</v>
      </c>
      <c r="K54" s="56">
        <f t="shared" si="2"/>
        <v>4.0568164088285066</v>
      </c>
      <c r="L54" s="56">
        <f t="shared" si="2"/>
        <v>7.3888419273034662</v>
      </c>
      <c r="M54" s="56">
        <f t="shared" si="2"/>
        <v>2.996693561145388</v>
      </c>
      <c r="N54" s="56">
        <f t="shared" si="2"/>
        <v>0.94721455254182152</v>
      </c>
    </row>
    <row r="55" spans="1:14" x14ac:dyDescent="0.25">
      <c r="A55" s="19">
        <v>442</v>
      </c>
      <c r="B55" s="63" t="s">
        <v>58</v>
      </c>
      <c r="C55" s="60">
        <v>0.12977900000000001</v>
      </c>
      <c r="D55" s="60">
        <v>8.1389999999999987E-3</v>
      </c>
      <c r="E55" s="60">
        <v>0.12164</v>
      </c>
      <c r="F55" s="60">
        <v>-0.113501</v>
      </c>
      <c r="G55" s="60">
        <v>0.27606900000000001</v>
      </c>
      <c r="H55" s="60">
        <v>0</v>
      </c>
      <c r="I55" s="60">
        <v>0.27606900000000001</v>
      </c>
      <c r="J55" s="60">
        <v>-0.27606900000000001</v>
      </c>
      <c r="K55" s="56">
        <f t="shared" si="2"/>
        <v>2.1272239730618976</v>
      </c>
      <c r="L55" s="56">
        <f t="shared" si="2"/>
        <v>0</v>
      </c>
      <c r="M55" s="56">
        <f t="shared" si="2"/>
        <v>2.2695577112791847</v>
      </c>
      <c r="N55" s="56">
        <f t="shared" si="2"/>
        <v>2.4323045611932934</v>
      </c>
    </row>
    <row r="56" spans="1:14" ht="30" x14ac:dyDescent="0.25">
      <c r="A56" s="19">
        <v>92</v>
      </c>
      <c r="B56" s="66" t="s">
        <v>56</v>
      </c>
      <c r="C56" s="60">
        <v>3.3551000000000004E-2</v>
      </c>
      <c r="D56" s="60">
        <v>0</v>
      </c>
      <c r="E56" s="60">
        <v>3.3551000000000004E-2</v>
      </c>
      <c r="F56" s="60">
        <v>-3.3551000000000004E-2</v>
      </c>
      <c r="G56" s="60">
        <v>0.254</v>
      </c>
      <c r="H56" s="60">
        <v>0.254</v>
      </c>
      <c r="I56" s="60">
        <v>0</v>
      </c>
      <c r="J56" s="60">
        <v>0.254</v>
      </c>
      <c r="K56" s="56">
        <f t="shared" si="2"/>
        <v>7.5705642156716628</v>
      </c>
      <c r="L56" s="56">
        <v>0</v>
      </c>
      <c r="M56" s="56">
        <f t="shared" si="2"/>
        <v>0</v>
      </c>
      <c r="N56" s="56">
        <f t="shared" si="2"/>
        <v>-7.5705642156716628</v>
      </c>
    </row>
    <row r="57" spans="1:14" x14ac:dyDescent="0.25">
      <c r="A57" s="19"/>
      <c r="B57" s="63" t="s">
        <v>179</v>
      </c>
      <c r="C57" s="60">
        <v>1.3393E-2</v>
      </c>
      <c r="D57" s="60">
        <v>0</v>
      </c>
      <c r="E57" s="60">
        <v>1.3393E-2</v>
      </c>
      <c r="F57" s="60">
        <v>-1.3393E-2</v>
      </c>
      <c r="G57" s="60">
        <v>6.2849000000000002E-2</v>
      </c>
      <c r="H57" s="60">
        <v>0</v>
      </c>
      <c r="I57" s="60">
        <v>6.2849000000000002E-2</v>
      </c>
      <c r="J57" s="60">
        <v>-6.2849000000000002E-2</v>
      </c>
      <c r="K57" s="56">
        <f t="shared" si="2"/>
        <v>4.6926752781303662</v>
      </c>
      <c r="L57" s="56">
        <v>0</v>
      </c>
      <c r="M57" s="56">
        <f t="shared" si="2"/>
        <v>4.6926752781303662</v>
      </c>
      <c r="N57" s="56">
        <f t="shared" si="2"/>
        <v>4.6926752781303662</v>
      </c>
    </row>
    <row r="58" spans="1:14" x14ac:dyDescent="0.25">
      <c r="A58" s="19">
        <v>438</v>
      </c>
      <c r="B58" s="63" t="s">
        <v>60</v>
      </c>
      <c r="C58" s="60">
        <v>4.9712000000000006E-2</v>
      </c>
      <c r="D58" s="60">
        <v>0</v>
      </c>
      <c r="E58" s="60">
        <v>4.9712000000000006E-2</v>
      </c>
      <c r="F58" s="60">
        <v>-4.9712000000000006E-2</v>
      </c>
      <c r="G58" s="60">
        <v>3.4072999999999999E-2</v>
      </c>
      <c r="H58" s="60">
        <v>0</v>
      </c>
      <c r="I58" s="60">
        <v>3.4072999999999999E-2</v>
      </c>
      <c r="J58" s="60">
        <v>-3.4072999999999999E-2</v>
      </c>
      <c r="K58" s="56">
        <f t="shared" si="2"/>
        <v>0.68540794979079489</v>
      </c>
      <c r="L58" s="56">
        <v>0</v>
      </c>
      <c r="M58" s="56">
        <f t="shared" si="2"/>
        <v>0.68540794979079489</v>
      </c>
      <c r="N58" s="56">
        <f t="shared" si="2"/>
        <v>0.68540794979079489</v>
      </c>
    </row>
    <row r="59" spans="1:14" x14ac:dyDescent="0.25">
      <c r="A59" s="19">
        <v>674</v>
      </c>
      <c r="B59" s="63" t="s">
        <v>65</v>
      </c>
      <c r="C59" s="60">
        <v>6.0837000000000002E-2</v>
      </c>
      <c r="D59" s="60">
        <v>0</v>
      </c>
      <c r="E59" s="60">
        <v>6.0837000000000002E-2</v>
      </c>
      <c r="F59" s="60">
        <v>-6.0837000000000002E-2</v>
      </c>
      <c r="G59" s="60">
        <v>2.4493999999999998E-2</v>
      </c>
      <c r="H59" s="60">
        <v>0</v>
      </c>
      <c r="I59" s="60">
        <v>2.4493999999999998E-2</v>
      </c>
      <c r="J59" s="60">
        <v>-2.4493999999999998E-2</v>
      </c>
      <c r="K59" s="56">
        <f t="shared" si="2"/>
        <v>0.40261682857471598</v>
      </c>
      <c r="L59" s="56">
        <v>0</v>
      </c>
      <c r="M59" s="56">
        <f t="shared" si="2"/>
        <v>0.40261682857471598</v>
      </c>
      <c r="N59" s="56">
        <f t="shared" si="2"/>
        <v>0.40261682857471598</v>
      </c>
    </row>
    <row r="60" spans="1:14" x14ac:dyDescent="0.25">
      <c r="A60" s="19">
        <v>234</v>
      </c>
      <c r="B60" s="63" t="s">
        <v>180</v>
      </c>
      <c r="C60" s="60">
        <v>0</v>
      </c>
      <c r="D60" s="60">
        <v>0</v>
      </c>
      <c r="E60" s="60">
        <v>0</v>
      </c>
      <c r="F60" s="60">
        <v>0</v>
      </c>
      <c r="G60" s="67">
        <v>7.4999999999999997E-3</v>
      </c>
      <c r="H60" s="60">
        <v>0</v>
      </c>
      <c r="I60" s="67">
        <v>7.4999999999999997E-3</v>
      </c>
      <c r="J60" s="67">
        <v>-7.4999999999999997E-3</v>
      </c>
      <c r="K60" s="56">
        <v>0</v>
      </c>
      <c r="L60" s="56">
        <v>0</v>
      </c>
      <c r="M60" s="56">
        <v>0</v>
      </c>
      <c r="N60" s="56">
        <v>0</v>
      </c>
    </row>
    <row r="61" spans="1:14" x14ac:dyDescent="0.25">
      <c r="A61" s="19">
        <v>8</v>
      </c>
      <c r="B61" s="63" t="s">
        <v>61</v>
      </c>
      <c r="C61" s="67">
        <v>1.371E-3</v>
      </c>
      <c r="D61" s="60">
        <v>0</v>
      </c>
      <c r="E61" s="67">
        <v>1.371E-3</v>
      </c>
      <c r="F61" s="67">
        <v>-1.371E-3</v>
      </c>
      <c r="G61" s="67">
        <v>3.7400000000000003E-3</v>
      </c>
      <c r="H61" s="67">
        <v>2.6779999999999998E-3</v>
      </c>
      <c r="I61" s="67">
        <v>1.0620000000000002E-3</v>
      </c>
      <c r="J61" s="67">
        <v>1.6159999999999996E-3</v>
      </c>
      <c r="K61" s="56">
        <f t="shared" si="2"/>
        <v>2.727935813274982</v>
      </c>
      <c r="L61" s="56">
        <v>0</v>
      </c>
      <c r="M61" s="56">
        <f t="shared" si="2"/>
        <v>0.77461706783369821</v>
      </c>
      <c r="N61" s="56">
        <f t="shared" si="2"/>
        <v>-1.1787016776075854</v>
      </c>
    </row>
    <row r="62" spans="1:14" x14ac:dyDescent="0.25">
      <c r="A62" s="19">
        <v>690</v>
      </c>
      <c r="B62" s="63" t="s">
        <v>62</v>
      </c>
      <c r="C62" s="60">
        <v>0</v>
      </c>
      <c r="D62" s="60">
        <v>0</v>
      </c>
      <c r="E62" s="60">
        <v>0</v>
      </c>
      <c r="F62" s="60">
        <v>0</v>
      </c>
      <c r="G62" s="67">
        <v>1.3029999999999999E-3</v>
      </c>
      <c r="H62" s="60">
        <v>0</v>
      </c>
      <c r="I62" s="67">
        <v>1.3029999999999999E-3</v>
      </c>
      <c r="J62" s="67">
        <v>-1.3029999999999999E-3</v>
      </c>
      <c r="K62" s="56">
        <v>0</v>
      </c>
      <c r="L62" s="56">
        <v>0</v>
      </c>
      <c r="M62" s="56">
        <v>0</v>
      </c>
      <c r="N62" s="56">
        <v>0</v>
      </c>
    </row>
    <row r="63" spans="1:14" x14ac:dyDescent="0.25">
      <c r="A63" s="19">
        <v>470</v>
      </c>
      <c r="B63" s="63" t="s">
        <v>63</v>
      </c>
      <c r="C63" s="67">
        <v>5.1766E-2</v>
      </c>
      <c r="D63" s="60">
        <v>0</v>
      </c>
      <c r="E63" s="67">
        <v>5.1766E-2</v>
      </c>
      <c r="F63" s="67">
        <v>-5.1766E-2</v>
      </c>
      <c r="G63" s="67">
        <v>5.31E-4</v>
      </c>
      <c r="H63" s="60">
        <v>0</v>
      </c>
      <c r="I63" s="67">
        <v>5.31E-4</v>
      </c>
      <c r="J63" s="67">
        <v>-5.31E-4</v>
      </c>
      <c r="K63" s="56">
        <f t="shared" si="2"/>
        <v>1.0257698103001971E-2</v>
      </c>
      <c r="L63" s="56">
        <v>0</v>
      </c>
      <c r="M63" s="56">
        <f t="shared" si="2"/>
        <v>1.0257698103001971E-2</v>
      </c>
      <c r="N63" s="56">
        <f t="shared" si="2"/>
        <v>1.0257698103001971E-2</v>
      </c>
    </row>
    <row r="64" spans="1:14" x14ac:dyDescent="0.25">
      <c r="A64" s="19">
        <v>20</v>
      </c>
      <c r="B64" s="63" t="s">
        <v>64</v>
      </c>
      <c r="C64" s="67">
        <v>1.4799999999999999E-4</v>
      </c>
      <c r="D64" s="60">
        <v>0</v>
      </c>
      <c r="E64" s="67">
        <v>1.4799999999999999E-4</v>
      </c>
      <c r="F64" s="67">
        <v>-1.4799999999999999E-4</v>
      </c>
      <c r="G64" s="67">
        <v>1.85E-4</v>
      </c>
      <c r="H64" s="60">
        <v>0</v>
      </c>
      <c r="I64" s="67">
        <v>1.85E-4</v>
      </c>
      <c r="J64" s="67">
        <v>-1.85E-4</v>
      </c>
      <c r="K64" s="56">
        <f t="shared" si="2"/>
        <v>1.25</v>
      </c>
      <c r="L64" s="56">
        <v>0</v>
      </c>
      <c r="M64" s="56">
        <f t="shared" si="2"/>
        <v>1.25</v>
      </c>
      <c r="N64" s="56">
        <f t="shared" si="2"/>
        <v>1.25</v>
      </c>
    </row>
    <row r="65" spans="1:14" ht="21.75" customHeight="1" x14ac:dyDescent="0.25">
      <c r="A65" s="51"/>
      <c r="B65" s="62" t="s">
        <v>67</v>
      </c>
      <c r="C65" s="52">
        <v>3555.5750459999999</v>
      </c>
      <c r="D65" s="52">
        <v>299.80871999999999</v>
      </c>
      <c r="E65" s="52">
        <v>3255.7663260000004</v>
      </c>
      <c r="F65" s="52">
        <v>-2955.9576060000004</v>
      </c>
      <c r="G65" s="52">
        <v>2898.0890780000004</v>
      </c>
      <c r="H65" s="52">
        <v>206.44035</v>
      </c>
      <c r="I65" s="52">
        <v>2691.6487280000001</v>
      </c>
      <c r="J65" s="52">
        <v>-2485.2083779999998</v>
      </c>
      <c r="K65" s="53">
        <f t="shared" si="2"/>
        <v>0.81508308515674077</v>
      </c>
      <c r="L65" s="53">
        <f t="shared" si="2"/>
        <v>0.688573534485588</v>
      </c>
      <c r="M65" s="53">
        <f t="shared" si="2"/>
        <v>0.8267327745560078</v>
      </c>
      <c r="N65" s="53">
        <f t="shared" si="2"/>
        <v>0.84074560912359697</v>
      </c>
    </row>
    <row r="66" spans="1:14" x14ac:dyDescent="0.25">
      <c r="A66" s="19">
        <v>156</v>
      </c>
      <c r="B66" s="63" t="s">
        <v>68</v>
      </c>
      <c r="C66" s="55">
        <v>2711.5410350000002</v>
      </c>
      <c r="D66" s="55">
        <v>38.207629000000004</v>
      </c>
      <c r="E66" s="55">
        <v>2673.3334059999997</v>
      </c>
      <c r="F66" s="55">
        <v>-2635.1257769999997</v>
      </c>
      <c r="G66" s="55">
        <v>2124.2381820000001</v>
      </c>
      <c r="H66" s="55">
        <v>48.630133999999998</v>
      </c>
      <c r="I66" s="55">
        <v>2075.6080480000001</v>
      </c>
      <c r="J66" s="55">
        <v>-2026.9779139999998</v>
      </c>
      <c r="K66" s="56">
        <f t="shared" si="2"/>
        <v>0.78340624559273908</v>
      </c>
      <c r="L66" s="56">
        <f t="shared" si="2"/>
        <v>1.2727859663838337</v>
      </c>
      <c r="M66" s="56">
        <f t="shared" si="2"/>
        <v>0.77641196692546033</v>
      </c>
      <c r="N66" s="56">
        <f t="shared" si="2"/>
        <v>0.76921486317349319</v>
      </c>
    </row>
    <row r="67" spans="1:14" x14ac:dyDescent="0.25">
      <c r="A67" s="19">
        <v>792</v>
      </c>
      <c r="B67" s="63" t="s">
        <v>70</v>
      </c>
      <c r="C67" s="55">
        <v>225.41339000000002</v>
      </c>
      <c r="D67" s="55">
        <v>48.670518999999999</v>
      </c>
      <c r="E67" s="55">
        <v>176.74287100000001</v>
      </c>
      <c r="F67" s="55">
        <v>-128.07235200000002</v>
      </c>
      <c r="G67" s="55">
        <v>212.81155200000001</v>
      </c>
      <c r="H67" s="55">
        <v>33.087644999999995</v>
      </c>
      <c r="I67" s="55">
        <v>179.723907</v>
      </c>
      <c r="J67" s="55">
        <v>-146.63626200000002</v>
      </c>
      <c r="K67" s="56">
        <f t="shared" si="2"/>
        <v>0.94409454558134276</v>
      </c>
      <c r="L67" s="56">
        <f t="shared" si="2"/>
        <v>0.67982930282703569</v>
      </c>
      <c r="M67" s="56">
        <f t="shared" si="2"/>
        <v>1.0168665133882542</v>
      </c>
      <c r="N67" s="56">
        <f t="shared" si="2"/>
        <v>1.1449486146705574</v>
      </c>
    </row>
    <row r="68" spans="1:14" x14ac:dyDescent="0.25">
      <c r="A68" s="19">
        <v>410</v>
      </c>
      <c r="B68" s="63" t="s">
        <v>69</v>
      </c>
      <c r="C68" s="55">
        <v>149.96548200000001</v>
      </c>
      <c r="D68" s="55">
        <v>0.50834999999999997</v>
      </c>
      <c r="E68" s="55">
        <v>149.457132</v>
      </c>
      <c r="F68" s="55">
        <v>-148.94878199999999</v>
      </c>
      <c r="G68" s="55">
        <v>206.992773</v>
      </c>
      <c r="H68" s="55">
        <v>0.65901900000000002</v>
      </c>
      <c r="I68" s="55">
        <v>206.333754</v>
      </c>
      <c r="J68" s="55">
        <v>-205.674735</v>
      </c>
      <c r="K68" s="56">
        <f t="shared" si="2"/>
        <v>1.3802694476052828</v>
      </c>
      <c r="L68" s="56">
        <f t="shared" si="2"/>
        <v>1.2963883151372086</v>
      </c>
      <c r="M68" s="56">
        <f t="shared" si="2"/>
        <v>1.3805547533188312</v>
      </c>
      <c r="N68" s="56">
        <f t="shared" si="2"/>
        <v>1.38084200648247</v>
      </c>
    </row>
    <row r="69" spans="1:14" x14ac:dyDescent="0.25">
      <c r="A69" s="19">
        <v>784</v>
      </c>
      <c r="B69" s="63" t="s">
        <v>71</v>
      </c>
      <c r="C69" s="55">
        <v>64.209199999999996</v>
      </c>
      <c r="D69" s="55">
        <v>38.346969999999999</v>
      </c>
      <c r="E69" s="55">
        <v>25.862229999999997</v>
      </c>
      <c r="F69" s="55">
        <v>12.484740000000006</v>
      </c>
      <c r="G69" s="55">
        <v>67.879591000000005</v>
      </c>
      <c r="H69" s="55">
        <v>48.243436000000003</v>
      </c>
      <c r="I69" s="55">
        <v>19.636154999999999</v>
      </c>
      <c r="J69" s="55">
        <v>28.607281000000004</v>
      </c>
      <c r="K69" s="56">
        <f t="shared" si="2"/>
        <v>1.0571630077932759</v>
      </c>
      <c r="L69" s="56">
        <f t="shared" si="2"/>
        <v>1.2580768702194725</v>
      </c>
      <c r="M69" s="56">
        <f t="shared" si="2"/>
        <v>0.75925993234148803</v>
      </c>
      <c r="N69" s="56">
        <f t="shared" si="2"/>
        <v>2.2913797964555123</v>
      </c>
    </row>
    <row r="70" spans="1:14" x14ac:dyDescent="0.25">
      <c r="A70" s="19">
        <v>704</v>
      </c>
      <c r="B70" s="63" t="s">
        <v>74</v>
      </c>
      <c r="C70" s="68">
        <v>27.244344000000002</v>
      </c>
      <c r="D70" s="68">
        <v>6.0308E-2</v>
      </c>
      <c r="E70" s="68">
        <v>27.184035999999999</v>
      </c>
      <c r="F70" s="68">
        <v>-27.123728</v>
      </c>
      <c r="G70" s="68">
        <v>45.700431999999999</v>
      </c>
      <c r="H70" s="68">
        <v>0.7060510000000001</v>
      </c>
      <c r="I70" s="68">
        <v>44.994381000000004</v>
      </c>
      <c r="J70" s="68">
        <v>-44.288330000000002</v>
      </c>
      <c r="K70" s="56">
        <f t="shared" si="2"/>
        <v>1.6774282397843749</v>
      </c>
      <c r="L70" s="56">
        <f t="shared" si="2"/>
        <v>11.707418584599059</v>
      </c>
      <c r="M70" s="56">
        <f t="shared" si="2"/>
        <v>1.6551766264582641</v>
      </c>
      <c r="N70" s="56">
        <f t="shared" si="2"/>
        <v>1.632826062847998</v>
      </c>
    </row>
    <row r="71" spans="1:14" x14ac:dyDescent="0.25">
      <c r="A71" s="19">
        <v>392</v>
      </c>
      <c r="B71" s="63" t="s">
        <v>76</v>
      </c>
      <c r="C71" s="68">
        <v>77.224175999999986</v>
      </c>
      <c r="D71" s="68">
        <v>0.58215800000000006</v>
      </c>
      <c r="E71" s="68">
        <v>76.642017999999993</v>
      </c>
      <c r="F71" s="68">
        <v>-76.05986</v>
      </c>
      <c r="G71" s="68">
        <v>39.806491999999999</v>
      </c>
      <c r="H71" s="68">
        <v>0.36094400000000004</v>
      </c>
      <c r="I71" s="68">
        <v>39.445547999999995</v>
      </c>
      <c r="J71" s="68">
        <v>-39.084603999999992</v>
      </c>
      <c r="K71" s="56">
        <f t="shared" ref="K71:N134" si="3">G71/C71</f>
        <v>0.51546671083936213</v>
      </c>
      <c r="L71" s="56">
        <f t="shared" si="3"/>
        <v>0.62001037519024049</v>
      </c>
      <c r="M71" s="56">
        <f t="shared" si="3"/>
        <v>0.51467261731025926</v>
      </c>
      <c r="N71" s="56">
        <f t="shared" si="3"/>
        <v>0.51386636788445295</v>
      </c>
    </row>
    <row r="72" spans="1:14" x14ac:dyDescent="0.25">
      <c r="A72" s="19">
        <v>356</v>
      </c>
      <c r="B72" s="63" t="s">
        <v>73</v>
      </c>
      <c r="C72" s="68">
        <v>54.663451000000002</v>
      </c>
      <c r="D72" s="68">
        <v>20.725587000000001</v>
      </c>
      <c r="E72" s="68">
        <v>33.937864000000005</v>
      </c>
      <c r="F72" s="68">
        <v>-13.212277000000002</v>
      </c>
      <c r="G72" s="68">
        <v>35.893976000000002</v>
      </c>
      <c r="H72" s="68">
        <v>2.516934</v>
      </c>
      <c r="I72" s="68">
        <v>33.377042000000003</v>
      </c>
      <c r="J72" s="68">
        <v>-30.860108</v>
      </c>
      <c r="K72" s="56">
        <f t="shared" si="3"/>
        <v>0.65663574734789432</v>
      </c>
      <c r="L72" s="56">
        <f t="shared" si="3"/>
        <v>0.12144090297659603</v>
      </c>
      <c r="M72" s="56">
        <f t="shared" si="3"/>
        <v>0.98347503543534731</v>
      </c>
      <c r="N72" s="56">
        <f t="shared" si="3"/>
        <v>2.3357145781911774</v>
      </c>
    </row>
    <row r="73" spans="1:14" x14ac:dyDescent="0.25">
      <c r="A73" s="19">
        <v>268</v>
      </c>
      <c r="B73" s="63" t="s">
        <v>72</v>
      </c>
      <c r="C73" s="68">
        <v>32.713971999999998</v>
      </c>
      <c r="D73" s="68">
        <v>2.1258690000000002</v>
      </c>
      <c r="E73" s="68">
        <v>30.588103</v>
      </c>
      <c r="F73" s="68">
        <v>-28.462233999999999</v>
      </c>
      <c r="G73" s="68">
        <v>30.843469000000002</v>
      </c>
      <c r="H73" s="68">
        <v>5.6928010000000002</v>
      </c>
      <c r="I73" s="68">
        <v>25.150668000000003</v>
      </c>
      <c r="J73" s="68">
        <v>-19.457867</v>
      </c>
      <c r="K73" s="56">
        <f t="shared" si="3"/>
        <v>0.94282250409702628</v>
      </c>
      <c r="L73" s="56">
        <f t="shared" si="3"/>
        <v>2.6778700851275405</v>
      </c>
      <c r="M73" s="56">
        <f t="shared" si="3"/>
        <v>0.82223693309781265</v>
      </c>
      <c r="N73" s="56">
        <f t="shared" si="3"/>
        <v>0.6836380798499514</v>
      </c>
    </row>
    <row r="74" spans="1:14" x14ac:dyDescent="0.25">
      <c r="A74" s="19">
        <v>364</v>
      </c>
      <c r="B74" s="63" t="s">
        <v>77</v>
      </c>
      <c r="C74" s="68">
        <v>25.284991000000002</v>
      </c>
      <c r="D74" s="68">
        <v>7.5933299999999999</v>
      </c>
      <c r="E74" s="68">
        <v>17.691661</v>
      </c>
      <c r="F74" s="68">
        <v>-10.098331</v>
      </c>
      <c r="G74" s="68">
        <v>29.574625999999999</v>
      </c>
      <c r="H74" s="68">
        <v>11.751984</v>
      </c>
      <c r="I74" s="68">
        <v>17.822641999999998</v>
      </c>
      <c r="J74" s="68">
        <v>-6.0706579999999999</v>
      </c>
      <c r="K74" s="56">
        <f>G74/C74</f>
        <v>1.169651434718723</v>
      </c>
      <c r="L74" s="56">
        <f>H74/D74</f>
        <v>1.5476719700052546</v>
      </c>
      <c r="M74" s="56">
        <f>I74/E74</f>
        <v>1.0074035445286906</v>
      </c>
      <c r="N74" s="56">
        <f>J74/F74</f>
        <v>0.60115458683222012</v>
      </c>
    </row>
    <row r="75" spans="1:14" x14ac:dyDescent="0.25">
      <c r="A75" s="19">
        <v>4</v>
      </c>
      <c r="B75" s="63" t="s">
        <v>75</v>
      </c>
      <c r="C75" s="68">
        <v>5.8787700000000003</v>
      </c>
      <c r="D75" s="68">
        <v>3.5620400000000001</v>
      </c>
      <c r="E75" s="68">
        <v>2.3167300000000006</v>
      </c>
      <c r="F75" s="68">
        <v>1.2453099999999995</v>
      </c>
      <c r="G75" s="68">
        <v>29.117741000000002</v>
      </c>
      <c r="H75" s="68">
        <v>27.811358999999999</v>
      </c>
      <c r="I75" s="68">
        <v>1.3063820000000015</v>
      </c>
      <c r="J75" s="68">
        <v>26.504977</v>
      </c>
      <c r="K75" s="56">
        <f t="shared" si="3"/>
        <v>4.9530328623164372</v>
      </c>
      <c r="L75" s="56">
        <f t="shared" si="3"/>
        <v>7.8077054159975745</v>
      </c>
      <c r="M75" s="56">
        <f t="shared" si="3"/>
        <v>0.56389048356951443</v>
      </c>
      <c r="N75" s="56">
        <f t="shared" si="3"/>
        <v>21.283838562285705</v>
      </c>
    </row>
    <row r="76" spans="1:14" x14ac:dyDescent="0.25">
      <c r="A76" s="19">
        <v>462</v>
      </c>
      <c r="B76" s="63" t="s">
        <v>78</v>
      </c>
      <c r="C76" s="69">
        <v>6.9999999999999999E-6</v>
      </c>
      <c r="D76" s="69">
        <v>6.9999999999999999E-6</v>
      </c>
      <c r="E76" s="68">
        <v>0</v>
      </c>
      <c r="F76" s="69">
        <v>6.9999999999999999E-6</v>
      </c>
      <c r="G76" s="68">
        <v>9.8500709999999998</v>
      </c>
      <c r="H76" s="68">
        <v>9.8500709999999998</v>
      </c>
      <c r="I76" s="68">
        <v>0</v>
      </c>
      <c r="J76" s="68">
        <v>9.8500709999999998</v>
      </c>
      <c r="K76" s="70" t="s">
        <v>181</v>
      </c>
      <c r="L76" s="70" t="s">
        <v>181</v>
      </c>
      <c r="M76" s="55">
        <v>0</v>
      </c>
      <c r="N76" s="70" t="s">
        <v>181</v>
      </c>
    </row>
    <row r="77" spans="1:14" x14ac:dyDescent="0.25">
      <c r="A77" s="19">
        <v>458</v>
      </c>
      <c r="B77" s="63" t="s">
        <v>85</v>
      </c>
      <c r="C77" s="68">
        <v>1.91686</v>
      </c>
      <c r="D77" s="68">
        <v>4.5436999999999998E-2</v>
      </c>
      <c r="E77" s="68">
        <v>1.8714230000000001</v>
      </c>
      <c r="F77" s="68">
        <v>-1.8259860000000001</v>
      </c>
      <c r="G77" s="68">
        <v>9.7778449999999992</v>
      </c>
      <c r="H77" s="68">
        <v>5.2883590000000007</v>
      </c>
      <c r="I77" s="68">
        <v>4.4894859999999985</v>
      </c>
      <c r="J77" s="68">
        <v>0.79887300000000139</v>
      </c>
      <c r="K77" s="56">
        <f t="shared" si="3"/>
        <v>5.1009698152186385</v>
      </c>
      <c r="L77" s="56">
        <f t="shared" si="3"/>
        <v>116.38882408609726</v>
      </c>
      <c r="M77" s="56">
        <f t="shared" si="3"/>
        <v>2.3989691267019793</v>
      </c>
      <c r="N77" s="56">
        <f t="shared" si="3"/>
        <v>-0.43750225905346557</v>
      </c>
    </row>
    <row r="78" spans="1:14" x14ac:dyDescent="0.25">
      <c r="A78" s="19">
        <v>344</v>
      </c>
      <c r="B78" s="63" t="s">
        <v>80</v>
      </c>
      <c r="C78" s="68">
        <v>135.10775700000002</v>
      </c>
      <c r="D78" s="68">
        <v>130.36187100000001</v>
      </c>
      <c r="E78" s="68">
        <v>4.7458860000000129</v>
      </c>
      <c r="F78" s="68">
        <v>125.61598499999998</v>
      </c>
      <c r="G78" s="68">
        <v>8.5587680000000006</v>
      </c>
      <c r="H78" s="68">
        <v>0.389486</v>
      </c>
      <c r="I78" s="68">
        <v>8.1692820000000008</v>
      </c>
      <c r="J78" s="68">
        <v>-7.7797960000000002</v>
      </c>
      <c r="K78" s="56">
        <f t="shared" si="3"/>
        <v>6.3347717333505874E-2</v>
      </c>
      <c r="L78" s="56">
        <f t="shared" si="3"/>
        <v>2.9877294412259548E-3</v>
      </c>
      <c r="M78" s="56">
        <f t="shared" si="3"/>
        <v>1.7213397034821272</v>
      </c>
      <c r="N78" s="56">
        <f t="shared" si="3"/>
        <v>-6.1933168776250901E-2</v>
      </c>
    </row>
    <row r="79" spans="1:14" ht="30" x14ac:dyDescent="0.25">
      <c r="A79" s="19">
        <v>158</v>
      </c>
      <c r="B79" s="66" t="s">
        <v>79</v>
      </c>
      <c r="C79" s="68">
        <v>13.297300999999999</v>
      </c>
      <c r="D79" s="68">
        <v>2.6776000000000001E-2</v>
      </c>
      <c r="E79" s="68">
        <v>13.270524999999999</v>
      </c>
      <c r="F79" s="68">
        <v>-13.243748999999999</v>
      </c>
      <c r="G79" s="68">
        <v>7.9115760000000002</v>
      </c>
      <c r="H79" s="68">
        <v>0</v>
      </c>
      <c r="I79" s="68">
        <v>7.9115760000000002</v>
      </c>
      <c r="J79" s="68">
        <v>-7.9115760000000002</v>
      </c>
      <c r="K79" s="56">
        <f t="shared" si="3"/>
        <v>0.59497607822820586</v>
      </c>
      <c r="L79" s="56">
        <f t="shared" si="3"/>
        <v>0</v>
      </c>
      <c r="M79" s="56">
        <f t="shared" si="3"/>
        <v>0.59617656422786591</v>
      </c>
      <c r="N79" s="56">
        <f t="shared" si="3"/>
        <v>0.59738190447432982</v>
      </c>
    </row>
    <row r="80" spans="1:14" x14ac:dyDescent="0.25">
      <c r="A80" s="19">
        <v>586</v>
      </c>
      <c r="B80" s="63" t="s">
        <v>81</v>
      </c>
      <c r="C80" s="68">
        <v>8.6145800000000001</v>
      </c>
      <c r="D80" s="68">
        <v>0.98590900000000004</v>
      </c>
      <c r="E80" s="68">
        <v>7.6286710000000006</v>
      </c>
      <c r="F80" s="68">
        <v>-6.6427620000000003</v>
      </c>
      <c r="G80" s="68">
        <v>7.7596119999999997</v>
      </c>
      <c r="H80" s="68">
        <v>0.48703500000000005</v>
      </c>
      <c r="I80" s="68">
        <v>7.2725770000000001</v>
      </c>
      <c r="J80" s="68">
        <v>-6.7855420000000004</v>
      </c>
      <c r="K80" s="56">
        <f t="shared" si="3"/>
        <v>0.9007533739311725</v>
      </c>
      <c r="L80" s="56">
        <f t="shared" si="3"/>
        <v>0.4939958961729734</v>
      </c>
      <c r="M80" s="56">
        <f t="shared" si="3"/>
        <v>0.95332162050244396</v>
      </c>
      <c r="N80" s="56">
        <f t="shared" si="3"/>
        <v>1.0214940712914298</v>
      </c>
    </row>
    <row r="81" spans="1:14" x14ac:dyDescent="0.25">
      <c r="A81" s="19">
        <v>764</v>
      </c>
      <c r="B81" s="63" t="s">
        <v>83</v>
      </c>
      <c r="C81" s="68">
        <v>5.4277049999999996</v>
      </c>
      <c r="D81" s="68">
        <v>7.195E-2</v>
      </c>
      <c r="E81" s="68">
        <v>5.3557550000000003</v>
      </c>
      <c r="F81" s="68">
        <v>-5.2838050000000001</v>
      </c>
      <c r="G81" s="68">
        <v>5.3420339999999999</v>
      </c>
      <c r="H81" s="68">
        <v>0.19584800000000002</v>
      </c>
      <c r="I81" s="68">
        <v>5.1461859999999993</v>
      </c>
      <c r="J81" s="68">
        <v>-4.9503379999999995</v>
      </c>
      <c r="K81" s="56">
        <f t="shared" si="3"/>
        <v>0.98421598078745998</v>
      </c>
      <c r="L81" s="56">
        <f t="shared" si="3"/>
        <v>2.7220013898540656</v>
      </c>
      <c r="M81" s="56">
        <f t="shared" si="3"/>
        <v>0.96087031613656693</v>
      </c>
      <c r="N81" s="56">
        <f t="shared" si="3"/>
        <v>0.936888851878523</v>
      </c>
    </row>
    <row r="82" spans="1:14" x14ac:dyDescent="0.25">
      <c r="A82" s="19">
        <v>702</v>
      </c>
      <c r="B82" s="63" t="s">
        <v>82</v>
      </c>
      <c r="C82" s="68">
        <v>2.0315780000000001</v>
      </c>
      <c r="D82" s="68">
        <v>6.7941000000000001E-2</v>
      </c>
      <c r="E82" s="68">
        <v>1.9636369999999999</v>
      </c>
      <c r="F82" s="68">
        <v>-1.8956959999999998</v>
      </c>
      <c r="G82" s="68">
        <v>4.5668289999999994</v>
      </c>
      <c r="H82" s="68">
        <v>0</v>
      </c>
      <c r="I82" s="68">
        <v>4.5668289999999994</v>
      </c>
      <c r="J82" s="68">
        <v>-4.5668289999999994</v>
      </c>
      <c r="K82" s="56">
        <f t="shared" si="3"/>
        <v>2.2479220586165036</v>
      </c>
      <c r="L82" s="56">
        <f t="shared" si="3"/>
        <v>0</v>
      </c>
      <c r="M82" s="56">
        <f t="shared" si="3"/>
        <v>2.3256992000048888</v>
      </c>
      <c r="N82" s="56">
        <f t="shared" si="3"/>
        <v>2.4090513457854001</v>
      </c>
    </row>
    <row r="83" spans="1:14" x14ac:dyDescent="0.25">
      <c r="A83" s="19">
        <v>496</v>
      </c>
      <c r="B83" s="63" t="s">
        <v>88</v>
      </c>
      <c r="C83" s="68">
        <v>2.6991679999999998</v>
      </c>
      <c r="D83" s="68">
        <v>2.0819969999999999</v>
      </c>
      <c r="E83" s="68">
        <v>0.6171709999999998</v>
      </c>
      <c r="F83" s="68">
        <v>1.464826</v>
      </c>
      <c r="G83" s="68">
        <v>3.1278429999999999</v>
      </c>
      <c r="H83" s="68">
        <v>2.8384679999999998</v>
      </c>
      <c r="I83" s="68">
        <v>0.28937499999999999</v>
      </c>
      <c r="J83" s="68">
        <v>2.5490930000000001</v>
      </c>
      <c r="K83" s="56">
        <f t="shared" si="3"/>
        <v>1.1588174578240407</v>
      </c>
      <c r="L83" s="56">
        <f t="shared" si="3"/>
        <v>1.3633391402581272</v>
      </c>
      <c r="M83" s="56">
        <f t="shared" si="3"/>
        <v>0.46887329443541592</v>
      </c>
      <c r="N83" s="56">
        <f t="shared" si="3"/>
        <v>1.7402019079399191</v>
      </c>
    </row>
    <row r="84" spans="1:14" x14ac:dyDescent="0.25">
      <c r="A84" s="19">
        <v>360</v>
      </c>
      <c r="B84" s="63" t="s">
        <v>87</v>
      </c>
      <c r="C84" s="68">
        <v>1.8071079999999999</v>
      </c>
      <c r="D84" s="68">
        <v>2.4181000000000001E-2</v>
      </c>
      <c r="E84" s="68">
        <v>1.7829269999999999</v>
      </c>
      <c r="F84" s="68">
        <v>-1.7587459999999999</v>
      </c>
      <c r="G84" s="68">
        <v>3.1273359999999997</v>
      </c>
      <c r="H84" s="68">
        <v>3.4244999999999998E-2</v>
      </c>
      <c r="I84" s="68">
        <v>3.0930909999999998</v>
      </c>
      <c r="J84" s="68">
        <v>-3.058846</v>
      </c>
      <c r="K84" s="56">
        <f t="shared" si="3"/>
        <v>1.730575040340699</v>
      </c>
      <c r="L84" s="56">
        <f t="shared" si="3"/>
        <v>1.4161945328977295</v>
      </c>
      <c r="M84" s="56">
        <f t="shared" si="3"/>
        <v>1.7348388352411512</v>
      </c>
      <c r="N84" s="56">
        <f t="shared" si="3"/>
        <v>1.7392198759798174</v>
      </c>
    </row>
    <row r="85" spans="1:14" x14ac:dyDescent="0.25">
      <c r="A85" s="19">
        <v>414</v>
      </c>
      <c r="B85" s="63" t="s">
        <v>86</v>
      </c>
      <c r="C85" s="68">
        <v>1.9728379999999999</v>
      </c>
      <c r="D85" s="68">
        <v>1.9728379999999999</v>
      </c>
      <c r="E85" s="68">
        <v>0</v>
      </c>
      <c r="F85" s="68">
        <v>1.9728379999999999</v>
      </c>
      <c r="G85" s="68">
        <v>3.083107</v>
      </c>
      <c r="H85" s="68">
        <v>3.07273</v>
      </c>
      <c r="I85" s="68">
        <v>1.0376999999999952E-2</v>
      </c>
      <c r="J85" s="68">
        <v>3.0623529999999999</v>
      </c>
      <c r="K85" s="56">
        <f t="shared" si="3"/>
        <v>1.562777582345839</v>
      </c>
      <c r="L85" s="56">
        <f t="shared" si="3"/>
        <v>1.5575176471661638</v>
      </c>
      <c r="M85" s="56">
        <v>0</v>
      </c>
      <c r="N85" s="56">
        <f t="shared" si="3"/>
        <v>1.5522577119864887</v>
      </c>
    </row>
    <row r="86" spans="1:14" ht="30" x14ac:dyDescent="0.25">
      <c r="A86" s="19">
        <v>760</v>
      </c>
      <c r="B86" s="66" t="s">
        <v>84</v>
      </c>
      <c r="C86" s="68">
        <v>3.9361E-2</v>
      </c>
      <c r="D86" s="68">
        <v>0</v>
      </c>
      <c r="E86" s="68">
        <v>3.9361E-2</v>
      </c>
      <c r="F86" s="68">
        <v>-3.9361E-2</v>
      </c>
      <c r="G86" s="68">
        <v>2.418936</v>
      </c>
      <c r="H86" s="68">
        <v>2.388836</v>
      </c>
      <c r="I86" s="68">
        <v>3.0100000000000363E-2</v>
      </c>
      <c r="J86" s="68">
        <v>2.3587359999999995</v>
      </c>
      <c r="K86" s="56">
        <f t="shared" si="3"/>
        <v>61.455145956657603</v>
      </c>
      <c r="L86" s="56">
        <v>0</v>
      </c>
      <c r="M86" s="56">
        <f t="shared" si="3"/>
        <v>0.76471634358884077</v>
      </c>
      <c r="N86" s="56">
        <f t="shared" si="3"/>
        <v>-59.925713269479928</v>
      </c>
    </row>
    <row r="87" spans="1:14" x14ac:dyDescent="0.25">
      <c r="A87" s="19">
        <v>760</v>
      </c>
      <c r="B87" s="63" t="s">
        <v>89</v>
      </c>
      <c r="C87" s="68">
        <v>1.9508179999999999</v>
      </c>
      <c r="D87" s="68">
        <v>1.9409949999999998</v>
      </c>
      <c r="E87" s="68">
        <v>9.8230000000000921E-3</v>
      </c>
      <c r="F87" s="68">
        <v>1.9311719999999999</v>
      </c>
      <c r="G87" s="68">
        <v>2.181565</v>
      </c>
      <c r="H87" s="68">
        <v>2.1203859999999999</v>
      </c>
      <c r="I87" s="68">
        <v>6.1179000000000087E-2</v>
      </c>
      <c r="J87" s="68">
        <v>2.0592069999999998</v>
      </c>
      <c r="K87" s="56">
        <f t="shared" si="3"/>
        <v>1.1182821770149753</v>
      </c>
      <c r="L87" s="56">
        <f t="shared" si="3"/>
        <v>1.0924221855285563</v>
      </c>
      <c r="M87" s="56">
        <f t="shared" si="3"/>
        <v>6.2281380433675571</v>
      </c>
      <c r="N87" s="56">
        <f t="shared" si="3"/>
        <v>1.0662991178413936</v>
      </c>
    </row>
    <row r="88" spans="1:14" x14ac:dyDescent="0.25">
      <c r="A88" s="19">
        <v>50</v>
      </c>
      <c r="B88" s="63" t="s">
        <v>91</v>
      </c>
      <c r="C88" s="68">
        <v>1.975438</v>
      </c>
      <c r="D88" s="68">
        <v>0</v>
      </c>
      <c r="E88" s="68">
        <v>1.975438</v>
      </c>
      <c r="F88" s="68">
        <v>-1.975438</v>
      </c>
      <c r="G88" s="68">
        <v>2.014221</v>
      </c>
      <c r="H88" s="68">
        <v>3.5436999999999996E-2</v>
      </c>
      <c r="I88" s="68">
        <v>1.9787840000000001</v>
      </c>
      <c r="J88" s="68">
        <v>-1.9433470000000002</v>
      </c>
      <c r="K88" s="56">
        <f t="shared" si="3"/>
        <v>1.0196326080595797</v>
      </c>
      <c r="L88" s="56">
        <v>0</v>
      </c>
      <c r="M88" s="56">
        <f t="shared" si="3"/>
        <v>1.0016938015771693</v>
      </c>
      <c r="N88" s="56">
        <f t="shared" si="3"/>
        <v>0.98375499509475883</v>
      </c>
    </row>
    <row r="89" spans="1:14" x14ac:dyDescent="0.25">
      <c r="A89" s="19">
        <v>144</v>
      </c>
      <c r="B89" s="63" t="s">
        <v>92</v>
      </c>
      <c r="C89" s="68">
        <v>0.60439399999999999</v>
      </c>
      <c r="D89" s="68">
        <v>0</v>
      </c>
      <c r="E89" s="68">
        <v>0.60439399999999999</v>
      </c>
      <c r="F89" s="68">
        <v>-0.60439399999999999</v>
      </c>
      <c r="G89" s="68">
        <v>1.9632080000000001</v>
      </c>
      <c r="H89" s="68">
        <v>0</v>
      </c>
      <c r="I89" s="68">
        <v>1.9632080000000001</v>
      </c>
      <c r="J89" s="68">
        <v>-1.9632080000000001</v>
      </c>
      <c r="K89" s="56">
        <f t="shared" si="3"/>
        <v>3.2482254952894967</v>
      </c>
      <c r="L89" s="56">
        <v>0</v>
      </c>
      <c r="M89" s="56">
        <f t="shared" si="3"/>
        <v>3.2482254952894967</v>
      </c>
      <c r="N89" s="56">
        <f t="shared" si="3"/>
        <v>3.2482254952894967</v>
      </c>
    </row>
    <row r="90" spans="1:14" x14ac:dyDescent="0.25">
      <c r="A90" s="19">
        <v>376</v>
      </c>
      <c r="B90" s="63" t="s">
        <v>90</v>
      </c>
      <c r="C90" s="68">
        <v>0.66011399999999998</v>
      </c>
      <c r="D90" s="68">
        <v>4.0890000000000006E-3</v>
      </c>
      <c r="E90" s="68">
        <v>0.65602499999999997</v>
      </c>
      <c r="F90" s="68">
        <v>-0.65193599999999996</v>
      </c>
      <c r="G90" s="68">
        <v>1.8492460000000002</v>
      </c>
      <c r="H90" s="68">
        <v>1.12E-2</v>
      </c>
      <c r="I90" s="68">
        <v>1.8380460000000001</v>
      </c>
      <c r="J90" s="68">
        <v>-1.826846</v>
      </c>
      <c r="K90" s="56">
        <f t="shared" si="3"/>
        <v>2.8014039999151663</v>
      </c>
      <c r="L90" s="56">
        <f t="shared" si="3"/>
        <v>2.7390560039129368</v>
      </c>
      <c r="M90" s="56">
        <f t="shared" si="3"/>
        <v>2.8017926146107239</v>
      </c>
      <c r="N90" s="56">
        <f t="shared" si="3"/>
        <v>2.8021861041574634</v>
      </c>
    </row>
    <row r="91" spans="1:14" x14ac:dyDescent="0.25">
      <c r="A91" s="19">
        <v>116</v>
      </c>
      <c r="B91" s="63" t="s">
        <v>93</v>
      </c>
      <c r="C91" s="68">
        <v>0.55103400000000002</v>
      </c>
      <c r="D91" s="68">
        <v>0</v>
      </c>
      <c r="E91" s="68">
        <v>0.55103400000000002</v>
      </c>
      <c r="F91" s="68">
        <v>-0.55103400000000002</v>
      </c>
      <c r="G91" s="68">
        <v>0.61282999999999999</v>
      </c>
      <c r="H91" s="68">
        <v>0</v>
      </c>
      <c r="I91" s="68">
        <v>0.61282999999999999</v>
      </c>
      <c r="J91" s="68">
        <v>-0.61282999999999999</v>
      </c>
      <c r="K91" s="56">
        <f t="shared" si="3"/>
        <v>1.1121455300398886</v>
      </c>
      <c r="L91" s="56">
        <v>0</v>
      </c>
      <c r="M91" s="56">
        <f t="shared" si="3"/>
        <v>1.1121455300398886</v>
      </c>
      <c r="N91" s="56">
        <f t="shared" si="3"/>
        <v>1.1121455300398886</v>
      </c>
    </row>
    <row r="92" spans="1:14" x14ac:dyDescent="0.25">
      <c r="A92" s="19">
        <v>104</v>
      </c>
      <c r="B92" s="63" t="s">
        <v>94</v>
      </c>
      <c r="C92" s="68">
        <v>0.21265500000000001</v>
      </c>
      <c r="D92" s="68">
        <v>0</v>
      </c>
      <c r="E92" s="68">
        <v>0.21265500000000001</v>
      </c>
      <c r="F92" s="68">
        <v>-0.21265500000000001</v>
      </c>
      <c r="G92" s="68">
        <v>0.354852</v>
      </c>
      <c r="H92" s="68">
        <v>0</v>
      </c>
      <c r="I92" s="68">
        <v>0.354852</v>
      </c>
      <c r="J92" s="68">
        <v>-0.354852</v>
      </c>
      <c r="K92" s="56">
        <f t="shared" si="3"/>
        <v>1.6686746138111024</v>
      </c>
      <c r="L92" s="56">
        <v>0</v>
      </c>
      <c r="M92" s="56">
        <f t="shared" si="3"/>
        <v>1.6686746138111024</v>
      </c>
      <c r="N92" s="56">
        <f t="shared" si="3"/>
        <v>1.6686746138111024</v>
      </c>
    </row>
    <row r="93" spans="1:14" x14ac:dyDescent="0.25">
      <c r="A93" s="19">
        <v>608</v>
      </c>
      <c r="B93" s="63" t="s">
        <v>95</v>
      </c>
      <c r="C93" s="68">
        <v>0.63180399999999992</v>
      </c>
      <c r="D93" s="68">
        <v>0</v>
      </c>
      <c r="E93" s="68">
        <v>0.63180399999999992</v>
      </c>
      <c r="F93" s="68">
        <v>-0.63180399999999992</v>
      </c>
      <c r="G93" s="68">
        <v>0.342613</v>
      </c>
      <c r="H93" s="68">
        <v>1.0000000000000001E-5</v>
      </c>
      <c r="I93" s="68">
        <v>0.34260299999999999</v>
      </c>
      <c r="J93" s="68">
        <v>-0.34259300000000004</v>
      </c>
      <c r="K93" s="56">
        <f t="shared" si="3"/>
        <v>0.54227735183696213</v>
      </c>
      <c r="L93" s="56">
        <v>0</v>
      </c>
      <c r="M93" s="56">
        <f t="shared" si="3"/>
        <v>0.54226152414356354</v>
      </c>
      <c r="N93" s="56">
        <f t="shared" si="3"/>
        <v>0.54224569645016507</v>
      </c>
    </row>
    <row r="94" spans="1:14" x14ac:dyDescent="0.25">
      <c r="A94" s="19">
        <v>400</v>
      </c>
      <c r="B94" s="63" t="s">
        <v>96</v>
      </c>
      <c r="C94" s="68">
        <v>4.0764000000000002E-2</v>
      </c>
      <c r="D94" s="68">
        <v>5.7859999999999995E-3</v>
      </c>
      <c r="E94" s="68">
        <v>3.4978000000000002E-2</v>
      </c>
      <c r="F94" s="68">
        <v>-2.9191999999999999E-2</v>
      </c>
      <c r="G94" s="68">
        <v>0.171704</v>
      </c>
      <c r="H94" s="68">
        <v>7.7776999999999999E-2</v>
      </c>
      <c r="I94" s="68">
        <v>9.392700000000001E-2</v>
      </c>
      <c r="J94" s="68">
        <v>-1.6150000000000005E-2</v>
      </c>
      <c r="K94" s="56">
        <f t="shared" si="3"/>
        <v>4.2121479737022858</v>
      </c>
      <c r="L94" s="56">
        <f t="shared" si="3"/>
        <v>13.442274455582442</v>
      </c>
      <c r="M94" s="56">
        <f t="shared" si="3"/>
        <v>2.6853164846474931</v>
      </c>
      <c r="N94" s="56">
        <f t="shared" si="3"/>
        <v>0.55323376267470559</v>
      </c>
    </row>
    <row r="95" spans="1:14" x14ac:dyDescent="0.25">
      <c r="A95" s="19">
        <v>196</v>
      </c>
      <c r="B95" s="63" t="s">
        <v>102</v>
      </c>
      <c r="C95" s="68">
        <v>8.3274000000000001E-2</v>
      </c>
      <c r="D95" s="68">
        <v>3.7520000000000005E-2</v>
      </c>
      <c r="E95" s="68">
        <v>4.5753999999999996E-2</v>
      </c>
      <c r="F95" s="68">
        <v>-8.2339999999999948E-3</v>
      </c>
      <c r="G95" s="68">
        <v>9.2465999999999993E-2</v>
      </c>
      <c r="H95" s="68">
        <v>8.2778999999999991E-2</v>
      </c>
      <c r="I95" s="68">
        <v>9.6869999999999977E-3</v>
      </c>
      <c r="J95" s="68">
        <v>7.3092000000000004E-2</v>
      </c>
      <c r="K95" s="56">
        <f t="shared" si="3"/>
        <v>1.1103825924057928</v>
      </c>
      <c r="L95" s="56">
        <f t="shared" si="3"/>
        <v>2.2062633262260123</v>
      </c>
      <c r="M95" s="56">
        <f t="shared" si="3"/>
        <v>0.21171919395025568</v>
      </c>
      <c r="N95" s="56">
        <f t="shared" si="3"/>
        <v>-8.8768520767549255</v>
      </c>
    </row>
    <row r="96" spans="1:14" x14ac:dyDescent="0.25">
      <c r="A96" s="19">
        <v>634</v>
      </c>
      <c r="B96" s="63" t="s">
        <v>97</v>
      </c>
      <c r="C96" s="68">
        <v>2.1460999999999997E-2</v>
      </c>
      <c r="D96" s="68">
        <v>2.1460999999999997E-2</v>
      </c>
      <c r="E96" s="68">
        <v>0</v>
      </c>
      <c r="F96" s="68">
        <v>2.1460999999999997E-2</v>
      </c>
      <c r="G96" s="68">
        <v>5.2372999999999996E-2</v>
      </c>
      <c r="H96" s="68">
        <v>5.1590000000000004E-2</v>
      </c>
      <c r="I96" s="68">
        <v>7.829999999999941E-4</v>
      </c>
      <c r="J96" s="68">
        <v>5.0807000000000012E-2</v>
      </c>
      <c r="K96" s="56">
        <f t="shared" si="3"/>
        <v>2.4403802245934485</v>
      </c>
      <c r="L96" s="56">
        <f t="shared" si="3"/>
        <v>2.4038954382368023</v>
      </c>
      <c r="M96" s="56">
        <v>0</v>
      </c>
      <c r="N96" s="56">
        <f t="shared" si="3"/>
        <v>2.3674106518801556</v>
      </c>
    </row>
    <row r="97" spans="1:14" x14ac:dyDescent="0.25">
      <c r="A97" s="19">
        <v>48</v>
      </c>
      <c r="B97" s="63" t="s">
        <v>99</v>
      </c>
      <c r="C97" s="68">
        <v>1.8341999999999997E-2</v>
      </c>
      <c r="D97" s="68">
        <v>1.5567000000000001E-2</v>
      </c>
      <c r="E97" s="68">
        <v>2.7749999999999984E-3</v>
      </c>
      <c r="F97" s="68">
        <v>1.2792000000000001E-2</v>
      </c>
      <c r="G97" s="68">
        <v>2.9248E-2</v>
      </c>
      <c r="H97" s="68">
        <v>2.9248E-2</v>
      </c>
      <c r="I97" s="68">
        <v>0</v>
      </c>
      <c r="J97" s="68">
        <v>2.9248E-2</v>
      </c>
      <c r="K97" s="56">
        <f t="shared" si="3"/>
        <v>1.5945916475847783</v>
      </c>
      <c r="L97" s="56">
        <f t="shared" si="3"/>
        <v>1.8788462773816406</v>
      </c>
      <c r="M97" s="56">
        <f t="shared" si="3"/>
        <v>0</v>
      </c>
      <c r="N97" s="56">
        <f t="shared" si="3"/>
        <v>2.2864290181363351</v>
      </c>
    </row>
    <row r="98" spans="1:14" x14ac:dyDescent="0.25">
      <c r="A98" s="19">
        <v>418</v>
      </c>
      <c r="B98" s="63" t="s">
        <v>98</v>
      </c>
      <c r="C98" s="68">
        <v>1.1345000000000001E-2</v>
      </c>
      <c r="D98" s="68">
        <v>3.7330000000000002E-3</v>
      </c>
      <c r="E98" s="68">
        <v>7.6119999999999998E-3</v>
      </c>
      <c r="F98" s="68">
        <v>-3.8790000000000001E-3</v>
      </c>
      <c r="G98" s="68">
        <v>2.8679E-2</v>
      </c>
      <c r="H98" s="68">
        <v>1.6489E-2</v>
      </c>
      <c r="I98" s="68">
        <v>1.2189999999999998E-2</v>
      </c>
      <c r="J98" s="68">
        <v>4.2990000000000033E-3</v>
      </c>
      <c r="K98" s="56">
        <f t="shared" si="3"/>
        <v>2.5278977523137942</v>
      </c>
      <c r="L98" s="56">
        <f t="shared" si="3"/>
        <v>4.4170908116796141</v>
      </c>
      <c r="M98" s="56">
        <f t="shared" si="3"/>
        <v>1.601418812401471</v>
      </c>
      <c r="N98" s="56">
        <f t="shared" si="3"/>
        <v>-1.108275328692963</v>
      </c>
    </row>
    <row r="99" spans="1:14" x14ac:dyDescent="0.25">
      <c r="A99" s="19">
        <v>368</v>
      </c>
      <c r="B99" s="63" t="s">
        <v>100</v>
      </c>
      <c r="C99" s="68">
        <v>0.25411500000000004</v>
      </c>
      <c r="D99" s="68">
        <v>0.25411500000000004</v>
      </c>
      <c r="E99" s="68">
        <v>0</v>
      </c>
      <c r="F99" s="68">
        <v>0.25411500000000004</v>
      </c>
      <c r="G99" s="68">
        <v>9.5500000000000012E-3</v>
      </c>
      <c r="H99" s="68">
        <v>9.5500000000000012E-3</v>
      </c>
      <c r="I99" s="68">
        <v>0</v>
      </c>
      <c r="J99" s="68">
        <v>9.5500000000000012E-3</v>
      </c>
      <c r="K99" s="56">
        <f t="shared" si="3"/>
        <v>3.7581409991539264E-2</v>
      </c>
      <c r="L99" s="56">
        <f t="shared" si="3"/>
        <v>3.7581409991539264E-2</v>
      </c>
      <c r="M99" s="56">
        <v>0</v>
      </c>
      <c r="N99" s="56">
        <f t="shared" si="3"/>
        <v>3.7581409991539264E-2</v>
      </c>
    </row>
    <row r="100" spans="1:14" x14ac:dyDescent="0.25">
      <c r="A100" s="19">
        <v>422</v>
      </c>
      <c r="B100" s="63" t="s">
        <v>101</v>
      </c>
      <c r="C100" s="68">
        <v>1.4986740000000001</v>
      </c>
      <c r="D100" s="68">
        <v>1.4968869999999999</v>
      </c>
      <c r="E100" s="68">
        <v>1.7870000000000347E-3</v>
      </c>
      <c r="F100" s="68">
        <v>1.4950999999999999</v>
      </c>
      <c r="G100" s="68">
        <v>3.251E-3</v>
      </c>
      <c r="H100" s="68">
        <v>2.0000000000000001E-4</v>
      </c>
      <c r="I100" s="68">
        <v>3.0509999999999999E-3</v>
      </c>
      <c r="J100" s="68">
        <v>-2.8509999999999994E-3</v>
      </c>
      <c r="K100" s="56">
        <f t="shared" si="3"/>
        <v>2.1692509511741713E-3</v>
      </c>
      <c r="L100" s="56">
        <f t="shared" si="3"/>
        <v>1.3361061990651267E-4</v>
      </c>
      <c r="M100" s="56">
        <f t="shared" si="3"/>
        <v>1.707330721880213</v>
      </c>
      <c r="N100" s="56">
        <f t="shared" si="3"/>
        <v>-1.9068958598087082E-3</v>
      </c>
    </row>
    <row r="101" spans="1:14" x14ac:dyDescent="0.25">
      <c r="A101" s="19">
        <v>524</v>
      </c>
      <c r="B101" s="63" t="s">
        <v>182</v>
      </c>
      <c r="C101" s="68">
        <v>0</v>
      </c>
      <c r="D101" s="68">
        <v>0</v>
      </c>
      <c r="E101" s="68">
        <v>0</v>
      </c>
      <c r="F101" s="68">
        <v>0</v>
      </c>
      <c r="G101" s="71">
        <v>2.99E-4</v>
      </c>
      <c r="H101" s="71">
        <v>2.99E-4</v>
      </c>
      <c r="I101" s="71">
        <v>0</v>
      </c>
      <c r="J101" s="71">
        <v>2.99E-4</v>
      </c>
      <c r="K101" s="56">
        <v>0</v>
      </c>
      <c r="L101" s="56">
        <v>0</v>
      </c>
      <c r="M101" s="56">
        <v>0</v>
      </c>
      <c r="N101" s="56">
        <v>0</v>
      </c>
    </row>
    <row r="102" spans="1:14" x14ac:dyDescent="0.25">
      <c r="A102" s="19">
        <v>887</v>
      </c>
      <c r="B102" s="63" t="s">
        <v>103</v>
      </c>
      <c r="C102" s="68">
        <v>0</v>
      </c>
      <c r="D102" s="68">
        <v>0</v>
      </c>
      <c r="E102" s="68">
        <v>0</v>
      </c>
      <c r="F102" s="68">
        <v>0</v>
      </c>
      <c r="G102" s="72">
        <v>1.65E-4</v>
      </c>
      <c r="H102" s="68">
        <v>0</v>
      </c>
      <c r="I102" s="72">
        <v>1.65E-4</v>
      </c>
      <c r="J102" s="72">
        <v>-1.65E-4</v>
      </c>
      <c r="K102" s="56">
        <v>0</v>
      </c>
      <c r="L102" s="56">
        <v>0</v>
      </c>
      <c r="M102" s="56">
        <v>0</v>
      </c>
      <c r="N102" s="56">
        <v>0</v>
      </c>
    </row>
    <row r="103" spans="1:14" x14ac:dyDescent="0.25">
      <c r="A103" s="19">
        <v>446</v>
      </c>
      <c r="B103" s="63" t="s">
        <v>183</v>
      </c>
      <c r="C103" s="68">
        <v>0</v>
      </c>
      <c r="D103" s="68">
        <v>0</v>
      </c>
      <c r="E103" s="68">
        <v>0</v>
      </c>
      <c r="F103" s="68">
        <v>0</v>
      </c>
      <c r="G103" s="72">
        <v>1.7E-5</v>
      </c>
      <c r="H103" s="68">
        <v>0</v>
      </c>
      <c r="I103" s="72">
        <v>1.7E-5</v>
      </c>
      <c r="J103" s="72">
        <v>-1.7E-5</v>
      </c>
      <c r="K103" s="56">
        <v>0</v>
      </c>
      <c r="L103" s="56">
        <v>0</v>
      </c>
      <c r="M103" s="56">
        <v>0</v>
      </c>
      <c r="N103" s="56">
        <v>0</v>
      </c>
    </row>
    <row r="104" spans="1:14" x14ac:dyDescent="0.25">
      <c r="A104" s="19">
        <v>408</v>
      </c>
      <c r="B104" s="63" t="s">
        <v>104</v>
      </c>
      <c r="C104" s="68">
        <v>8.3999999999999993E-4</v>
      </c>
      <c r="D104" s="68">
        <v>0</v>
      </c>
      <c r="E104" s="68">
        <v>8.3999999999999993E-4</v>
      </c>
      <c r="F104" s="68">
        <v>-8.3999999999999993E-4</v>
      </c>
      <c r="G104" s="68">
        <v>0</v>
      </c>
      <c r="H104" s="68">
        <v>0</v>
      </c>
      <c r="I104" s="68">
        <v>0</v>
      </c>
      <c r="J104" s="68">
        <v>0</v>
      </c>
      <c r="K104" s="56">
        <f t="shared" si="3"/>
        <v>0</v>
      </c>
      <c r="L104" s="56">
        <v>0</v>
      </c>
      <c r="M104" s="56">
        <f t="shared" si="3"/>
        <v>0</v>
      </c>
      <c r="N104" s="56">
        <f t="shared" si="3"/>
        <v>0</v>
      </c>
    </row>
    <row r="105" spans="1:14" x14ac:dyDescent="0.25">
      <c r="A105" s="19">
        <v>512</v>
      </c>
      <c r="B105" s="63" t="s">
        <v>105</v>
      </c>
      <c r="C105" s="68">
        <v>6.9000000000000008E-3</v>
      </c>
      <c r="D105" s="68">
        <v>6.9000000000000008E-3</v>
      </c>
      <c r="E105" s="68">
        <v>0</v>
      </c>
      <c r="F105" s="68">
        <v>6.9000000000000008E-3</v>
      </c>
      <c r="G105" s="68">
        <v>0</v>
      </c>
      <c r="H105" s="68">
        <v>0</v>
      </c>
      <c r="I105" s="68">
        <v>0</v>
      </c>
      <c r="J105" s="68">
        <v>0</v>
      </c>
      <c r="K105" s="56">
        <f t="shared" si="3"/>
        <v>0</v>
      </c>
      <c r="L105" s="56">
        <f t="shared" si="3"/>
        <v>0</v>
      </c>
      <c r="M105" s="56">
        <v>0</v>
      </c>
      <c r="N105" s="56">
        <f t="shared" si="3"/>
        <v>0</v>
      </c>
    </row>
    <row r="106" spans="1:14" ht="18.75" customHeight="1" x14ac:dyDescent="0.25">
      <c r="A106" s="9"/>
      <c r="B106" s="62" t="s">
        <v>106</v>
      </c>
      <c r="C106" s="73">
        <v>169.43083799999999</v>
      </c>
      <c r="D106" s="73">
        <v>2.0700439999999998</v>
      </c>
      <c r="E106" s="73">
        <v>167.360794</v>
      </c>
      <c r="F106" s="73">
        <v>-165.29075</v>
      </c>
      <c r="G106" s="73">
        <v>146.426514</v>
      </c>
      <c r="H106" s="73">
        <v>3.0554520000000003</v>
      </c>
      <c r="I106" s="73">
        <v>143.37106199999999</v>
      </c>
      <c r="J106" s="73">
        <v>-140.31561000000002</v>
      </c>
      <c r="K106" s="53">
        <f t="shared" si="3"/>
        <v>0.86422587368658355</v>
      </c>
      <c r="L106" s="53">
        <f t="shared" si="3"/>
        <v>1.4760323935143411</v>
      </c>
      <c r="M106" s="53">
        <f t="shared" si="3"/>
        <v>0.85665859113933218</v>
      </c>
      <c r="N106" s="53">
        <f t="shared" si="3"/>
        <v>0.84890176855026689</v>
      </c>
    </row>
    <row r="107" spans="1:14" x14ac:dyDescent="0.25">
      <c r="A107" s="19">
        <v>840</v>
      </c>
      <c r="B107" s="63" t="s">
        <v>107</v>
      </c>
      <c r="C107" s="74">
        <v>122.83799499999999</v>
      </c>
      <c r="D107" s="74">
        <v>1.61086</v>
      </c>
      <c r="E107" s="74">
        <v>121.22713499999999</v>
      </c>
      <c r="F107" s="74">
        <v>-119.61627499999999</v>
      </c>
      <c r="G107" s="74">
        <v>99.758899999999997</v>
      </c>
      <c r="H107" s="74">
        <v>1.966858</v>
      </c>
      <c r="I107" s="74">
        <v>97.792041999999995</v>
      </c>
      <c r="J107" s="74">
        <v>-95.825184000000007</v>
      </c>
      <c r="K107" s="56">
        <f t="shared" si="3"/>
        <v>0.81211761881981226</v>
      </c>
      <c r="L107" s="56">
        <f t="shared" si="3"/>
        <v>1.2209987211799909</v>
      </c>
      <c r="M107" s="56">
        <f t="shared" si="3"/>
        <v>0.80668442754173808</v>
      </c>
      <c r="N107" s="56">
        <f t="shared" si="3"/>
        <v>0.80110489981400956</v>
      </c>
    </row>
    <row r="108" spans="1:14" x14ac:dyDescent="0.25">
      <c r="A108" s="19">
        <v>218</v>
      </c>
      <c r="B108" s="63" t="s">
        <v>108</v>
      </c>
      <c r="C108" s="75">
        <v>10.469595999999999</v>
      </c>
      <c r="D108" s="75">
        <v>0</v>
      </c>
      <c r="E108" s="75">
        <v>10.469595999999999</v>
      </c>
      <c r="F108" s="75">
        <v>-10.469595999999999</v>
      </c>
      <c r="G108" s="75">
        <v>20.451567999999998</v>
      </c>
      <c r="H108" s="75">
        <v>0</v>
      </c>
      <c r="I108" s="75">
        <v>20.451567999999998</v>
      </c>
      <c r="J108" s="75">
        <v>-20.451567999999998</v>
      </c>
      <c r="K108" s="56">
        <f t="shared" si="3"/>
        <v>1.953424754880704</v>
      </c>
      <c r="L108" s="56">
        <v>0</v>
      </c>
      <c r="M108" s="56">
        <f t="shared" si="3"/>
        <v>1.953424754880704</v>
      </c>
      <c r="N108" s="56">
        <f t="shared" si="3"/>
        <v>1.953424754880704</v>
      </c>
    </row>
    <row r="109" spans="1:14" x14ac:dyDescent="0.25">
      <c r="A109" s="19">
        <v>124</v>
      </c>
      <c r="B109" s="63" t="s">
        <v>109</v>
      </c>
      <c r="C109" s="75">
        <v>26.1877</v>
      </c>
      <c r="D109" s="75">
        <v>0.37028699999999998</v>
      </c>
      <c r="E109" s="75">
        <v>25.817413000000002</v>
      </c>
      <c r="F109" s="75">
        <v>-25.447126000000001</v>
      </c>
      <c r="G109" s="75">
        <v>17.064512000000001</v>
      </c>
      <c r="H109" s="75">
        <v>0.43139899999999998</v>
      </c>
      <c r="I109" s="75">
        <v>16.633112999999998</v>
      </c>
      <c r="J109" s="75">
        <v>-16.201713999999999</v>
      </c>
      <c r="K109" s="56">
        <f t="shared" si="3"/>
        <v>0.6516231666011143</v>
      </c>
      <c r="L109" s="56">
        <f t="shared" si="3"/>
        <v>1.1650395504027957</v>
      </c>
      <c r="M109" s="56">
        <f t="shared" si="3"/>
        <v>0.64425947712111964</v>
      </c>
      <c r="N109" s="56">
        <f t="shared" si="3"/>
        <v>0.63668148615289599</v>
      </c>
    </row>
    <row r="110" spans="1:14" x14ac:dyDescent="0.25">
      <c r="A110" s="19">
        <v>484</v>
      </c>
      <c r="B110" s="63" t="s">
        <v>110</v>
      </c>
      <c r="C110" s="68">
        <v>7.3159229999999997</v>
      </c>
      <c r="D110" s="68">
        <v>3.1580999999999998E-2</v>
      </c>
      <c r="E110" s="68">
        <v>7.2843419999999997</v>
      </c>
      <c r="F110" s="68">
        <v>-7.2527609999999996</v>
      </c>
      <c r="G110" s="68">
        <v>5.2689060000000003</v>
      </c>
      <c r="H110" s="68">
        <v>1.5148E-2</v>
      </c>
      <c r="I110" s="68">
        <v>5.2537579999999995</v>
      </c>
      <c r="J110" s="68">
        <v>-5.2386099999999995</v>
      </c>
      <c r="K110" s="56">
        <f t="shared" si="3"/>
        <v>0.72019702777079531</v>
      </c>
      <c r="L110" s="56">
        <f t="shared" si="3"/>
        <v>0.47965548905987782</v>
      </c>
      <c r="M110" s="56">
        <f t="shared" si="3"/>
        <v>0.72123988686967189</v>
      </c>
      <c r="N110" s="56">
        <f t="shared" si="3"/>
        <v>0.72229182789836865</v>
      </c>
    </row>
    <row r="111" spans="1:14" x14ac:dyDescent="0.25">
      <c r="A111" s="19">
        <v>152</v>
      </c>
      <c r="B111" s="63" t="s">
        <v>111</v>
      </c>
      <c r="C111" s="68">
        <v>1.333842</v>
      </c>
      <c r="D111" s="68">
        <v>4.0600000000000004E-2</v>
      </c>
      <c r="E111" s="68">
        <v>1.293242</v>
      </c>
      <c r="F111" s="68">
        <v>-1.252642</v>
      </c>
      <c r="G111" s="68">
        <v>1.5780160000000001</v>
      </c>
      <c r="H111" s="68">
        <v>0.63361000000000001</v>
      </c>
      <c r="I111" s="68">
        <v>0.94440600000000008</v>
      </c>
      <c r="J111" s="68">
        <v>-0.31079600000000007</v>
      </c>
      <c r="K111" s="56">
        <f t="shared" si="3"/>
        <v>1.1830606623573108</v>
      </c>
      <c r="L111" s="56">
        <f t="shared" si="3"/>
        <v>15.606157635467978</v>
      </c>
      <c r="M111" s="56">
        <f t="shared" si="3"/>
        <v>0.73026239481860322</v>
      </c>
      <c r="N111" s="56">
        <f t="shared" si="3"/>
        <v>0.24811238965322899</v>
      </c>
    </row>
    <row r="112" spans="1:14" x14ac:dyDescent="0.25">
      <c r="A112" s="19">
        <v>76</v>
      </c>
      <c r="B112" s="63" t="s">
        <v>112</v>
      </c>
      <c r="C112" s="68">
        <v>0.20185400000000001</v>
      </c>
      <c r="D112" s="68">
        <v>0</v>
      </c>
      <c r="E112" s="68">
        <v>0.20185400000000001</v>
      </c>
      <c r="F112" s="68">
        <v>-0.20185400000000001</v>
      </c>
      <c r="G112" s="68">
        <v>0.66722300000000001</v>
      </c>
      <c r="H112" s="68">
        <v>0</v>
      </c>
      <c r="I112" s="68">
        <v>0.66722300000000001</v>
      </c>
      <c r="J112" s="68">
        <v>-0.66722300000000001</v>
      </c>
      <c r="K112" s="56">
        <f t="shared" si="3"/>
        <v>3.3054732628533494</v>
      </c>
      <c r="L112" s="56">
        <v>0</v>
      </c>
      <c r="M112" s="56">
        <f t="shared" si="3"/>
        <v>3.3054732628533494</v>
      </c>
      <c r="N112" s="56">
        <f t="shared" si="3"/>
        <v>3.3054732628533494</v>
      </c>
    </row>
    <row r="113" spans="1:14" x14ac:dyDescent="0.25">
      <c r="A113" s="19">
        <v>170</v>
      </c>
      <c r="B113" s="63" t="s">
        <v>113</v>
      </c>
      <c r="C113" s="68">
        <v>0.218999</v>
      </c>
      <c r="D113" s="68">
        <v>6.9999999999999999E-6</v>
      </c>
      <c r="E113" s="68">
        <v>0.21899199999999999</v>
      </c>
      <c r="F113" s="68">
        <v>-0.21898499999999999</v>
      </c>
      <c r="G113" s="68">
        <v>0.52547699999999997</v>
      </c>
      <c r="H113" s="68">
        <v>4.5199999999999997E-3</v>
      </c>
      <c r="I113" s="68">
        <v>0.520957</v>
      </c>
      <c r="J113" s="68">
        <v>-0.51643700000000003</v>
      </c>
      <c r="K113" s="56">
        <f t="shared" si="3"/>
        <v>2.3994493125539385</v>
      </c>
      <c r="L113" s="56">
        <f t="shared" si="3"/>
        <v>645.71428571428567</v>
      </c>
      <c r="M113" s="56">
        <f t="shared" si="3"/>
        <v>2.3788859867027106</v>
      </c>
      <c r="N113" s="56">
        <f t="shared" si="3"/>
        <v>2.358321346210928</v>
      </c>
    </row>
    <row r="114" spans="1:14" x14ac:dyDescent="0.25">
      <c r="A114" s="19">
        <v>32</v>
      </c>
      <c r="B114" s="63" t="s">
        <v>122</v>
      </c>
      <c r="C114" s="68">
        <v>6.3098000000000001E-2</v>
      </c>
      <c r="D114" s="68">
        <v>6.9999999999999999E-6</v>
      </c>
      <c r="E114" s="68">
        <v>6.3090999999999994E-2</v>
      </c>
      <c r="F114" s="68">
        <v>-6.3084000000000001E-2</v>
      </c>
      <c r="G114" s="68">
        <v>0.28059500000000004</v>
      </c>
      <c r="H114" s="68">
        <v>0</v>
      </c>
      <c r="I114" s="68">
        <v>0.28059500000000004</v>
      </c>
      <c r="J114" s="68">
        <v>-0.28059500000000004</v>
      </c>
      <c r="K114" s="56">
        <f t="shared" si="3"/>
        <v>4.4469713778566682</v>
      </c>
      <c r="L114" s="56">
        <f t="shared" si="3"/>
        <v>0</v>
      </c>
      <c r="M114" s="56">
        <f t="shared" si="3"/>
        <v>4.4474647731055157</v>
      </c>
      <c r="N114" s="56">
        <f t="shared" si="3"/>
        <v>4.4479582778517539</v>
      </c>
    </row>
    <row r="115" spans="1:14" x14ac:dyDescent="0.25">
      <c r="A115" s="19">
        <v>214</v>
      </c>
      <c r="B115" s="63" t="s">
        <v>115</v>
      </c>
      <c r="C115" s="68">
        <v>0.19639300000000001</v>
      </c>
      <c r="D115" s="68">
        <v>0</v>
      </c>
      <c r="E115" s="68">
        <v>0.19639300000000001</v>
      </c>
      <c r="F115" s="68">
        <v>-0.19639300000000001</v>
      </c>
      <c r="G115" s="68">
        <v>0.21171999999999999</v>
      </c>
      <c r="H115" s="68">
        <v>0</v>
      </c>
      <c r="I115" s="68">
        <v>0.21171999999999999</v>
      </c>
      <c r="J115" s="68">
        <v>-0.21171999999999999</v>
      </c>
      <c r="K115" s="56">
        <f t="shared" si="3"/>
        <v>1.0780424964229884</v>
      </c>
      <c r="L115" s="56">
        <v>0</v>
      </c>
      <c r="M115" s="56">
        <f t="shared" si="3"/>
        <v>1.0780424964229884</v>
      </c>
      <c r="N115" s="56">
        <f t="shared" si="3"/>
        <v>1.0780424964229884</v>
      </c>
    </row>
    <row r="116" spans="1:14" x14ac:dyDescent="0.25">
      <c r="A116" s="19">
        <v>192</v>
      </c>
      <c r="B116" s="63" t="s">
        <v>114</v>
      </c>
      <c r="C116" s="68">
        <v>0.14575400000000002</v>
      </c>
      <c r="D116" s="68">
        <v>7.3999999999999996E-5</v>
      </c>
      <c r="E116" s="68">
        <v>0.14568</v>
      </c>
      <c r="F116" s="68">
        <v>-0.14560599999999999</v>
      </c>
      <c r="G116" s="68">
        <v>0.204655</v>
      </c>
      <c r="H116" s="68">
        <v>9.1700000000000006E-4</v>
      </c>
      <c r="I116" s="68">
        <v>0.203738</v>
      </c>
      <c r="J116" s="68">
        <v>-0.202821</v>
      </c>
      <c r="K116" s="56">
        <f t="shared" si="3"/>
        <v>1.4041124085788381</v>
      </c>
      <c r="L116" s="56">
        <f t="shared" si="3"/>
        <v>12.391891891891893</v>
      </c>
      <c r="M116" s="56">
        <f t="shared" si="3"/>
        <v>1.3985310269082922</v>
      </c>
      <c r="N116" s="56">
        <f t="shared" si="3"/>
        <v>1.3929439720890624</v>
      </c>
    </row>
    <row r="117" spans="1:14" x14ac:dyDescent="0.25">
      <c r="A117" s="19">
        <v>188</v>
      </c>
      <c r="B117" s="63" t="s">
        <v>117</v>
      </c>
      <c r="C117" s="68">
        <v>0.10889799999999999</v>
      </c>
      <c r="D117" s="68">
        <v>0</v>
      </c>
      <c r="E117" s="68">
        <v>0.10889799999999999</v>
      </c>
      <c r="F117" s="68">
        <v>-0.10889799999999999</v>
      </c>
      <c r="G117" s="68">
        <v>0.15154300000000001</v>
      </c>
      <c r="H117" s="68">
        <v>0</v>
      </c>
      <c r="I117" s="68">
        <v>0.15154300000000001</v>
      </c>
      <c r="J117" s="68">
        <v>-0.15154300000000001</v>
      </c>
      <c r="K117" s="56">
        <f t="shared" si="3"/>
        <v>1.3916049881540526</v>
      </c>
      <c r="L117" s="56">
        <v>0</v>
      </c>
      <c r="M117" s="56">
        <f t="shared" si="3"/>
        <v>1.3916049881540526</v>
      </c>
      <c r="N117" s="56">
        <f t="shared" si="3"/>
        <v>1.3916049881540526</v>
      </c>
    </row>
    <row r="118" spans="1:14" x14ac:dyDescent="0.25">
      <c r="A118" s="19">
        <v>604</v>
      </c>
      <c r="B118" s="63" t="s">
        <v>116</v>
      </c>
      <c r="C118" s="68">
        <v>0.21434600000000001</v>
      </c>
      <c r="D118" s="68">
        <v>3.5999999999999999E-3</v>
      </c>
      <c r="E118" s="68">
        <v>0.21074600000000002</v>
      </c>
      <c r="F118" s="68">
        <v>-0.20714600000000002</v>
      </c>
      <c r="G118" s="68">
        <v>6.9236000000000006E-2</v>
      </c>
      <c r="H118" s="68">
        <v>3.0000000000000001E-3</v>
      </c>
      <c r="I118" s="68">
        <v>6.6236000000000003E-2</v>
      </c>
      <c r="J118" s="68">
        <v>-6.3236000000000001E-2</v>
      </c>
      <c r="K118" s="56">
        <f t="shared" si="3"/>
        <v>0.32301045972399767</v>
      </c>
      <c r="L118" s="56">
        <f t="shared" si="3"/>
        <v>0.83333333333333337</v>
      </c>
      <c r="M118" s="56">
        <f t="shared" si="3"/>
        <v>0.31429303521775026</v>
      </c>
      <c r="N118" s="56">
        <f t="shared" si="3"/>
        <v>0.30527260965695691</v>
      </c>
    </row>
    <row r="119" spans="1:14" x14ac:dyDescent="0.25">
      <c r="A119" s="19">
        <v>600</v>
      </c>
      <c r="B119" s="63" t="s">
        <v>118</v>
      </c>
      <c r="C119" s="68">
        <v>0</v>
      </c>
      <c r="D119" s="68">
        <v>0</v>
      </c>
      <c r="E119" s="68">
        <v>0</v>
      </c>
      <c r="F119" s="68">
        <v>0</v>
      </c>
      <c r="G119" s="68">
        <v>4.2011E-2</v>
      </c>
      <c r="H119" s="68">
        <v>0</v>
      </c>
      <c r="I119" s="68">
        <v>4.2011E-2</v>
      </c>
      <c r="J119" s="68">
        <v>-4.2011E-2</v>
      </c>
      <c r="K119" s="56">
        <v>0</v>
      </c>
      <c r="L119" s="56">
        <v>0</v>
      </c>
      <c r="M119" s="56">
        <v>0</v>
      </c>
      <c r="N119" s="56">
        <v>0</v>
      </c>
    </row>
    <row r="120" spans="1:14" x14ac:dyDescent="0.25">
      <c r="A120" s="19">
        <v>320</v>
      </c>
      <c r="B120" s="63" t="s">
        <v>120</v>
      </c>
      <c r="C120" s="68">
        <v>1.8201000000000002E-2</v>
      </c>
      <c r="D120" s="68">
        <v>0</v>
      </c>
      <c r="E120" s="68">
        <v>1.8201000000000002E-2</v>
      </c>
      <c r="F120" s="68">
        <v>-1.8201000000000002E-2</v>
      </c>
      <c r="G120" s="68">
        <v>3.7990000000000003E-2</v>
      </c>
      <c r="H120" s="68">
        <v>0</v>
      </c>
      <c r="I120" s="68">
        <v>3.7990000000000003E-2</v>
      </c>
      <c r="J120" s="68">
        <v>-3.7990000000000003E-2</v>
      </c>
      <c r="K120" s="56">
        <f t="shared" si="3"/>
        <v>2.0872479534091535</v>
      </c>
      <c r="L120" s="56">
        <v>0</v>
      </c>
      <c r="M120" s="56">
        <f t="shared" si="3"/>
        <v>2.0872479534091535</v>
      </c>
      <c r="N120" s="56">
        <f t="shared" si="3"/>
        <v>2.0872479534091535</v>
      </c>
    </row>
    <row r="121" spans="1:14" x14ac:dyDescent="0.25">
      <c r="A121" s="19">
        <v>304</v>
      </c>
      <c r="B121" s="63" t="s">
        <v>119</v>
      </c>
      <c r="C121" s="68">
        <v>0</v>
      </c>
      <c r="D121" s="68">
        <v>0</v>
      </c>
      <c r="E121" s="68">
        <v>0</v>
      </c>
      <c r="F121" s="68">
        <v>0</v>
      </c>
      <c r="G121" s="68">
        <v>3.7753000000000002E-2</v>
      </c>
      <c r="H121" s="68">
        <v>0</v>
      </c>
      <c r="I121" s="68">
        <v>3.7753000000000002E-2</v>
      </c>
      <c r="J121" s="68">
        <v>-3.7753000000000002E-2</v>
      </c>
      <c r="K121" s="56">
        <v>0</v>
      </c>
      <c r="L121" s="56">
        <v>0</v>
      </c>
      <c r="M121" s="56">
        <v>0</v>
      </c>
      <c r="N121" s="56">
        <v>0</v>
      </c>
    </row>
    <row r="122" spans="1:14" x14ac:dyDescent="0.25">
      <c r="A122" s="19">
        <v>858</v>
      </c>
      <c r="B122" s="63" t="s">
        <v>121</v>
      </c>
      <c r="C122" s="68">
        <v>0</v>
      </c>
      <c r="D122" s="68">
        <v>0</v>
      </c>
      <c r="E122" s="68">
        <v>0</v>
      </c>
      <c r="F122" s="68">
        <v>0</v>
      </c>
      <c r="G122" s="68">
        <v>3.5189999999999999E-2</v>
      </c>
      <c r="H122" s="68">
        <v>0</v>
      </c>
      <c r="I122" s="68">
        <v>3.5189999999999999E-2</v>
      </c>
      <c r="J122" s="68">
        <v>-3.5189999999999999E-2</v>
      </c>
      <c r="K122" s="56">
        <v>0</v>
      </c>
      <c r="L122" s="56">
        <v>0</v>
      </c>
      <c r="M122" s="56">
        <v>0</v>
      </c>
      <c r="N122" s="56">
        <v>0</v>
      </c>
    </row>
    <row r="123" spans="1:14" x14ac:dyDescent="0.25">
      <c r="A123" s="19">
        <v>850</v>
      </c>
      <c r="B123" s="63" t="s">
        <v>184</v>
      </c>
      <c r="C123" s="68">
        <v>0</v>
      </c>
      <c r="D123" s="68">
        <v>0</v>
      </c>
      <c r="E123" s="68">
        <v>0</v>
      </c>
      <c r="F123" s="68">
        <v>0</v>
      </c>
      <c r="G123" s="68">
        <v>2.1000000000000001E-2</v>
      </c>
      <c r="H123" s="68">
        <v>0</v>
      </c>
      <c r="I123" s="68">
        <v>2.1000000000000001E-2</v>
      </c>
      <c r="J123" s="68">
        <v>-2.1000000000000001E-2</v>
      </c>
      <c r="K123" s="56">
        <v>0</v>
      </c>
      <c r="L123" s="56">
        <v>0</v>
      </c>
      <c r="M123" s="56">
        <v>0</v>
      </c>
      <c r="N123" s="56">
        <v>0</v>
      </c>
    </row>
    <row r="124" spans="1:14" x14ac:dyDescent="0.25">
      <c r="A124" s="19">
        <v>660</v>
      </c>
      <c r="B124" s="63" t="s">
        <v>125</v>
      </c>
      <c r="C124" s="68">
        <v>5.1600000000000005E-3</v>
      </c>
      <c r="D124" s="68">
        <v>0</v>
      </c>
      <c r="E124" s="68">
        <v>5.1600000000000005E-3</v>
      </c>
      <c r="F124" s="68">
        <v>-5.1600000000000005E-3</v>
      </c>
      <c r="G124" s="68">
        <v>9.0390000000000002E-3</v>
      </c>
      <c r="H124" s="68">
        <v>0</v>
      </c>
      <c r="I124" s="68">
        <v>9.0390000000000002E-3</v>
      </c>
      <c r="J124" s="68">
        <v>-9.0390000000000002E-3</v>
      </c>
      <c r="K124" s="56">
        <f t="shared" si="3"/>
        <v>1.7517441860465115</v>
      </c>
      <c r="L124" s="56">
        <v>0</v>
      </c>
      <c r="M124" s="56">
        <f t="shared" si="3"/>
        <v>1.7517441860465115</v>
      </c>
      <c r="N124" s="56">
        <f t="shared" si="3"/>
        <v>1.7517441860465115</v>
      </c>
    </row>
    <row r="125" spans="1:14" x14ac:dyDescent="0.25">
      <c r="A125" s="19">
        <v>862</v>
      </c>
      <c r="B125" s="63" t="s">
        <v>128</v>
      </c>
      <c r="C125" s="68">
        <v>3.5499999999999996E-4</v>
      </c>
      <c r="D125" s="68">
        <v>0</v>
      </c>
      <c r="E125" s="68">
        <v>3.5499999999999996E-4</v>
      </c>
      <c r="F125" s="68">
        <v>-3.5499999999999996E-4</v>
      </c>
      <c r="G125" s="68">
        <v>3.1749999999999999E-3</v>
      </c>
      <c r="H125" s="68">
        <v>0</v>
      </c>
      <c r="I125" s="68">
        <v>3.1749999999999999E-3</v>
      </c>
      <c r="J125" s="68">
        <v>-3.1749999999999999E-3</v>
      </c>
      <c r="K125" s="56">
        <f t="shared" si="3"/>
        <v>8.943661971830986</v>
      </c>
      <c r="L125" s="56">
        <v>0</v>
      </c>
      <c r="M125" s="56">
        <f t="shared" si="3"/>
        <v>8.943661971830986</v>
      </c>
      <c r="N125" s="56">
        <f t="shared" si="3"/>
        <v>8.943661971830986</v>
      </c>
    </row>
    <row r="126" spans="1:14" x14ac:dyDescent="0.25">
      <c r="A126" s="19">
        <v>558</v>
      </c>
      <c r="B126" s="63" t="s">
        <v>126</v>
      </c>
      <c r="C126" s="68">
        <v>2.8110000000000001E-3</v>
      </c>
      <c r="D126" s="68">
        <v>0</v>
      </c>
      <c r="E126" s="68">
        <v>2.8110000000000001E-3</v>
      </c>
      <c r="F126" s="68">
        <v>-2.8110000000000001E-3</v>
      </c>
      <c r="G126" s="68">
        <v>2.7280000000000004E-3</v>
      </c>
      <c r="H126" s="68">
        <v>0</v>
      </c>
      <c r="I126" s="68">
        <v>2.7280000000000004E-3</v>
      </c>
      <c r="J126" s="68">
        <v>-2.7280000000000004E-3</v>
      </c>
      <c r="K126" s="56">
        <f t="shared" si="3"/>
        <v>0.9704731412308788</v>
      </c>
      <c r="L126" s="56">
        <v>0</v>
      </c>
      <c r="M126" s="56">
        <f t="shared" si="3"/>
        <v>0.9704731412308788</v>
      </c>
      <c r="N126" s="56">
        <f t="shared" si="3"/>
        <v>0.9704731412308788</v>
      </c>
    </row>
    <row r="127" spans="1:14" x14ac:dyDescent="0.25">
      <c r="A127" s="19">
        <v>68</v>
      </c>
      <c r="B127" s="63" t="s">
        <v>124</v>
      </c>
      <c r="C127" s="68">
        <v>1.5993E-2</v>
      </c>
      <c r="D127" s="68">
        <v>6.4120000000000002E-3</v>
      </c>
      <c r="E127" s="68">
        <v>9.5809999999999992E-3</v>
      </c>
      <c r="F127" s="68">
        <v>-3.1689999999999995E-3</v>
      </c>
      <c r="G127" s="68">
        <v>2.457E-3</v>
      </c>
      <c r="H127" s="68">
        <v>0</v>
      </c>
      <c r="I127" s="68">
        <v>2.457E-3</v>
      </c>
      <c r="J127" s="68">
        <v>-2.457E-3</v>
      </c>
      <c r="K127" s="56">
        <f t="shared" si="3"/>
        <v>0.15362971299943726</v>
      </c>
      <c r="L127" s="56">
        <f t="shared" si="3"/>
        <v>0</v>
      </c>
      <c r="M127" s="56">
        <f t="shared" si="3"/>
        <v>0.25644504748982361</v>
      </c>
      <c r="N127" s="56">
        <f t="shared" si="3"/>
        <v>0.77532344588198177</v>
      </c>
    </row>
    <row r="128" spans="1:14" x14ac:dyDescent="0.25">
      <c r="A128" s="19">
        <v>780</v>
      </c>
      <c r="B128" s="63" t="s">
        <v>135</v>
      </c>
      <c r="C128" s="68">
        <v>4.1199999999999999E-4</v>
      </c>
      <c r="D128" s="68">
        <v>0</v>
      </c>
      <c r="E128" s="68">
        <v>4.1199999999999999E-4</v>
      </c>
      <c r="F128" s="68">
        <v>-4.1199999999999999E-4</v>
      </c>
      <c r="G128" s="68">
        <v>1.08E-3</v>
      </c>
      <c r="H128" s="68">
        <v>0</v>
      </c>
      <c r="I128" s="68">
        <v>1.08E-3</v>
      </c>
      <c r="J128" s="68">
        <v>-1.08E-3</v>
      </c>
      <c r="K128" s="56">
        <f t="shared" si="3"/>
        <v>2.621359223300971</v>
      </c>
      <c r="L128" s="56">
        <v>0</v>
      </c>
      <c r="M128" s="56">
        <f t="shared" si="3"/>
        <v>2.621359223300971</v>
      </c>
      <c r="N128" s="56">
        <f t="shared" si="3"/>
        <v>2.621359223300971</v>
      </c>
    </row>
    <row r="129" spans="1:14" x14ac:dyDescent="0.25">
      <c r="A129" s="19">
        <v>340</v>
      </c>
      <c r="B129" s="63" t="s">
        <v>127</v>
      </c>
      <c r="C129" s="68">
        <v>1.717E-3</v>
      </c>
      <c r="D129" s="68">
        <v>0</v>
      </c>
      <c r="E129" s="68">
        <v>1.717E-3</v>
      </c>
      <c r="F129" s="68">
        <v>-1.717E-3</v>
      </c>
      <c r="G129" s="68">
        <v>9.8799999999999995E-4</v>
      </c>
      <c r="H129" s="68">
        <v>0</v>
      </c>
      <c r="I129" s="68">
        <v>9.8799999999999995E-4</v>
      </c>
      <c r="J129" s="68">
        <v>-9.8799999999999995E-4</v>
      </c>
      <c r="K129" s="56">
        <f t="shared" si="3"/>
        <v>0.57542224810716358</v>
      </c>
      <c r="L129" s="56">
        <v>0</v>
      </c>
      <c r="M129" s="56">
        <f t="shared" si="3"/>
        <v>0.57542224810716358</v>
      </c>
      <c r="N129" s="56">
        <f t="shared" si="3"/>
        <v>0.57542224810716358</v>
      </c>
    </row>
    <row r="130" spans="1:14" x14ac:dyDescent="0.25">
      <c r="A130" s="19">
        <v>58</v>
      </c>
      <c r="B130" s="63" t="s">
        <v>129</v>
      </c>
      <c r="C130" s="68">
        <v>2.284E-3</v>
      </c>
      <c r="D130" s="68">
        <v>0</v>
      </c>
      <c r="E130" s="68">
        <v>2.284E-3</v>
      </c>
      <c r="F130" s="68">
        <v>-2.284E-3</v>
      </c>
      <c r="G130" s="68">
        <v>7.5199999999999996E-4</v>
      </c>
      <c r="H130" s="68">
        <v>0</v>
      </c>
      <c r="I130" s="68">
        <v>7.5199999999999996E-4</v>
      </c>
      <c r="J130" s="68">
        <v>-7.5199999999999996E-4</v>
      </c>
      <c r="K130" s="56">
        <f t="shared" si="3"/>
        <v>0.32924693520140103</v>
      </c>
      <c r="L130" s="56">
        <v>0</v>
      </c>
      <c r="M130" s="56">
        <f t="shared" si="3"/>
        <v>0.32924693520140103</v>
      </c>
      <c r="N130" s="56">
        <f t="shared" si="3"/>
        <v>0.32924693520140103</v>
      </c>
    </row>
    <row r="131" spans="1:14" x14ac:dyDescent="0.25">
      <c r="A131" s="19">
        <v>84</v>
      </c>
      <c r="B131" s="63" t="s">
        <v>130</v>
      </c>
      <c r="C131" s="68">
        <v>1.6690999999999998E-2</v>
      </c>
      <c r="D131" s="68">
        <v>0</v>
      </c>
      <c r="E131" s="68">
        <v>1.6690999999999998E-2</v>
      </c>
      <c r="F131" s="68">
        <v>-1.6690999999999998E-2</v>
      </c>
      <c r="G131" s="68">
        <v>0</v>
      </c>
      <c r="H131" s="68">
        <v>0</v>
      </c>
      <c r="I131" s="68">
        <v>0</v>
      </c>
      <c r="J131" s="68">
        <v>0</v>
      </c>
      <c r="K131" s="56">
        <f t="shared" si="3"/>
        <v>0</v>
      </c>
      <c r="L131" s="56">
        <v>0</v>
      </c>
      <c r="M131" s="56">
        <f t="shared" si="3"/>
        <v>0</v>
      </c>
      <c r="N131" s="56">
        <f t="shared" si="3"/>
        <v>0</v>
      </c>
    </row>
    <row r="132" spans="1:14" x14ac:dyDescent="0.25">
      <c r="A132" s="19">
        <v>332</v>
      </c>
      <c r="B132" s="63" t="s">
        <v>131</v>
      </c>
      <c r="C132" s="68">
        <v>1.7199999999999998E-4</v>
      </c>
      <c r="D132" s="68">
        <v>0</v>
      </c>
      <c r="E132" s="68">
        <v>1.7199999999999998E-4</v>
      </c>
      <c r="F132" s="68">
        <v>-1.7199999999999998E-4</v>
      </c>
      <c r="G132" s="68">
        <v>0</v>
      </c>
      <c r="H132" s="68">
        <v>0</v>
      </c>
      <c r="I132" s="68">
        <v>0</v>
      </c>
      <c r="J132" s="68">
        <v>0</v>
      </c>
      <c r="K132" s="56">
        <f t="shared" si="3"/>
        <v>0</v>
      </c>
      <c r="L132" s="56">
        <v>0</v>
      </c>
      <c r="M132" s="56">
        <f t="shared" si="3"/>
        <v>0</v>
      </c>
      <c r="N132" s="56">
        <f t="shared" si="3"/>
        <v>0</v>
      </c>
    </row>
    <row r="133" spans="1:14" x14ac:dyDescent="0.25">
      <c r="A133" s="19">
        <v>328</v>
      </c>
      <c r="B133" s="63" t="s">
        <v>185</v>
      </c>
      <c r="C133" s="72">
        <v>3.3600000000000004E-4</v>
      </c>
      <c r="D133" s="68">
        <v>0</v>
      </c>
      <c r="E133" s="72">
        <v>3.3600000000000004E-4</v>
      </c>
      <c r="F133" s="72">
        <v>-3.3600000000000004E-4</v>
      </c>
      <c r="G133" s="68">
        <v>0</v>
      </c>
      <c r="H133" s="68">
        <v>0</v>
      </c>
      <c r="I133" s="68">
        <v>0</v>
      </c>
      <c r="J133" s="68">
        <v>0</v>
      </c>
      <c r="K133" s="56">
        <f t="shared" si="3"/>
        <v>0</v>
      </c>
      <c r="L133" s="56">
        <v>0</v>
      </c>
      <c r="M133" s="56">
        <f t="shared" si="3"/>
        <v>0</v>
      </c>
      <c r="N133" s="56">
        <f t="shared" si="3"/>
        <v>0</v>
      </c>
    </row>
    <row r="134" spans="1:14" x14ac:dyDescent="0.25">
      <c r="A134" s="19">
        <v>591</v>
      </c>
      <c r="B134" s="63" t="s">
        <v>132</v>
      </c>
      <c r="C134" s="68">
        <v>7.1609999999999998E-3</v>
      </c>
      <c r="D134" s="68">
        <v>6.6159999999999995E-3</v>
      </c>
      <c r="E134" s="68">
        <v>5.4499999999999991E-4</v>
      </c>
      <c r="F134" s="68">
        <v>6.071E-3</v>
      </c>
      <c r="G134" s="68">
        <v>0</v>
      </c>
      <c r="H134" s="68">
        <v>0</v>
      </c>
      <c r="I134" s="68">
        <v>0</v>
      </c>
      <c r="J134" s="68">
        <v>0</v>
      </c>
      <c r="K134" s="56">
        <f t="shared" si="3"/>
        <v>0</v>
      </c>
      <c r="L134" s="56">
        <f t="shared" si="3"/>
        <v>0</v>
      </c>
      <c r="M134" s="56">
        <f t="shared" si="3"/>
        <v>0</v>
      </c>
      <c r="N134" s="56">
        <f t="shared" si="3"/>
        <v>0</v>
      </c>
    </row>
    <row r="135" spans="1:14" x14ac:dyDescent="0.25">
      <c r="A135" s="19">
        <v>630</v>
      </c>
      <c r="B135" s="63" t="s">
        <v>133</v>
      </c>
      <c r="C135" s="68">
        <v>6.0488E-2</v>
      </c>
      <c r="D135" s="68">
        <v>0</v>
      </c>
      <c r="E135" s="68">
        <v>6.0488E-2</v>
      </c>
      <c r="F135" s="68">
        <v>-6.0488E-2</v>
      </c>
      <c r="G135" s="68">
        <v>0</v>
      </c>
      <c r="H135" s="68">
        <v>0</v>
      </c>
      <c r="I135" s="68">
        <v>0</v>
      </c>
      <c r="J135" s="68">
        <v>0</v>
      </c>
      <c r="K135" s="56">
        <f t="shared" ref="K135:L175" si="4">G135/C135</f>
        <v>0</v>
      </c>
      <c r="L135" s="56">
        <v>0</v>
      </c>
      <c r="M135" s="56">
        <f t="shared" ref="M135:N175" si="5">I135/E135</f>
        <v>0</v>
      </c>
      <c r="N135" s="56">
        <f t="shared" si="5"/>
        <v>0</v>
      </c>
    </row>
    <row r="136" spans="1:14" x14ac:dyDescent="0.25">
      <c r="A136" s="19">
        <v>222</v>
      </c>
      <c r="B136" s="63" t="s">
        <v>134</v>
      </c>
      <c r="C136" s="68">
        <v>4.0730000000000002E-3</v>
      </c>
      <c r="D136" s="68">
        <v>0</v>
      </c>
      <c r="E136" s="68">
        <v>4.0730000000000002E-3</v>
      </c>
      <c r="F136" s="68">
        <v>-4.0730000000000002E-3</v>
      </c>
      <c r="G136" s="68">
        <v>0</v>
      </c>
      <c r="H136" s="68">
        <v>0</v>
      </c>
      <c r="I136" s="68">
        <v>0</v>
      </c>
      <c r="J136" s="68">
        <v>0</v>
      </c>
      <c r="K136" s="56">
        <f t="shared" si="4"/>
        <v>0</v>
      </c>
      <c r="L136" s="56">
        <v>0</v>
      </c>
      <c r="M136" s="56">
        <f t="shared" si="5"/>
        <v>0</v>
      </c>
      <c r="N136" s="56">
        <f t="shared" si="5"/>
        <v>0</v>
      </c>
    </row>
    <row r="137" spans="1:14" x14ac:dyDescent="0.25">
      <c r="A137" s="19">
        <v>388</v>
      </c>
      <c r="B137" s="63" t="s">
        <v>136</v>
      </c>
      <c r="C137" s="68">
        <v>5.8599999999999993E-4</v>
      </c>
      <c r="D137" s="68">
        <v>0</v>
      </c>
      <c r="E137" s="68">
        <v>5.8599999999999993E-4</v>
      </c>
      <c r="F137" s="68">
        <v>-5.8599999999999993E-4</v>
      </c>
      <c r="G137" s="68">
        <v>0</v>
      </c>
      <c r="H137" s="68">
        <v>0</v>
      </c>
      <c r="I137" s="68">
        <v>0</v>
      </c>
      <c r="J137" s="68">
        <v>0</v>
      </c>
      <c r="K137" s="56">
        <f t="shared" si="4"/>
        <v>0</v>
      </c>
      <c r="L137" s="56">
        <v>0</v>
      </c>
      <c r="M137" s="56">
        <f t="shared" si="5"/>
        <v>0</v>
      </c>
      <c r="N137" s="56">
        <f t="shared" si="5"/>
        <v>0</v>
      </c>
    </row>
    <row r="138" spans="1:14" ht="19.5" customHeight="1" x14ac:dyDescent="0.25">
      <c r="A138" s="51"/>
      <c r="B138" s="62" t="s">
        <v>137</v>
      </c>
      <c r="C138" s="76">
        <v>8.112620999999999</v>
      </c>
      <c r="D138" s="76">
        <v>2.3369620000000002</v>
      </c>
      <c r="E138" s="76">
        <v>5.7756589999999992</v>
      </c>
      <c r="F138" s="76">
        <v>-3.4386969999999994</v>
      </c>
      <c r="G138" s="76">
        <v>13.522296000000001</v>
      </c>
      <c r="H138" s="76">
        <v>5.5522989999999997</v>
      </c>
      <c r="I138" s="76">
        <v>7.9699970000000002</v>
      </c>
      <c r="J138" s="76">
        <v>-2.4176980000000001</v>
      </c>
      <c r="K138" s="53">
        <f t="shared" si="4"/>
        <v>1.6668221034854214</v>
      </c>
      <c r="L138" s="53">
        <f t="shared" si="4"/>
        <v>2.3758619096074303</v>
      </c>
      <c r="M138" s="53">
        <f t="shared" si="5"/>
        <v>1.3799285934297716</v>
      </c>
      <c r="N138" s="53">
        <f t="shared" si="5"/>
        <v>0.70308550011821358</v>
      </c>
    </row>
    <row r="139" spans="1:14" x14ac:dyDescent="0.25">
      <c r="A139" s="19">
        <v>818</v>
      </c>
      <c r="B139" s="63" t="s">
        <v>138</v>
      </c>
      <c r="C139" s="68">
        <v>2.4247010000000002</v>
      </c>
      <c r="D139" s="68">
        <v>0.96989000000000003</v>
      </c>
      <c r="E139" s="68">
        <v>1.4548110000000001</v>
      </c>
      <c r="F139" s="68">
        <v>-0.48492100000000016</v>
      </c>
      <c r="G139" s="68">
        <v>4.7929360000000001</v>
      </c>
      <c r="H139" s="68">
        <v>1.354331</v>
      </c>
      <c r="I139" s="68">
        <v>3.4386049999999995</v>
      </c>
      <c r="J139" s="68">
        <v>-2.0842739999999993</v>
      </c>
      <c r="K139" s="56">
        <f t="shared" si="4"/>
        <v>1.9767121801822161</v>
      </c>
      <c r="L139" s="56">
        <f t="shared" si="4"/>
        <v>1.3963758776768498</v>
      </c>
      <c r="M139" s="56">
        <f t="shared" si="5"/>
        <v>2.3636094310532427</v>
      </c>
      <c r="N139" s="56">
        <f t="shared" si="5"/>
        <v>4.2981722796084281</v>
      </c>
    </row>
    <row r="140" spans="1:14" x14ac:dyDescent="0.25">
      <c r="A140" s="19">
        <v>404</v>
      </c>
      <c r="B140" s="63" t="s">
        <v>139</v>
      </c>
      <c r="C140" s="68">
        <v>2.6471749999999998</v>
      </c>
      <c r="D140" s="68">
        <v>0.16337000000000002</v>
      </c>
      <c r="E140" s="68">
        <v>2.4838049999999998</v>
      </c>
      <c r="F140" s="68">
        <v>-2.3204349999999998</v>
      </c>
      <c r="G140" s="68">
        <v>3.2729229999999996</v>
      </c>
      <c r="H140" s="68">
        <v>0.21759200000000001</v>
      </c>
      <c r="I140" s="68">
        <v>3.0553309999999998</v>
      </c>
      <c r="J140" s="68">
        <v>-2.8377389999999996</v>
      </c>
      <c r="K140" s="56">
        <f t="shared" si="4"/>
        <v>1.2363833142878728</v>
      </c>
      <c r="L140" s="56">
        <f t="shared" si="4"/>
        <v>1.331896921099345</v>
      </c>
      <c r="M140" s="56">
        <f t="shared" si="5"/>
        <v>1.2301009942406913</v>
      </c>
      <c r="N140" s="56">
        <f t="shared" si="5"/>
        <v>1.2229340619323532</v>
      </c>
    </row>
    <row r="141" spans="1:14" x14ac:dyDescent="0.25">
      <c r="A141" s="19">
        <v>516</v>
      </c>
      <c r="B141" s="63" t="s">
        <v>159</v>
      </c>
      <c r="C141" s="68">
        <v>0</v>
      </c>
      <c r="D141" s="68">
        <v>0</v>
      </c>
      <c r="E141" s="68">
        <v>0</v>
      </c>
      <c r="F141" s="68">
        <v>0</v>
      </c>
      <c r="G141" s="68">
        <v>1.454852</v>
      </c>
      <c r="H141" s="68">
        <v>1.454834</v>
      </c>
      <c r="I141" s="68">
        <v>1.8000000000029105E-5</v>
      </c>
      <c r="J141" s="68">
        <v>1.4548160000000001</v>
      </c>
      <c r="K141" s="56">
        <v>0</v>
      </c>
      <c r="L141" s="56">
        <v>0</v>
      </c>
      <c r="M141" s="56">
        <v>0</v>
      </c>
      <c r="N141" s="56">
        <v>0</v>
      </c>
    </row>
    <row r="142" spans="1:14" x14ac:dyDescent="0.25">
      <c r="A142" s="19">
        <v>140</v>
      </c>
      <c r="B142" s="63" t="s">
        <v>156</v>
      </c>
      <c r="C142" s="68">
        <v>0</v>
      </c>
      <c r="D142" s="68">
        <v>0</v>
      </c>
      <c r="E142" s="68">
        <v>0</v>
      </c>
      <c r="F142" s="68">
        <v>0</v>
      </c>
      <c r="G142" s="68">
        <v>1.4528859999999999</v>
      </c>
      <c r="H142" s="68">
        <v>0.92881800000000003</v>
      </c>
      <c r="I142" s="68">
        <v>0.52406799999999998</v>
      </c>
      <c r="J142" s="68">
        <v>0.40475</v>
      </c>
      <c r="K142" s="56">
        <v>0</v>
      </c>
      <c r="L142" s="56">
        <v>0</v>
      </c>
      <c r="M142" s="56">
        <v>0</v>
      </c>
      <c r="N142" s="56">
        <v>0</v>
      </c>
    </row>
    <row r="143" spans="1:14" x14ac:dyDescent="0.25">
      <c r="A143" s="19">
        <v>454</v>
      </c>
      <c r="B143" s="63" t="s">
        <v>140</v>
      </c>
      <c r="C143" s="68">
        <v>0</v>
      </c>
      <c r="D143" s="68">
        <v>0</v>
      </c>
      <c r="E143" s="68">
        <v>0</v>
      </c>
      <c r="F143" s="68">
        <v>0</v>
      </c>
      <c r="G143" s="68">
        <v>0.56710400000000005</v>
      </c>
      <c r="H143" s="68">
        <v>0.56499999999999995</v>
      </c>
      <c r="I143" s="68">
        <v>2.104000000000042E-3</v>
      </c>
      <c r="J143" s="68">
        <v>0.56289599999999995</v>
      </c>
      <c r="K143" s="56">
        <v>0</v>
      </c>
      <c r="L143" s="56">
        <v>0</v>
      </c>
      <c r="M143" s="56">
        <v>0</v>
      </c>
      <c r="N143" s="56">
        <v>0</v>
      </c>
    </row>
    <row r="144" spans="1:14" x14ac:dyDescent="0.25">
      <c r="A144" s="19">
        <v>854</v>
      </c>
      <c r="B144" s="63" t="s">
        <v>141</v>
      </c>
      <c r="C144" s="68">
        <v>0</v>
      </c>
      <c r="D144" s="68">
        <v>0</v>
      </c>
      <c r="E144" s="68">
        <v>0</v>
      </c>
      <c r="F144" s="68">
        <v>0</v>
      </c>
      <c r="G144" s="68">
        <v>0.56044100000000008</v>
      </c>
      <c r="H144" s="68">
        <v>0.56044100000000008</v>
      </c>
      <c r="I144" s="68">
        <v>0</v>
      </c>
      <c r="J144" s="68">
        <v>0.56044100000000008</v>
      </c>
      <c r="K144" s="56">
        <v>0</v>
      </c>
      <c r="L144" s="56">
        <v>0</v>
      </c>
      <c r="M144" s="56">
        <v>0</v>
      </c>
      <c r="N144" s="56">
        <v>0</v>
      </c>
    </row>
    <row r="145" spans="1:14" x14ac:dyDescent="0.25">
      <c r="A145" s="19">
        <v>324</v>
      </c>
      <c r="B145" s="63" t="s">
        <v>142</v>
      </c>
      <c r="C145" s="68">
        <v>0.16373300000000002</v>
      </c>
      <c r="D145" s="68">
        <v>0.16373300000000002</v>
      </c>
      <c r="E145" s="68">
        <v>0</v>
      </c>
      <c r="F145" s="68">
        <v>0.16373300000000002</v>
      </c>
      <c r="G145" s="68">
        <v>0.44959500000000002</v>
      </c>
      <c r="H145" s="68">
        <v>0.44959500000000002</v>
      </c>
      <c r="I145" s="68">
        <v>0</v>
      </c>
      <c r="J145" s="68">
        <v>0.44959500000000002</v>
      </c>
      <c r="K145" s="56">
        <f t="shared" si="4"/>
        <v>2.7459033914971323</v>
      </c>
      <c r="L145" s="56">
        <f t="shared" si="4"/>
        <v>2.7459033914971323</v>
      </c>
      <c r="M145" s="56">
        <v>0</v>
      </c>
      <c r="N145" s="56">
        <f t="shared" si="5"/>
        <v>2.7459033914971323</v>
      </c>
    </row>
    <row r="146" spans="1:14" x14ac:dyDescent="0.25">
      <c r="A146" s="19">
        <v>204</v>
      </c>
      <c r="B146" s="63" t="s">
        <v>143</v>
      </c>
      <c r="C146" s="68">
        <v>0</v>
      </c>
      <c r="D146" s="68">
        <v>0</v>
      </c>
      <c r="E146" s="68">
        <v>0</v>
      </c>
      <c r="F146" s="68">
        <v>0</v>
      </c>
      <c r="G146" s="68">
        <v>0.37210500000000002</v>
      </c>
      <c r="H146" s="68">
        <v>0</v>
      </c>
      <c r="I146" s="68">
        <v>0.37210500000000002</v>
      </c>
      <c r="J146" s="68">
        <v>-0.37210500000000002</v>
      </c>
      <c r="K146" s="56">
        <v>0</v>
      </c>
      <c r="L146" s="56">
        <v>0</v>
      </c>
      <c r="M146" s="56">
        <v>0</v>
      </c>
      <c r="N146" s="56">
        <v>0</v>
      </c>
    </row>
    <row r="147" spans="1:14" x14ac:dyDescent="0.25">
      <c r="A147" s="19">
        <v>710</v>
      </c>
      <c r="B147" s="63" t="s">
        <v>144</v>
      </c>
      <c r="C147" s="68">
        <v>0.91216299999999995</v>
      </c>
      <c r="D147" s="69">
        <v>6.9999999999999999E-6</v>
      </c>
      <c r="E147" s="68">
        <v>0.91215599999999997</v>
      </c>
      <c r="F147" s="68">
        <v>-0.91214899999999999</v>
      </c>
      <c r="G147" s="68">
        <v>0.24585099999999999</v>
      </c>
      <c r="H147" s="68">
        <v>1.6500000000000001E-2</v>
      </c>
      <c r="I147" s="68">
        <v>0.229351</v>
      </c>
      <c r="J147" s="68">
        <v>-0.21285100000000001</v>
      </c>
      <c r="K147" s="56">
        <f t="shared" si="4"/>
        <v>0.26952529317676777</v>
      </c>
      <c r="L147" s="77">
        <f t="shared" si="4"/>
        <v>2357.1428571428573</v>
      </c>
      <c r="M147" s="56">
        <f t="shared" si="5"/>
        <v>0.25143835045759716</v>
      </c>
      <c r="N147" s="56">
        <f t="shared" si="5"/>
        <v>0.23335113013334446</v>
      </c>
    </row>
    <row r="148" spans="1:14" x14ac:dyDescent="0.25">
      <c r="A148" s="19">
        <v>788</v>
      </c>
      <c r="B148" s="63" t="s">
        <v>145</v>
      </c>
      <c r="C148" s="68">
        <v>0.270588</v>
      </c>
      <c r="D148" s="68">
        <v>0</v>
      </c>
      <c r="E148" s="68">
        <v>0.270588</v>
      </c>
      <c r="F148" s="68">
        <v>-0.270588</v>
      </c>
      <c r="G148" s="68">
        <v>0.151062</v>
      </c>
      <c r="H148" s="68">
        <v>0</v>
      </c>
      <c r="I148" s="68">
        <v>0.151062</v>
      </c>
      <c r="J148" s="68">
        <v>-0.151062</v>
      </c>
      <c r="K148" s="56">
        <f t="shared" si="4"/>
        <v>0.55827309415051662</v>
      </c>
      <c r="L148" s="56">
        <v>0</v>
      </c>
      <c r="M148" s="56">
        <f t="shared" si="5"/>
        <v>0.55827309415051662</v>
      </c>
      <c r="N148" s="56">
        <f t="shared" si="5"/>
        <v>0.55827309415051662</v>
      </c>
    </row>
    <row r="149" spans="1:14" x14ac:dyDescent="0.25">
      <c r="A149" s="19">
        <v>504</v>
      </c>
      <c r="B149" s="63" t="s">
        <v>147</v>
      </c>
      <c r="C149" s="68">
        <v>6.9116999999999998E-2</v>
      </c>
      <c r="D149" s="68">
        <v>2.6800000000000001E-4</v>
      </c>
      <c r="E149" s="68">
        <v>6.8849000000000007E-2</v>
      </c>
      <c r="F149" s="68">
        <v>-6.8581000000000003E-2</v>
      </c>
      <c r="G149" s="68">
        <v>6.3473000000000002E-2</v>
      </c>
      <c r="H149" s="68">
        <v>0</v>
      </c>
      <c r="I149" s="68">
        <v>6.3473000000000002E-2</v>
      </c>
      <c r="J149" s="68">
        <v>-6.3473000000000002E-2</v>
      </c>
      <c r="K149" s="56">
        <f t="shared" si="4"/>
        <v>0.91834136319574056</v>
      </c>
      <c r="L149" s="56">
        <f t="shared" si="4"/>
        <v>0</v>
      </c>
      <c r="M149" s="56">
        <f t="shared" si="5"/>
        <v>0.92191607721245039</v>
      </c>
      <c r="N149" s="56">
        <f t="shared" si="5"/>
        <v>0.92551872967731585</v>
      </c>
    </row>
    <row r="150" spans="1:14" x14ac:dyDescent="0.25">
      <c r="A150" s="19">
        <v>12</v>
      </c>
      <c r="B150" s="63" t="s">
        <v>146</v>
      </c>
      <c r="C150" s="68">
        <v>3.1591000000000001E-2</v>
      </c>
      <c r="D150" s="68">
        <v>6.9999999999999999E-6</v>
      </c>
      <c r="E150" s="68">
        <v>3.1584000000000001E-2</v>
      </c>
      <c r="F150" s="68">
        <v>-3.1577000000000001E-2</v>
      </c>
      <c r="G150" s="68">
        <v>4.9114999999999999E-2</v>
      </c>
      <c r="H150" s="68">
        <v>0</v>
      </c>
      <c r="I150" s="68">
        <v>4.9114999999999999E-2</v>
      </c>
      <c r="J150" s="68">
        <v>-4.9114999999999999E-2</v>
      </c>
      <c r="K150" s="56">
        <f t="shared" si="4"/>
        <v>1.5547149504605742</v>
      </c>
      <c r="L150" s="56">
        <f t="shared" si="4"/>
        <v>0</v>
      </c>
      <c r="M150" s="56">
        <f t="shared" si="5"/>
        <v>1.5550595238095237</v>
      </c>
      <c r="N150" s="56">
        <f t="shared" si="5"/>
        <v>1.5554042499287455</v>
      </c>
    </row>
    <row r="151" spans="1:14" x14ac:dyDescent="0.25">
      <c r="A151" s="19">
        <v>894</v>
      </c>
      <c r="B151" s="63" t="s">
        <v>148</v>
      </c>
      <c r="C151" s="68">
        <v>3.0574999999999998E-2</v>
      </c>
      <c r="D151" s="68">
        <v>0</v>
      </c>
      <c r="E151" s="68">
        <v>3.0574999999999998E-2</v>
      </c>
      <c r="F151" s="68">
        <v>-3.0574999999999998E-2</v>
      </c>
      <c r="G151" s="68">
        <v>4.4968000000000001E-2</v>
      </c>
      <c r="H151" s="68">
        <v>0</v>
      </c>
      <c r="I151" s="68">
        <v>4.4968000000000001E-2</v>
      </c>
      <c r="J151" s="68">
        <v>-4.4968000000000001E-2</v>
      </c>
      <c r="K151" s="56">
        <f t="shared" si="4"/>
        <v>1.4707440719542111</v>
      </c>
      <c r="L151" s="56">
        <v>0</v>
      </c>
      <c r="M151" s="56">
        <f t="shared" si="5"/>
        <v>1.4707440719542111</v>
      </c>
      <c r="N151" s="56">
        <f t="shared" si="5"/>
        <v>1.4707440719542111</v>
      </c>
    </row>
    <row r="152" spans="1:14" x14ac:dyDescent="0.25">
      <c r="A152" s="19">
        <v>646</v>
      </c>
      <c r="B152" s="63" t="s">
        <v>150</v>
      </c>
      <c r="C152" s="68">
        <v>5.7610000000000005E-3</v>
      </c>
      <c r="D152" s="68">
        <v>0</v>
      </c>
      <c r="E152" s="68">
        <v>5.7610000000000005E-3</v>
      </c>
      <c r="F152" s="68">
        <v>-5.7610000000000005E-3</v>
      </c>
      <c r="G152" s="68">
        <v>7.9430000000000004E-3</v>
      </c>
      <c r="H152" s="68">
        <v>0</v>
      </c>
      <c r="I152" s="68">
        <v>7.9430000000000004E-3</v>
      </c>
      <c r="J152" s="68">
        <v>-7.9430000000000004E-3</v>
      </c>
      <c r="K152" s="56">
        <f t="shared" si="4"/>
        <v>1.3787536885957299</v>
      </c>
      <c r="L152" s="56">
        <v>0</v>
      </c>
      <c r="M152" s="56">
        <f t="shared" si="5"/>
        <v>1.3787536885957299</v>
      </c>
      <c r="N152" s="56">
        <f t="shared" si="5"/>
        <v>1.3787536885957299</v>
      </c>
    </row>
    <row r="153" spans="1:14" x14ac:dyDescent="0.25">
      <c r="A153" s="19">
        <v>716</v>
      </c>
      <c r="B153" s="63" t="s">
        <v>149</v>
      </c>
      <c r="C153" s="68">
        <v>3.1700000000000001E-4</v>
      </c>
      <c r="D153" s="68">
        <v>0</v>
      </c>
      <c r="E153" s="68">
        <v>3.1700000000000001E-4</v>
      </c>
      <c r="F153" s="68">
        <v>-3.1700000000000001E-4</v>
      </c>
      <c r="G153" s="68">
        <v>7.9150000000000002E-3</v>
      </c>
      <c r="H153" s="68">
        <v>0</v>
      </c>
      <c r="I153" s="68">
        <v>7.9150000000000002E-3</v>
      </c>
      <c r="J153" s="68">
        <v>-7.9150000000000002E-3</v>
      </c>
      <c r="K153" s="56">
        <f t="shared" si="4"/>
        <v>24.968454258675077</v>
      </c>
      <c r="L153" s="56">
        <v>0</v>
      </c>
      <c r="M153" s="56">
        <f t="shared" si="5"/>
        <v>24.968454258675077</v>
      </c>
      <c r="N153" s="56">
        <f t="shared" si="5"/>
        <v>24.968454258675077</v>
      </c>
    </row>
    <row r="154" spans="1:14" x14ac:dyDescent="0.25">
      <c r="A154" s="19">
        <v>480</v>
      </c>
      <c r="B154" s="63" t="s">
        <v>151</v>
      </c>
      <c r="C154" s="68">
        <v>8.3999999999999993E-4</v>
      </c>
      <c r="D154" s="68">
        <v>6.9999999999999999E-6</v>
      </c>
      <c r="E154" s="68">
        <v>8.3299999999999997E-4</v>
      </c>
      <c r="F154" s="68">
        <v>-8.2599999999999991E-4</v>
      </c>
      <c r="G154" s="68">
        <v>6.3559999999999997E-3</v>
      </c>
      <c r="H154" s="68">
        <v>0</v>
      </c>
      <c r="I154" s="68">
        <v>6.3559999999999997E-3</v>
      </c>
      <c r="J154" s="68">
        <v>-6.3559999999999997E-3</v>
      </c>
      <c r="K154" s="56">
        <f t="shared" si="4"/>
        <v>7.5666666666666673</v>
      </c>
      <c r="L154" s="56">
        <f t="shared" si="4"/>
        <v>0</v>
      </c>
      <c r="M154" s="56">
        <f t="shared" si="5"/>
        <v>7.6302521008403357</v>
      </c>
      <c r="N154" s="56">
        <f t="shared" si="5"/>
        <v>7.6949152542372889</v>
      </c>
    </row>
    <row r="155" spans="1:14" x14ac:dyDescent="0.25">
      <c r="A155" s="19">
        <v>434</v>
      </c>
      <c r="B155" s="63" t="s">
        <v>152</v>
      </c>
      <c r="C155" s="68">
        <v>1.0704999999999999E-2</v>
      </c>
      <c r="D155" s="68">
        <v>1.0704999999999999E-2</v>
      </c>
      <c r="E155" s="68">
        <v>0</v>
      </c>
      <c r="F155" s="68">
        <v>1.0704999999999999E-2</v>
      </c>
      <c r="G155" s="68">
        <v>5.1369999999999992E-3</v>
      </c>
      <c r="H155" s="68">
        <v>5.1369999999999992E-3</v>
      </c>
      <c r="I155" s="68">
        <v>0</v>
      </c>
      <c r="J155" s="68">
        <v>5.1369999999999992E-3</v>
      </c>
      <c r="K155" s="56">
        <f t="shared" si="4"/>
        <v>0.47986921999065851</v>
      </c>
      <c r="L155" s="56">
        <f t="shared" si="4"/>
        <v>0.47986921999065851</v>
      </c>
      <c r="M155" s="56">
        <v>0</v>
      </c>
      <c r="N155" s="56">
        <f t="shared" si="5"/>
        <v>0.47986921999065851</v>
      </c>
    </row>
    <row r="156" spans="1:14" x14ac:dyDescent="0.25">
      <c r="A156" s="19">
        <v>800</v>
      </c>
      <c r="B156" s="63" t="s">
        <v>186</v>
      </c>
      <c r="C156" s="68">
        <v>0.76545000000000007</v>
      </c>
      <c r="D156" s="68">
        <v>0.76545000000000007</v>
      </c>
      <c r="E156" s="68">
        <v>0</v>
      </c>
      <c r="F156" s="68">
        <v>0.76545000000000007</v>
      </c>
      <c r="G156" s="68">
        <v>5.006E-3</v>
      </c>
      <c r="H156" s="68">
        <v>0</v>
      </c>
      <c r="I156" s="68">
        <v>5.006E-3</v>
      </c>
      <c r="J156" s="68">
        <v>-5.006E-3</v>
      </c>
      <c r="K156" s="56">
        <f t="shared" si="4"/>
        <v>6.5399438238944408E-3</v>
      </c>
      <c r="L156" s="56">
        <f t="shared" si="4"/>
        <v>0</v>
      </c>
      <c r="M156" s="56">
        <v>0</v>
      </c>
      <c r="N156" s="56">
        <f t="shared" si="5"/>
        <v>-6.5399438238944408E-3</v>
      </c>
    </row>
    <row r="157" spans="1:14" x14ac:dyDescent="0.25">
      <c r="A157" s="19">
        <v>231</v>
      </c>
      <c r="B157" s="63" t="s">
        <v>153</v>
      </c>
      <c r="C157" s="68">
        <v>4.2900000000000004E-3</v>
      </c>
      <c r="D157" s="68">
        <v>0</v>
      </c>
      <c r="E157" s="68">
        <v>4.2900000000000004E-3</v>
      </c>
      <c r="F157" s="68">
        <v>-4.2900000000000004E-3</v>
      </c>
      <c r="G157" s="68">
        <v>3.8140000000000001E-3</v>
      </c>
      <c r="H157" s="68">
        <v>0</v>
      </c>
      <c r="I157" s="68">
        <v>3.8140000000000001E-3</v>
      </c>
      <c r="J157" s="68">
        <v>-3.8140000000000001E-3</v>
      </c>
      <c r="K157" s="56">
        <f t="shared" si="4"/>
        <v>0.889044289044289</v>
      </c>
      <c r="L157" s="56">
        <v>0</v>
      </c>
      <c r="M157" s="56">
        <f t="shared" si="5"/>
        <v>0.889044289044289</v>
      </c>
      <c r="N157" s="56">
        <f t="shared" si="5"/>
        <v>0.889044289044289</v>
      </c>
    </row>
    <row r="158" spans="1:14" x14ac:dyDescent="0.25">
      <c r="A158" s="19">
        <v>694</v>
      </c>
      <c r="B158" s="63" t="s">
        <v>160</v>
      </c>
      <c r="C158" s="68">
        <v>1.2300000000000001E-4</v>
      </c>
      <c r="D158" s="68">
        <v>0</v>
      </c>
      <c r="E158" s="68">
        <v>1.2300000000000001E-4</v>
      </c>
      <c r="F158" s="68">
        <v>-1.2300000000000001E-4</v>
      </c>
      <c r="G158" s="68">
        <v>2.9030000000000002E-3</v>
      </c>
      <c r="H158" s="68">
        <v>0</v>
      </c>
      <c r="I158" s="68">
        <v>2.9030000000000002E-3</v>
      </c>
      <c r="J158" s="68">
        <v>-2.9030000000000002E-3</v>
      </c>
      <c r="K158" s="56">
        <f t="shared" si="4"/>
        <v>23.601626016260163</v>
      </c>
      <c r="L158" s="56">
        <v>0</v>
      </c>
      <c r="M158" s="56">
        <f t="shared" si="5"/>
        <v>23.601626016260163</v>
      </c>
      <c r="N158" s="56">
        <f t="shared" si="5"/>
        <v>23.601626016260163</v>
      </c>
    </row>
    <row r="159" spans="1:14" x14ac:dyDescent="0.25">
      <c r="A159" s="19"/>
      <c r="B159" s="63" t="s">
        <v>187</v>
      </c>
      <c r="C159" s="68">
        <v>2.9E-5</v>
      </c>
      <c r="D159" s="68">
        <v>0</v>
      </c>
      <c r="E159" s="68">
        <v>2.9E-5</v>
      </c>
      <c r="F159" s="68">
        <v>-2.9E-5</v>
      </c>
      <c r="G159" s="68">
        <v>2.7440000000000003E-3</v>
      </c>
      <c r="H159" s="68">
        <v>0</v>
      </c>
      <c r="I159" s="68">
        <v>2.7440000000000003E-3</v>
      </c>
      <c r="J159" s="68">
        <v>-2.7440000000000003E-3</v>
      </c>
      <c r="K159" s="56">
        <f t="shared" si="4"/>
        <v>94.620689655172427</v>
      </c>
      <c r="L159" s="56">
        <v>0</v>
      </c>
      <c r="M159" s="56">
        <f t="shared" si="5"/>
        <v>94.620689655172427</v>
      </c>
      <c r="N159" s="56">
        <f t="shared" si="5"/>
        <v>94.620689655172427</v>
      </c>
    </row>
    <row r="160" spans="1:14" x14ac:dyDescent="0.25">
      <c r="A160" s="19">
        <v>562</v>
      </c>
      <c r="B160" s="63" t="s">
        <v>154</v>
      </c>
      <c r="C160" s="68">
        <v>0.11577599999999999</v>
      </c>
      <c r="D160" s="68">
        <v>0.11577599999999999</v>
      </c>
      <c r="E160" s="68">
        <v>0</v>
      </c>
      <c r="F160" s="68">
        <v>0.11577599999999999</v>
      </c>
      <c r="G160" s="68">
        <v>2.3999999999999998E-3</v>
      </c>
      <c r="H160" s="68">
        <v>0</v>
      </c>
      <c r="I160" s="68">
        <v>2.3999999999999998E-3</v>
      </c>
      <c r="J160" s="68">
        <v>-2.3999999999999998E-3</v>
      </c>
      <c r="K160" s="56">
        <f t="shared" si="4"/>
        <v>2.0729684908789386E-2</v>
      </c>
      <c r="L160" s="56">
        <f t="shared" si="4"/>
        <v>0</v>
      </c>
      <c r="M160" s="56">
        <v>0</v>
      </c>
      <c r="N160" s="56">
        <f t="shared" si="5"/>
        <v>-2.0729684908789386E-2</v>
      </c>
    </row>
    <row r="161" spans="1:14" x14ac:dyDescent="0.25">
      <c r="A161" s="19">
        <v>450</v>
      </c>
      <c r="B161" s="63" t="s">
        <v>155</v>
      </c>
      <c r="C161" s="68">
        <v>8.7399999999999999E-4</v>
      </c>
      <c r="D161" s="68">
        <v>0</v>
      </c>
      <c r="E161" s="68">
        <v>8.7399999999999999E-4</v>
      </c>
      <c r="F161" s="68">
        <v>-8.7399999999999999E-4</v>
      </c>
      <c r="G161" s="68">
        <v>4.2699999999999997E-4</v>
      </c>
      <c r="H161" s="68">
        <v>0</v>
      </c>
      <c r="I161" s="68">
        <v>4.2699999999999997E-4</v>
      </c>
      <c r="J161" s="68">
        <v>-4.2699999999999997E-4</v>
      </c>
      <c r="K161" s="56">
        <f t="shared" si="4"/>
        <v>0.48855835240274598</v>
      </c>
      <c r="L161" s="56">
        <v>0</v>
      </c>
      <c r="M161" s="56">
        <f t="shared" si="5"/>
        <v>0.48855835240274598</v>
      </c>
      <c r="N161" s="56">
        <f t="shared" si="5"/>
        <v>0.48855835240274598</v>
      </c>
    </row>
    <row r="162" spans="1:14" x14ac:dyDescent="0.25">
      <c r="A162" s="19">
        <v>566</v>
      </c>
      <c r="B162" s="63" t="s">
        <v>162</v>
      </c>
      <c r="C162" s="68">
        <v>0.11705600000000001</v>
      </c>
      <c r="D162" s="68">
        <v>0.11476600000000001</v>
      </c>
      <c r="E162" s="68">
        <v>2.2900000000000064E-3</v>
      </c>
      <c r="F162" s="68">
        <v>0.11247599999999999</v>
      </c>
      <c r="G162" s="68">
        <v>2.0999999999999998E-4</v>
      </c>
      <c r="H162" s="68">
        <v>5.1E-5</v>
      </c>
      <c r="I162" s="68">
        <v>1.5900000000000002E-4</v>
      </c>
      <c r="J162" s="68">
        <v>-1.0800000000000001E-4</v>
      </c>
      <c r="K162" s="56">
        <f t="shared" si="4"/>
        <v>1.7940131219245487E-3</v>
      </c>
      <c r="L162" s="56">
        <f t="shared" si="4"/>
        <v>4.4438248261680286E-4</v>
      </c>
      <c r="M162" s="56">
        <f t="shared" si="5"/>
        <v>6.9432314410480159E-2</v>
      </c>
      <c r="N162" s="56">
        <f t="shared" si="5"/>
        <v>-9.6020484369998952E-4</v>
      </c>
    </row>
    <row r="163" spans="1:14" x14ac:dyDescent="0.25">
      <c r="A163" s="19">
        <v>834</v>
      </c>
      <c r="B163" s="63" t="s">
        <v>157</v>
      </c>
      <c r="C163" s="68">
        <v>1.1237E-2</v>
      </c>
      <c r="D163" s="68">
        <v>0</v>
      </c>
      <c r="E163" s="68">
        <v>1.1237E-2</v>
      </c>
      <c r="F163" s="68">
        <v>-1.1237E-2</v>
      </c>
      <c r="G163" s="68">
        <v>6.7999999999999999E-5</v>
      </c>
      <c r="H163" s="68">
        <v>0</v>
      </c>
      <c r="I163" s="68">
        <v>6.7999999999999999E-5</v>
      </c>
      <c r="J163" s="68">
        <v>-6.7999999999999999E-5</v>
      </c>
      <c r="K163" s="56">
        <f t="shared" si="4"/>
        <v>6.0514372163388798E-3</v>
      </c>
      <c r="L163" s="56">
        <v>0</v>
      </c>
      <c r="M163" s="56">
        <f t="shared" si="5"/>
        <v>6.0514372163388798E-3</v>
      </c>
      <c r="N163" s="56">
        <f t="shared" si="5"/>
        <v>6.0514372163388798E-3</v>
      </c>
    </row>
    <row r="164" spans="1:14" x14ac:dyDescent="0.25">
      <c r="A164" s="19">
        <v>466</v>
      </c>
      <c r="B164" s="63" t="s">
        <v>188</v>
      </c>
      <c r="C164" s="68">
        <v>1.4502000000000001E-2</v>
      </c>
      <c r="D164" s="68">
        <v>1.4502000000000001E-2</v>
      </c>
      <c r="E164" s="68">
        <v>0</v>
      </c>
      <c r="F164" s="68">
        <v>1.4502000000000001E-2</v>
      </c>
      <c r="G164" s="68">
        <v>4.1E-5</v>
      </c>
      <c r="H164" s="68">
        <v>0</v>
      </c>
      <c r="I164" s="68">
        <v>4.1E-5</v>
      </c>
      <c r="J164" s="68">
        <v>-4.1E-5</v>
      </c>
      <c r="K164" s="56">
        <f t="shared" si="4"/>
        <v>2.8271962487932695E-3</v>
      </c>
      <c r="L164" s="56">
        <f t="shared" si="4"/>
        <v>0</v>
      </c>
      <c r="M164" s="56">
        <v>0</v>
      </c>
      <c r="N164" s="56">
        <f t="shared" si="5"/>
        <v>-2.8271962487932695E-3</v>
      </c>
    </row>
    <row r="165" spans="1:14" x14ac:dyDescent="0.25">
      <c r="A165" s="19">
        <v>288</v>
      </c>
      <c r="B165" s="63" t="s">
        <v>158</v>
      </c>
      <c r="C165" s="68">
        <v>0.51551600000000009</v>
      </c>
      <c r="D165" s="68">
        <v>1.8481000000000001E-2</v>
      </c>
      <c r="E165" s="68">
        <v>0.49703500000000006</v>
      </c>
      <c r="F165" s="68">
        <v>-0.47855400000000009</v>
      </c>
      <c r="G165" s="68">
        <v>2.1000000000000002E-5</v>
      </c>
      <c r="H165" s="68">
        <v>0</v>
      </c>
      <c r="I165" s="68">
        <v>2.1000000000000002E-5</v>
      </c>
      <c r="J165" s="68">
        <v>-2.1000000000000002E-5</v>
      </c>
      <c r="K165" s="56">
        <f t="shared" si="4"/>
        <v>4.0735884046275965E-5</v>
      </c>
      <c r="L165" s="56">
        <f t="shared" si="4"/>
        <v>0</v>
      </c>
      <c r="M165" s="56">
        <f t="shared" si="5"/>
        <v>4.2250545736215757E-5</v>
      </c>
      <c r="N165" s="56">
        <f t="shared" si="5"/>
        <v>4.3882195112777237E-5</v>
      </c>
    </row>
    <row r="166" spans="1:14" x14ac:dyDescent="0.25">
      <c r="A166" s="19">
        <v>324</v>
      </c>
      <c r="B166" s="63" t="s">
        <v>161</v>
      </c>
      <c r="C166" s="68">
        <v>5.0199999999999995E-4</v>
      </c>
      <c r="D166" s="68">
        <v>0</v>
      </c>
      <c r="E166" s="68">
        <v>5.0199999999999995E-4</v>
      </c>
      <c r="F166" s="68">
        <v>-5.0199999999999995E-4</v>
      </c>
      <c r="G166" s="68">
        <v>0</v>
      </c>
      <c r="H166" s="68">
        <v>0</v>
      </c>
      <c r="I166" s="68">
        <v>0</v>
      </c>
      <c r="J166" s="68">
        <v>0</v>
      </c>
      <c r="K166" s="56">
        <f t="shared" si="4"/>
        <v>0</v>
      </c>
      <c r="L166" s="56">
        <v>0</v>
      </c>
      <c r="M166" s="56">
        <f t="shared" si="5"/>
        <v>0</v>
      </c>
      <c r="N166" s="56">
        <f t="shared" si="5"/>
        <v>0</v>
      </c>
    </row>
    <row r="167" spans="1:14" ht="29.25" x14ac:dyDescent="0.25">
      <c r="A167" s="9"/>
      <c r="B167" s="78" t="s">
        <v>163</v>
      </c>
      <c r="C167" s="79">
        <v>2.3618640000000002</v>
      </c>
      <c r="D167" s="79">
        <v>3.5299999999999997E-3</v>
      </c>
      <c r="E167" s="79">
        <v>2.3583339999999997</v>
      </c>
      <c r="F167" s="79">
        <v>-2.3548039999999997</v>
      </c>
      <c r="G167" s="79">
        <v>1.5667629999999999</v>
      </c>
      <c r="H167" s="79">
        <v>6.5330000000000006E-3</v>
      </c>
      <c r="I167" s="79">
        <v>1.56023</v>
      </c>
      <c r="J167" s="79">
        <v>-1.5536970000000001</v>
      </c>
      <c r="K167" s="53">
        <f t="shared" si="4"/>
        <v>0.66335868619022931</v>
      </c>
      <c r="L167" s="53">
        <f t="shared" si="4"/>
        <v>1.8507082152974508</v>
      </c>
      <c r="M167" s="53">
        <f t="shared" si="5"/>
        <v>0.66158143842220829</v>
      </c>
      <c r="N167" s="53">
        <f t="shared" si="5"/>
        <v>0.65979886224076412</v>
      </c>
    </row>
    <row r="168" spans="1:14" x14ac:dyDescent="0.25">
      <c r="A168" s="19">
        <v>554</v>
      </c>
      <c r="B168" s="63" t="s">
        <v>164</v>
      </c>
      <c r="C168" s="68">
        <v>0.19808699999999999</v>
      </c>
      <c r="D168" s="68">
        <v>1E-3</v>
      </c>
      <c r="E168" s="68">
        <v>0.19708699999999998</v>
      </c>
      <c r="F168" s="68">
        <v>-0.19608699999999998</v>
      </c>
      <c r="G168" s="68">
        <v>1.116438</v>
      </c>
      <c r="H168" s="68">
        <v>0</v>
      </c>
      <c r="I168" s="68">
        <v>1.116438</v>
      </c>
      <c r="J168" s="68">
        <v>-1.116438</v>
      </c>
      <c r="K168" s="56">
        <f t="shared" si="4"/>
        <v>5.6360992897060385</v>
      </c>
      <c r="L168" s="56">
        <f t="shared" si="4"/>
        <v>0</v>
      </c>
      <c r="M168" s="56">
        <f t="shared" si="5"/>
        <v>5.6646963016332892</v>
      </c>
      <c r="N168" s="56">
        <f t="shared" si="5"/>
        <v>5.693584990335923</v>
      </c>
    </row>
    <row r="169" spans="1:14" x14ac:dyDescent="0.25">
      <c r="A169" s="19">
        <v>36</v>
      </c>
      <c r="B169" s="63" t="s">
        <v>165</v>
      </c>
      <c r="C169" s="68">
        <v>2.1623220000000001</v>
      </c>
      <c r="D169" s="68">
        <v>2.5299999999999997E-3</v>
      </c>
      <c r="E169" s="68">
        <v>2.1597919999999999</v>
      </c>
      <c r="F169" s="68">
        <v>-2.1572619999999998</v>
      </c>
      <c r="G169" s="68">
        <v>0.43777100000000002</v>
      </c>
      <c r="H169" s="68">
        <v>6.5330000000000006E-3</v>
      </c>
      <c r="I169" s="68">
        <v>0.43123800000000001</v>
      </c>
      <c r="J169" s="68">
        <v>-0.424705</v>
      </c>
      <c r="K169" s="56">
        <f t="shared" si="4"/>
        <v>0.20245412107909924</v>
      </c>
      <c r="L169" s="56">
        <f t="shared" si="4"/>
        <v>2.5822134387351783</v>
      </c>
      <c r="M169" s="56">
        <f t="shared" si="5"/>
        <v>0.1996664493617904</v>
      </c>
      <c r="N169" s="56">
        <f t="shared" si="5"/>
        <v>0.19687223897699957</v>
      </c>
    </row>
    <row r="170" spans="1:14" x14ac:dyDescent="0.25">
      <c r="A170" s="19">
        <v>16</v>
      </c>
      <c r="B170" s="63" t="s">
        <v>189</v>
      </c>
      <c r="C170" s="68">
        <v>0</v>
      </c>
      <c r="D170" s="68">
        <v>0</v>
      </c>
      <c r="E170" s="68">
        <v>0</v>
      </c>
      <c r="F170" s="68">
        <v>0</v>
      </c>
      <c r="G170" s="68">
        <v>9.0299999999999998E-3</v>
      </c>
      <c r="H170" s="68">
        <v>0</v>
      </c>
      <c r="I170" s="68">
        <v>9.0299999999999998E-3</v>
      </c>
      <c r="J170" s="68">
        <v>-9.0299999999999998E-3</v>
      </c>
      <c r="K170" s="56">
        <v>0</v>
      </c>
      <c r="L170" s="56">
        <v>0</v>
      </c>
      <c r="M170" s="56">
        <v>0</v>
      </c>
      <c r="N170" s="56">
        <v>0</v>
      </c>
    </row>
    <row r="171" spans="1:14" x14ac:dyDescent="0.25">
      <c r="A171" s="19">
        <v>242</v>
      </c>
      <c r="B171" s="63" t="s">
        <v>190</v>
      </c>
      <c r="C171" s="68">
        <v>0</v>
      </c>
      <c r="D171" s="68">
        <v>0</v>
      </c>
      <c r="E171" s="68">
        <v>0</v>
      </c>
      <c r="F171" s="68">
        <v>0</v>
      </c>
      <c r="G171" s="68">
        <v>3.5240000000000002E-3</v>
      </c>
      <c r="H171" s="68">
        <v>0</v>
      </c>
      <c r="I171" s="68">
        <v>3.5240000000000002E-3</v>
      </c>
      <c r="J171" s="68">
        <v>-3.5240000000000002E-3</v>
      </c>
      <c r="K171" s="56">
        <v>0</v>
      </c>
      <c r="L171" s="56">
        <v>0</v>
      </c>
      <c r="M171" s="56">
        <v>0</v>
      </c>
      <c r="N171" s="56">
        <v>0</v>
      </c>
    </row>
    <row r="172" spans="1:14" x14ac:dyDescent="0.25">
      <c r="A172" s="19">
        <v>570</v>
      </c>
      <c r="B172" s="63" t="s">
        <v>191</v>
      </c>
      <c r="C172" s="72">
        <v>5.1E-5</v>
      </c>
      <c r="D172" s="68">
        <v>0</v>
      </c>
      <c r="E172" s="72">
        <v>5.1E-5</v>
      </c>
      <c r="F172" s="72">
        <v>-5.1E-5</v>
      </c>
      <c r="G172" s="68">
        <v>0</v>
      </c>
      <c r="H172" s="68">
        <v>0</v>
      </c>
      <c r="I172" s="68">
        <v>0</v>
      </c>
      <c r="J172" s="68">
        <v>0</v>
      </c>
      <c r="K172" s="56">
        <f t="shared" si="4"/>
        <v>0</v>
      </c>
      <c r="L172" s="56">
        <v>0</v>
      </c>
      <c r="M172" s="56">
        <f t="shared" si="5"/>
        <v>0</v>
      </c>
      <c r="N172" s="56">
        <f t="shared" si="5"/>
        <v>0</v>
      </c>
    </row>
    <row r="173" spans="1:14" x14ac:dyDescent="0.25">
      <c r="A173" s="19">
        <v>598</v>
      </c>
      <c r="B173" s="63" t="s">
        <v>166</v>
      </c>
      <c r="C173" s="68">
        <v>1.4039999999999999E-3</v>
      </c>
      <c r="D173" s="68">
        <v>0</v>
      </c>
      <c r="E173" s="68">
        <v>1.4039999999999999E-3</v>
      </c>
      <c r="F173" s="68">
        <v>-1.4039999999999999E-3</v>
      </c>
      <c r="G173" s="68">
        <v>0</v>
      </c>
      <c r="H173" s="68">
        <v>0</v>
      </c>
      <c r="I173" s="68">
        <v>0</v>
      </c>
      <c r="J173" s="68">
        <v>0</v>
      </c>
      <c r="K173" s="56">
        <f t="shared" si="4"/>
        <v>0</v>
      </c>
      <c r="L173" s="56">
        <v>0</v>
      </c>
      <c r="M173" s="56">
        <f t="shared" si="5"/>
        <v>0</v>
      </c>
      <c r="N173" s="56">
        <f t="shared" si="5"/>
        <v>0</v>
      </c>
    </row>
    <row r="174" spans="1:14" ht="30" x14ac:dyDescent="0.25">
      <c r="A174" s="19"/>
      <c r="B174" s="66" t="s">
        <v>167</v>
      </c>
      <c r="C174" s="68">
        <v>0.14710100000000001</v>
      </c>
      <c r="D174" s="68">
        <v>0.13488499999999998</v>
      </c>
      <c r="E174" s="68">
        <v>1.2216000000000008E-2</v>
      </c>
      <c r="F174" s="68">
        <v>0.12266899999999999</v>
      </c>
      <c r="G174" s="68">
        <v>0.40255099999999999</v>
      </c>
      <c r="H174" s="68">
        <v>0.36363400000000001</v>
      </c>
      <c r="I174" s="68">
        <v>3.8916999999999972E-2</v>
      </c>
      <c r="J174" s="68">
        <v>0.32471700000000003</v>
      </c>
      <c r="K174" s="56">
        <f t="shared" si="4"/>
        <v>2.7365619540315835</v>
      </c>
      <c r="L174" s="56">
        <f t="shared" si="4"/>
        <v>2.6958816769840981</v>
      </c>
      <c r="M174" s="56">
        <f t="shared" si="5"/>
        <v>3.1857400130975724</v>
      </c>
      <c r="N174" s="56">
        <f t="shared" si="5"/>
        <v>2.6470991040931291</v>
      </c>
    </row>
    <row r="175" spans="1:14" x14ac:dyDescent="0.25">
      <c r="A175" s="19"/>
      <c r="B175" s="63" t="s">
        <v>168</v>
      </c>
      <c r="C175" s="68">
        <v>0.14710100000000001</v>
      </c>
      <c r="D175" s="68">
        <v>0.13488499999999998</v>
      </c>
      <c r="E175" s="68">
        <v>1.2216000000000008E-2</v>
      </c>
      <c r="F175" s="68">
        <v>0.12266899999999999</v>
      </c>
      <c r="G175" s="68">
        <v>0.40255099999999999</v>
      </c>
      <c r="H175" s="68">
        <v>0.36363400000000001</v>
      </c>
      <c r="I175" s="68">
        <v>3.8916999999999972E-2</v>
      </c>
      <c r="J175" s="68">
        <v>0.32471700000000003</v>
      </c>
      <c r="K175" s="56">
        <f t="shared" si="4"/>
        <v>2.7365619540315835</v>
      </c>
      <c r="L175" s="56">
        <f t="shared" si="4"/>
        <v>2.6958816769840981</v>
      </c>
      <c r="M175" s="56">
        <f t="shared" si="5"/>
        <v>3.1857400130975724</v>
      </c>
      <c r="N175" s="56">
        <f t="shared" si="5"/>
        <v>2.6470991040931291</v>
      </c>
    </row>
    <row r="176" spans="1:14" x14ac:dyDescent="0.25">
      <c r="A176" s="2"/>
      <c r="B176" s="44"/>
    </row>
    <row r="177" spans="1:2" x14ac:dyDescent="0.25">
      <c r="A177" s="2"/>
      <c r="B177" s="44"/>
    </row>
    <row r="178" spans="1:2" x14ac:dyDescent="0.25">
      <c r="A178" s="2"/>
      <c r="B178" s="44"/>
    </row>
    <row r="179" spans="1:2" x14ac:dyDescent="0.25">
      <c r="A179" s="2"/>
      <c r="B179" s="44"/>
    </row>
    <row r="180" spans="1:2" x14ac:dyDescent="0.25">
      <c r="B180" s="44"/>
    </row>
    <row r="181" spans="1:2" x14ac:dyDescent="0.25">
      <c r="B181" s="44"/>
    </row>
    <row r="182" spans="1:2" x14ac:dyDescent="0.25">
      <c r="B182" s="44"/>
    </row>
    <row r="183" spans="1:2" x14ac:dyDescent="0.25">
      <c r="B183" s="44"/>
    </row>
    <row r="184" spans="1:2" x14ac:dyDescent="0.25">
      <c r="B184" s="44"/>
    </row>
    <row r="185" spans="1:2" x14ac:dyDescent="0.25">
      <c r="B185" s="44"/>
    </row>
    <row r="186" spans="1:2" x14ac:dyDescent="0.25">
      <c r="B186" s="44"/>
    </row>
    <row r="187" spans="1:2" x14ac:dyDescent="0.25">
      <c r="B187" s="44"/>
    </row>
    <row r="188" spans="1:2" x14ac:dyDescent="0.25">
      <c r="B188" s="44"/>
    </row>
    <row r="189" spans="1:2" x14ac:dyDescent="0.25">
      <c r="B189" s="44"/>
    </row>
    <row r="190" spans="1:2" x14ac:dyDescent="0.25">
      <c r="B190" s="44"/>
    </row>
    <row r="191" spans="1:2" x14ac:dyDescent="0.25">
      <c r="B191" s="44"/>
    </row>
    <row r="192" spans="1:2" x14ac:dyDescent="0.25">
      <c r="B192" s="44"/>
    </row>
    <row r="193" spans="2:2" x14ac:dyDescent="0.25">
      <c r="B193" s="44"/>
    </row>
    <row r="194" spans="2:2" x14ac:dyDescent="0.25">
      <c r="B194" s="44"/>
    </row>
    <row r="195" spans="2:2" x14ac:dyDescent="0.25">
      <c r="B195" s="44"/>
    </row>
    <row r="196" spans="2:2" x14ac:dyDescent="0.25">
      <c r="B196" s="44"/>
    </row>
    <row r="197" spans="2:2" x14ac:dyDescent="0.25">
      <c r="B197" s="44"/>
    </row>
    <row r="198" spans="2:2" x14ac:dyDescent="0.25">
      <c r="B198" s="44"/>
    </row>
    <row r="199" spans="2:2" x14ac:dyDescent="0.25">
      <c r="B199" s="44"/>
    </row>
    <row r="200" spans="2:2" x14ac:dyDescent="0.25">
      <c r="B200" s="44"/>
    </row>
    <row r="201" spans="2:2" x14ac:dyDescent="0.25">
      <c r="B201" s="44"/>
    </row>
    <row r="202" spans="2:2" x14ac:dyDescent="0.25">
      <c r="B202" s="44"/>
    </row>
    <row r="203" spans="2:2" x14ac:dyDescent="0.25">
      <c r="B203" s="44"/>
    </row>
    <row r="204" spans="2:2" x14ac:dyDescent="0.25">
      <c r="B204" s="44"/>
    </row>
    <row r="205" spans="2:2" x14ac:dyDescent="0.25">
      <c r="B205" s="44"/>
    </row>
    <row r="206" spans="2:2" x14ac:dyDescent="0.25">
      <c r="B206" s="44"/>
    </row>
    <row r="207" spans="2:2" x14ac:dyDescent="0.25">
      <c r="B207" s="44"/>
    </row>
    <row r="208" spans="2:2" x14ac:dyDescent="0.25">
      <c r="B208" s="44"/>
    </row>
    <row r="209" spans="2:2" x14ac:dyDescent="0.25">
      <c r="B209" s="44"/>
    </row>
    <row r="210" spans="2:2" x14ac:dyDescent="0.25">
      <c r="B210" s="44"/>
    </row>
    <row r="211" spans="2:2" x14ac:dyDescent="0.25">
      <c r="B211" s="44"/>
    </row>
    <row r="212" spans="2:2" x14ac:dyDescent="0.25">
      <c r="B212" s="44"/>
    </row>
    <row r="213" spans="2:2" x14ac:dyDescent="0.25">
      <c r="B213" s="44"/>
    </row>
    <row r="214" spans="2:2" x14ac:dyDescent="0.25">
      <c r="B214" s="44"/>
    </row>
    <row r="215" spans="2:2" x14ac:dyDescent="0.25">
      <c r="B215" s="44"/>
    </row>
    <row r="216" spans="2:2" x14ac:dyDescent="0.25">
      <c r="B216" s="44"/>
    </row>
    <row r="217" spans="2:2" x14ac:dyDescent="0.25">
      <c r="B217" s="44"/>
    </row>
    <row r="218" spans="2:2" x14ac:dyDescent="0.25">
      <c r="B218" s="44"/>
    </row>
    <row r="219" spans="2:2" x14ac:dyDescent="0.25">
      <c r="B219" s="44"/>
    </row>
    <row r="220" spans="2:2" x14ac:dyDescent="0.25">
      <c r="B220" s="44"/>
    </row>
    <row r="221" spans="2:2" x14ac:dyDescent="0.25">
      <c r="B221" s="44"/>
    </row>
    <row r="222" spans="2:2" x14ac:dyDescent="0.25">
      <c r="B222" s="44"/>
    </row>
    <row r="223" spans="2:2" x14ac:dyDescent="0.25">
      <c r="B223" s="44"/>
    </row>
    <row r="224" spans="2:2" x14ac:dyDescent="0.25">
      <c r="B224" s="44"/>
    </row>
    <row r="225" spans="2:2" x14ac:dyDescent="0.25">
      <c r="B225" s="44"/>
    </row>
    <row r="226" spans="2:2" x14ac:dyDescent="0.25">
      <c r="B226" s="44"/>
    </row>
    <row r="227" spans="2:2" x14ac:dyDescent="0.25">
      <c r="B227" s="44"/>
    </row>
    <row r="228" spans="2:2" x14ac:dyDescent="0.25">
      <c r="B228" s="44"/>
    </row>
    <row r="229" spans="2:2" x14ac:dyDescent="0.25">
      <c r="B229" s="44"/>
    </row>
    <row r="230" spans="2:2" x14ac:dyDescent="0.25">
      <c r="B230" s="44"/>
    </row>
    <row r="231" spans="2:2" x14ac:dyDescent="0.25">
      <c r="B231" s="44"/>
    </row>
    <row r="232" spans="2:2" x14ac:dyDescent="0.25">
      <c r="B232" s="44"/>
    </row>
    <row r="233" spans="2:2" x14ac:dyDescent="0.25">
      <c r="B233" s="44"/>
    </row>
    <row r="234" spans="2:2" x14ac:dyDescent="0.25">
      <c r="B234" s="44"/>
    </row>
    <row r="235" spans="2:2" x14ac:dyDescent="0.25">
      <c r="B235" s="44"/>
    </row>
    <row r="236" spans="2:2" x14ac:dyDescent="0.25">
      <c r="B236" s="44"/>
    </row>
    <row r="237" spans="2:2" x14ac:dyDescent="0.25">
      <c r="B237" s="44"/>
    </row>
    <row r="238" spans="2:2" x14ac:dyDescent="0.25">
      <c r="B238" s="44"/>
    </row>
    <row r="239" spans="2:2" x14ac:dyDescent="0.25">
      <c r="B239" s="44"/>
    </row>
    <row r="240" spans="2:2" x14ac:dyDescent="0.25">
      <c r="B240" s="44"/>
    </row>
    <row r="241" spans="2:2" x14ac:dyDescent="0.25">
      <c r="B241" s="44"/>
    </row>
    <row r="242" spans="2:2" x14ac:dyDescent="0.25">
      <c r="B242" s="44"/>
    </row>
    <row r="243" spans="2:2" x14ac:dyDescent="0.25">
      <c r="B243" s="44"/>
    </row>
    <row r="244" spans="2:2" x14ac:dyDescent="0.25">
      <c r="B244" s="44"/>
    </row>
    <row r="245" spans="2:2" x14ac:dyDescent="0.25">
      <c r="B245" s="44"/>
    </row>
    <row r="246" spans="2:2" x14ac:dyDescent="0.25">
      <c r="B246" s="44"/>
    </row>
    <row r="247" spans="2:2" x14ac:dyDescent="0.25">
      <c r="B247" s="44"/>
    </row>
    <row r="248" spans="2:2" x14ac:dyDescent="0.25">
      <c r="B248" s="44"/>
    </row>
    <row r="249" spans="2:2" x14ac:dyDescent="0.25">
      <c r="B249" s="44"/>
    </row>
    <row r="250" spans="2:2" x14ac:dyDescent="0.25">
      <c r="B250" s="44"/>
    </row>
    <row r="251" spans="2:2" x14ac:dyDescent="0.25">
      <c r="B251" s="44"/>
    </row>
    <row r="252" spans="2:2" x14ac:dyDescent="0.25">
      <c r="B252" s="44"/>
    </row>
    <row r="253" spans="2:2" x14ac:dyDescent="0.25">
      <c r="B253" s="44"/>
    </row>
    <row r="254" spans="2:2" x14ac:dyDescent="0.25">
      <c r="B254" s="44"/>
    </row>
    <row r="255" spans="2:2" x14ac:dyDescent="0.25">
      <c r="B255" s="44"/>
    </row>
    <row r="256" spans="2:2" x14ac:dyDescent="0.25">
      <c r="B256" s="44"/>
    </row>
    <row r="257" spans="2:2" x14ac:dyDescent="0.25">
      <c r="B257" s="44"/>
    </row>
    <row r="258" spans="2:2" x14ac:dyDescent="0.25">
      <c r="B258" s="44"/>
    </row>
    <row r="259" spans="2:2" x14ac:dyDescent="0.25">
      <c r="B259" s="44"/>
    </row>
    <row r="260" spans="2:2" x14ac:dyDescent="0.25">
      <c r="B260" s="44"/>
    </row>
    <row r="261" spans="2:2" x14ac:dyDescent="0.25">
      <c r="B261" s="44"/>
    </row>
    <row r="262" spans="2:2" x14ac:dyDescent="0.25">
      <c r="B262" s="44"/>
    </row>
    <row r="263" spans="2:2" x14ac:dyDescent="0.25">
      <c r="B263" s="44"/>
    </row>
    <row r="264" spans="2:2" x14ac:dyDescent="0.25">
      <c r="B264" s="44"/>
    </row>
    <row r="265" spans="2:2" x14ac:dyDescent="0.25">
      <c r="B265" s="44"/>
    </row>
    <row r="266" spans="2:2" x14ac:dyDescent="0.25">
      <c r="B266" s="44"/>
    </row>
    <row r="267" spans="2:2" x14ac:dyDescent="0.25">
      <c r="B267" s="44"/>
    </row>
    <row r="268" spans="2:2" x14ac:dyDescent="0.25">
      <c r="B268" s="44"/>
    </row>
    <row r="269" spans="2:2" x14ac:dyDescent="0.25">
      <c r="B269" s="44"/>
    </row>
    <row r="270" spans="2:2" x14ac:dyDescent="0.25">
      <c r="B270" s="44"/>
    </row>
    <row r="271" spans="2:2" x14ac:dyDescent="0.25">
      <c r="B271" s="44"/>
    </row>
    <row r="272" spans="2:2" x14ac:dyDescent="0.25">
      <c r="B272" s="44"/>
    </row>
    <row r="273" spans="2:2" x14ac:dyDescent="0.25">
      <c r="B273" s="44"/>
    </row>
    <row r="274" spans="2:2" x14ac:dyDescent="0.25">
      <c r="B274" s="44"/>
    </row>
    <row r="275" spans="2:2" x14ac:dyDescent="0.25">
      <c r="B275" s="44"/>
    </row>
    <row r="276" spans="2:2" x14ac:dyDescent="0.25">
      <c r="B276" s="44"/>
    </row>
    <row r="277" spans="2:2" x14ac:dyDescent="0.25">
      <c r="B277" s="44"/>
    </row>
    <row r="278" spans="2:2" x14ac:dyDescent="0.25">
      <c r="B278" s="44"/>
    </row>
    <row r="279" spans="2:2" x14ac:dyDescent="0.25">
      <c r="B279" s="44"/>
    </row>
    <row r="280" spans="2:2" x14ac:dyDescent="0.25">
      <c r="B280" s="44"/>
    </row>
    <row r="281" spans="2:2" x14ac:dyDescent="0.25">
      <c r="B281" s="44"/>
    </row>
    <row r="282" spans="2:2" x14ac:dyDescent="0.25">
      <c r="B282" s="44"/>
    </row>
    <row r="283" spans="2:2" x14ac:dyDescent="0.25">
      <c r="B283" s="44"/>
    </row>
    <row r="284" spans="2:2" x14ac:dyDescent="0.25">
      <c r="B284" s="44"/>
    </row>
    <row r="285" spans="2:2" x14ac:dyDescent="0.25">
      <c r="B285" s="44"/>
    </row>
    <row r="286" spans="2:2" x14ac:dyDescent="0.25">
      <c r="B286" s="44"/>
    </row>
    <row r="287" spans="2:2" x14ac:dyDescent="0.25">
      <c r="B287" s="44"/>
    </row>
    <row r="288" spans="2:2" x14ac:dyDescent="0.25">
      <c r="B288" s="44"/>
    </row>
    <row r="289" spans="2:2" x14ac:dyDescent="0.25">
      <c r="B289" s="44"/>
    </row>
    <row r="290" spans="2:2" x14ac:dyDescent="0.25">
      <c r="B290" s="44"/>
    </row>
    <row r="291" spans="2:2" x14ac:dyDescent="0.25">
      <c r="B291" s="44"/>
    </row>
    <row r="292" spans="2:2" x14ac:dyDescent="0.25">
      <c r="B292" s="44"/>
    </row>
    <row r="293" spans="2:2" x14ac:dyDescent="0.25">
      <c r="B293" s="44"/>
    </row>
    <row r="294" spans="2:2" x14ac:dyDescent="0.25">
      <c r="B294" s="44"/>
    </row>
    <row r="295" spans="2:2" x14ac:dyDescent="0.25">
      <c r="B295" s="44"/>
    </row>
    <row r="296" spans="2:2" x14ac:dyDescent="0.25">
      <c r="B296" s="44"/>
    </row>
    <row r="297" spans="2:2" x14ac:dyDescent="0.25">
      <c r="B297" s="44"/>
    </row>
    <row r="298" spans="2:2" x14ac:dyDescent="0.25">
      <c r="B298" s="44"/>
    </row>
    <row r="299" spans="2:2" x14ac:dyDescent="0.25">
      <c r="B299" s="44"/>
    </row>
    <row r="300" spans="2:2" x14ac:dyDescent="0.25">
      <c r="B300" s="44"/>
    </row>
    <row r="301" spans="2:2" x14ac:dyDescent="0.25">
      <c r="B301" s="44"/>
    </row>
    <row r="302" spans="2:2" x14ac:dyDescent="0.25">
      <c r="B302" s="44"/>
    </row>
    <row r="303" spans="2:2" x14ac:dyDescent="0.25">
      <c r="B303" s="44"/>
    </row>
    <row r="304" spans="2:2" x14ac:dyDescent="0.25">
      <c r="B304" s="44"/>
    </row>
    <row r="305" spans="2:2" x14ac:dyDescent="0.25">
      <c r="B305" s="44"/>
    </row>
    <row r="306" spans="2:2" x14ac:dyDescent="0.25">
      <c r="B306" s="44"/>
    </row>
    <row r="307" spans="2:2" x14ac:dyDescent="0.25">
      <c r="B307" s="44"/>
    </row>
    <row r="308" spans="2:2" x14ac:dyDescent="0.25">
      <c r="B308" s="44"/>
    </row>
    <row r="309" spans="2:2" x14ac:dyDescent="0.25">
      <c r="B309" s="44"/>
    </row>
    <row r="310" spans="2:2" x14ac:dyDescent="0.25">
      <c r="B310" s="44"/>
    </row>
    <row r="311" spans="2:2" x14ac:dyDescent="0.25">
      <c r="B311" s="44"/>
    </row>
    <row r="312" spans="2:2" x14ac:dyDescent="0.25">
      <c r="B312" s="44"/>
    </row>
    <row r="313" spans="2:2" x14ac:dyDescent="0.25">
      <c r="B313" s="44"/>
    </row>
    <row r="314" spans="2:2" x14ac:dyDescent="0.25">
      <c r="B314" s="44"/>
    </row>
    <row r="315" spans="2:2" x14ac:dyDescent="0.25">
      <c r="B315" s="44"/>
    </row>
    <row r="316" spans="2:2" x14ac:dyDescent="0.25">
      <c r="B316" s="44"/>
    </row>
    <row r="317" spans="2:2" x14ac:dyDescent="0.25">
      <c r="B317" s="44"/>
    </row>
    <row r="318" spans="2:2" x14ac:dyDescent="0.25">
      <c r="B318" s="44"/>
    </row>
    <row r="319" spans="2:2" x14ac:dyDescent="0.25">
      <c r="B319" s="44"/>
    </row>
    <row r="320" spans="2:2" x14ac:dyDescent="0.25">
      <c r="B320" s="44"/>
    </row>
    <row r="321" spans="2:2" x14ac:dyDescent="0.25">
      <c r="B321" s="44"/>
    </row>
    <row r="322" spans="2:2" x14ac:dyDescent="0.25">
      <c r="B322" s="44"/>
    </row>
    <row r="323" spans="2:2" x14ac:dyDescent="0.25">
      <c r="B323" s="44"/>
    </row>
    <row r="324" spans="2:2" x14ac:dyDescent="0.25">
      <c r="B324" s="44"/>
    </row>
    <row r="325" spans="2:2" x14ac:dyDescent="0.25">
      <c r="B325" s="44"/>
    </row>
    <row r="326" spans="2:2" x14ac:dyDescent="0.25">
      <c r="B326" s="44"/>
    </row>
    <row r="327" spans="2:2" x14ac:dyDescent="0.25">
      <c r="B327" s="44"/>
    </row>
    <row r="328" spans="2:2" x14ac:dyDescent="0.25">
      <c r="B328" s="44"/>
    </row>
    <row r="329" spans="2:2" x14ac:dyDescent="0.25">
      <c r="B329" s="44"/>
    </row>
    <row r="330" spans="2:2" x14ac:dyDescent="0.25">
      <c r="B330" s="44"/>
    </row>
    <row r="331" spans="2:2" x14ac:dyDescent="0.25">
      <c r="B331" s="44"/>
    </row>
    <row r="332" spans="2:2" x14ac:dyDescent="0.25">
      <c r="B332" s="44"/>
    </row>
    <row r="333" spans="2:2" x14ac:dyDescent="0.25">
      <c r="B333" s="44"/>
    </row>
    <row r="334" spans="2:2" x14ac:dyDescent="0.25">
      <c r="B334" s="44"/>
    </row>
    <row r="335" spans="2:2" x14ac:dyDescent="0.25">
      <c r="B335" s="44"/>
    </row>
    <row r="336" spans="2:2" x14ac:dyDescent="0.25">
      <c r="B336" s="44"/>
    </row>
    <row r="337" spans="2:2" x14ac:dyDescent="0.25">
      <c r="B337" s="44"/>
    </row>
    <row r="338" spans="2:2" x14ac:dyDescent="0.25">
      <c r="B338" s="44"/>
    </row>
    <row r="339" spans="2:2" x14ac:dyDescent="0.25">
      <c r="B339" s="44"/>
    </row>
    <row r="340" spans="2:2" x14ac:dyDescent="0.25">
      <c r="B340" s="44"/>
    </row>
    <row r="341" spans="2:2" x14ac:dyDescent="0.25">
      <c r="B341" s="44"/>
    </row>
    <row r="342" spans="2:2" x14ac:dyDescent="0.25">
      <c r="B342" s="44"/>
    </row>
    <row r="343" spans="2:2" x14ac:dyDescent="0.25">
      <c r="B343" s="44"/>
    </row>
    <row r="344" spans="2:2" x14ac:dyDescent="0.25">
      <c r="B344" s="44"/>
    </row>
    <row r="345" spans="2:2" x14ac:dyDescent="0.25">
      <c r="B345" s="44"/>
    </row>
    <row r="346" spans="2:2" x14ac:dyDescent="0.25">
      <c r="B346" s="44"/>
    </row>
    <row r="347" spans="2:2" x14ac:dyDescent="0.25">
      <c r="B347" s="44"/>
    </row>
    <row r="348" spans="2:2" x14ac:dyDescent="0.25">
      <c r="B348" s="44"/>
    </row>
    <row r="349" spans="2:2" x14ac:dyDescent="0.25">
      <c r="B349" s="44"/>
    </row>
    <row r="350" spans="2:2" x14ac:dyDescent="0.25">
      <c r="B350" s="44"/>
    </row>
    <row r="351" spans="2:2" x14ac:dyDescent="0.25">
      <c r="B351" s="44"/>
    </row>
    <row r="352" spans="2:2" x14ac:dyDescent="0.25">
      <c r="B352" s="44"/>
    </row>
    <row r="353" spans="2:2" x14ac:dyDescent="0.25">
      <c r="B353" s="44"/>
    </row>
    <row r="354" spans="2:2" x14ac:dyDescent="0.25">
      <c r="B354" s="44"/>
    </row>
    <row r="355" spans="2:2" x14ac:dyDescent="0.25">
      <c r="B355" s="44"/>
    </row>
    <row r="356" spans="2:2" x14ac:dyDescent="0.25">
      <c r="B356" s="44"/>
    </row>
    <row r="357" spans="2:2" x14ac:dyDescent="0.25">
      <c r="B357" s="44"/>
    </row>
    <row r="358" spans="2:2" x14ac:dyDescent="0.25">
      <c r="B358" s="44"/>
    </row>
    <row r="359" spans="2:2" x14ac:dyDescent="0.25">
      <c r="B359" s="44"/>
    </row>
    <row r="360" spans="2:2" x14ac:dyDescent="0.25">
      <c r="B360" s="44"/>
    </row>
    <row r="361" spans="2:2" x14ac:dyDescent="0.25">
      <c r="B361" s="44"/>
    </row>
    <row r="362" spans="2:2" x14ac:dyDescent="0.25">
      <c r="B362" s="44"/>
    </row>
    <row r="363" spans="2:2" x14ac:dyDescent="0.25">
      <c r="B363" s="44"/>
    </row>
    <row r="364" spans="2:2" x14ac:dyDescent="0.25">
      <c r="B364" s="44"/>
    </row>
    <row r="365" spans="2:2" x14ac:dyDescent="0.25">
      <c r="B365" s="44"/>
    </row>
    <row r="366" spans="2:2" x14ac:dyDescent="0.25">
      <c r="B366" s="44"/>
    </row>
    <row r="367" spans="2:2" x14ac:dyDescent="0.25">
      <c r="B367" s="44"/>
    </row>
    <row r="368" spans="2:2" x14ac:dyDescent="0.25">
      <c r="B368" s="44"/>
    </row>
    <row r="369" spans="2:2" x14ac:dyDescent="0.25">
      <c r="B369" s="44"/>
    </row>
    <row r="370" spans="2:2" x14ac:dyDescent="0.25">
      <c r="B370" s="44"/>
    </row>
    <row r="371" spans="2:2" x14ac:dyDescent="0.25">
      <c r="B371" s="44"/>
    </row>
    <row r="372" spans="2:2" x14ac:dyDescent="0.25">
      <c r="B372" s="44"/>
    </row>
    <row r="373" spans="2:2" x14ac:dyDescent="0.25">
      <c r="B373" s="44"/>
    </row>
    <row r="374" spans="2:2" x14ac:dyDescent="0.25">
      <c r="B374" s="44"/>
    </row>
    <row r="375" spans="2:2" x14ac:dyDescent="0.25">
      <c r="B375" s="44"/>
    </row>
    <row r="376" spans="2:2" x14ac:dyDescent="0.25">
      <c r="B376" s="44"/>
    </row>
    <row r="377" spans="2:2" x14ac:dyDescent="0.25">
      <c r="B377" s="44"/>
    </row>
    <row r="378" spans="2:2" x14ac:dyDescent="0.25">
      <c r="B378" s="44"/>
    </row>
    <row r="379" spans="2:2" x14ac:dyDescent="0.25">
      <c r="B379" s="44"/>
    </row>
    <row r="380" spans="2:2" x14ac:dyDescent="0.25">
      <c r="B380" s="44"/>
    </row>
    <row r="381" spans="2:2" x14ac:dyDescent="0.25">
      <c r="B381" s="44"/>
    </row>
    <row r="382" spans="2:2" x14ac:dyDescent="0.25">
      <c r="B382" s="44"/>
    </row>
    <row r="383" spans="2:2" x14ac:dyDescent="0.25">
      <c r="B383" s="44"/>
    </row>
    <row r="384" spans="2:2" x14ac:dyDescent="0.25">
      <c r="B384" s="44"/>
    </row>
    <row r="385" spans="2:2" x14ac:dyDescent="0.25">
      <c r="B385" s="44"/>
    </row>
    <row r="386" spans="2:2" x14ac:dyDescent="0.25">
      <c r="B386" s="44"/>
    </row>
    <row r="387" spans="2:2" x14ac:dyDescent="0.25">
      <c r="B387" s="44"/>
    </row>
    <row r="388" spans="2:2" x14ac:dyDescent="0.25">
      <c r="B388" s="44"/>
    </row>
    <row r="389" spans="2:2" x14ac:dyDescent="0.25">
      <c r="B389" s="44"/>
    </row>
    <row r="390" spans="2:2" x14ac:dyDescent="0.25">
      <c r="B390" s="44"/>
    </row>
    <row r="391" spans="2:2" x14ac:dyDescent="0.25">
      <c r="B391" s="44"/>
    </row>
    <row r="392" spans="2:2" x14ac:dyDescent="0.25">
      <c r="B392" s="44"/>
    </row>
    <row r="393" spans="2:2" x14ac:dyDescent="0.25">
      <c r="B393" s="44"/>
    </row>
    <row r="394" spans="2:2" x14ac:dyDescent="0.25">
      <c r="B394" s="44"/>
    </row>
    <row r="395" spans="2:2" x14ac:dyDescent="0.25">
      <c r="B395" s="44"/>
    </row>
    <row r="396" spans="2:2" x14ac:dyDescent="0.25">
      <c r="B396" s="44"/>
    </row>
    <row r="397" spans="2:2" x14ac:dyDescent="0.25">
      <c r="B397" s="44"/>
    </row>
    <row r="398" spans="2:2" x14ac:dyDescent="0.25">
      <c r="B398" s="44"/>
    </row>
    <row r="399" spans="2:2" x14ac:dyDescent="0.25">
      <c r="B399" s="44"/>
    </row>
    <row r="400" spans="2:2" x14ac:dyDescent="0.25">
      <c r="B400" s="44"/>
    </row>
    <row r="401" spans="2:2" x14ac:dyDescent="0.25">
      <c r="B401" s="44"/>
    </row>
    <row r="402" spans="2:2" x14ac:dyDescent="0.25">
      <c r="B402" s="44"/>
    </row>
    <row r="403" spans="2:2" x14ac:dyDescent="0.25">
      <c r="B403" s="44"/>
    </row>
    <row r="404" spans="2:2" x14ac:dyDescent="0.25">
      <c r="B404" s="44"/>
    </row>
    <row r="405" spans="2:2" x14ac:dyDescent="0.25">
      <c r="B405" s="44"/>
    </row>
    <row r="406" spans="2:2" x14ac:dyDescent="0.25">
      <c r="B406" s="44"/>
    </row>
    <row r="407" spans="2:2" x14ac:dyDescent="0.25">
      <c r="B407" s="44"/>
    </row>
    <row r="408" spans="2:2" x14ac:dyDescent="0.25">
      <c r="B408" s="44"/>
    </row>
    <row r="409" spans="2:2" x14ac:dyDescent="0.25">
      <c r="B409" s="44"/>
    </row>
    <row r="410" spans="2:2" x14ac:dyDescent="0.25">
      <c r="B410" s="44"/>
    </row>
    <row r="411" spans="2:2" x14ac:dyDescent="0.25">
      <c r="B411" s="44"/>
    </row>
    <row r="412" spans="2:2" x14ac:dyDescent="0.25">
      <c r="B412" s="44"/>
    </row>
    <row r="413" spans="2:2" x14ac:dyDescent="0.25">
      <c r="B413" s="44"/>
    </row>
    <row r="414" spans="2:2" x14ac:dyDescent="0.25">
      <c r="B414" s="44"/>
    </row>
    <row r="415" spans="2:2" x14ac:dyDescent="0.25">
      <c r="B415" s="44"/>
    </row>
    <row r="416" spans="2:2" x14ac:dyDescent="0.25">
      <c r="B416" s="44"/>
    </row>
    <row r="417" spans="2:2" x14ac:dyDescent="0.25">
      <c r="B417" s="44"/>
    </row>
    <row r="418" spans="2:2" x14ac:dyDescent="0.25">
      <c r="B418" s="44"/>
    </row>
    <row r="419" spans="2:2" x14ac:dyDescent="0.25">
      <c r="B419" s="44"/>
    </row>
    <row r="420" spans="2:2" x14ac:dyDescent="0.25">
      <c r="B420" s="44"/>
    </row>
    <row r="421" spans="2:2" x14ac:dyDescent="0.25">
      <c r="B421" s="44"/>
    </row>
    <row r="422" spans="2:2" x14ac:dyDescent="0.25">
      <c r="B422" s="44"/>
    </row>
    <row r="423" spans="2:2" x14ac:dyDescent="0.25">
      <c r="B423" s="44"/>
    </row>
    <row r="424" spans="2:2" x14ac:dyDescent="0.25">
      <c r="B424" s="44"/>
    </row>
    <row r="425" spans="2:2" x14ac:dyDescent="0.25">
      <c r="B425" s="44"/>
    </row>
    <row r="426" spans="2:2" x14ac:dyDescent="0.25">
      <c r="B426" s="44"/>
    </row>
    <row r="427" spans="2:2" x14ac:dyDescent="0.25">
      <c r="B427" s="44"/>
    </row>
    <row r="428" spans="2:2" x14ac:dyDescent="0.25">
      <c r="B428" s="44"/>
    </row>
    <row r="429" spans="2:2" x14ac:dyDescent="0.25">
      <c r="B429" s="44"/>
    </row>
    <row r="430" spans="2:2" x14ac:dyDescent="0.25">
      <c r="B430" s="44"/>
    </row>
    <row r="431" spans="2:2" x14ac:dyDescent="0.25">
      <c r="B431" s="44"/>
    </row>
    <row r="432" spans="2:2" x14ac:dyDescent="0.25">
      <c r="B432" s="44"/>
    </row>
    <row r="433" spans="2:2" x14ac:dyDescent="0.25">
      <c r="B433" s="44"/>
    </row>
    <row r="434" spans="2:2" x14ac:dyDescent="0.25">
      <c r="B434" s="44"/>
    </row>
    <row r="435" spans="2:2" x14ac:dyDescent="0.25">
      <c r="B435" s="44"/>
    </row>
    <row r="436" spans="2:2" x14ac:dyDescent="0.25">
      <c r="B436" s="44"/>
    </row>
    <row r="437" spans="2:2" x14ac:dyDescent="0.25">
      <c r="B437" s="44"/>
    </row>
    <row r="438" spans="2:2" x14ac:dyDescent="0.25">
      <c r="B438" s="44"/>
    </row>
    <row r="439" spans="2:2" x14ac:dyDescent="0.25">
      <c r="B439" s="44"/>
    </row>
    <row r="440" spans="2:2" x14ac:dyDescent="0.25">
      <c r="B440" s="44"/>
    </row>
    <row r="441" spans="2:2" x14ac:dyDescent="0.25">
      <c r="B441" s="44"/>
    </row>
    <row r="442" spans="2:2" x14ac:dyDescent="0.25">
      <c r="B442" s="44"/>
    </row>
    <row r="443" spans="2:2" x14ac:dyDescent="0.25">
      <c r="B443" s="44"/>
    </row>
    <row r="444" spans="2:2" x14ac:dyDescent="0.25">
      <c r="B444" s="44"/>
    </row>
    <row r="445" spans="2:2" x14ac:dyDescent="0.25">
      <c r="B445" s="44"/>
    </row>
    <row r="446" spans="2:2" x14ac:dyDescent="0.25">
      <c r="B446" s="44"/>
    </row>
    <row r="447" spans="2:2" x14ac:dyDescent="0.25">
      <c r="B447" s="44"/>
    </row>
    <row r="448" spans="2:2" x14ac:dyDescent="0.25">
      <c r="B448" s="44"/>
    </row>
    <row r="449" spans="2:2" x14ac:dyDescent="0.25">
      <c r="B449" s="44"/>
    </row>
    <row r="450" spans="2:2" x14ac:dyDescent="0.25">
      <c r="B450" s="44"/>
    </row>
    <row r="451" spans="2:2" x14ac:dyDescent="0.25">
      <c r="B451" s="44"/>
    </row>
    <row r="452" spans="2:2" x14ac:dyDescent="0.25">
      <c r="B452" s="44"/>
    </row>
    <row r="453" spans="2:2" x14ac:dyDescent="0.25">
      <c r="B453" s="44"/>
    </row>
    <row r="454" spans="2:2" x14ac:dyDescent="0.25">
      <c r="B454" s="44"/>
    </row>
    <row r="455" spans="2:2" x14ac:dyDescent="0.25">
      <c r="B455" s="44"/>
    </row>
    <row r="456" spans="2:2" x14ac:dyDescent="0.25">
      <c r="B456" s="44"/>
    </row>
    <row r="457" spans="2:2" x14ac:dyDescent="0.25">
      <c r="B457" s="44"/>
    </row>
    <row r="458" spans="2:2" x14ac:dyDescent="0.25">
      <c r="B458" s="44"/>
    </row>
    <row r="459" spans="2:2" x14ac:dyDescent="0.25">
      <c r="B459" s="44"/>
    </row>
    <row r="460" spans="2:2" x14ac:dyDescent="0.25">
      <c r="B460" s="44"/>
    </row>
    <row r="461" spans="2:2" x14ac:dyDescent="0.25">
      <c r="B461" s="44"/>
    </row>
    <row r="462" spans="2:2" x14ac:dyDescent="0.25">
      <c r="B462" s="44"/>
    </row>
    <row r="463" spans="2:2" x14ac:dyDescent="0.25">
      <c r="B463" s="44"/>
    </row>
    <row r="464" spans="2:2" x14ac:dyDescent="0.25">
      <c r="B464" s="44"/>
    </row>
    <row r="465" spans="2:2" x14ac:dyDescent="0.25">
      <c r="B465" s="44"/>
    </row>
    <row r="466" spans="2:2" x14ac:dyDescent="0.25">
      <c r="B466" s="44"/>
    </row>
    <row r="467" spans="2:2" x14ac:dyDescent="0.25">
      <c r="B467" s="44"/>
    </row>
    <row r="468" spans="2:2" x14ac:dyDescent="0.25">
      <c r="B468" s="44"/>
    </row>
    <row r="469" spans="2:2" x14ac:dyDescent="0.25">
      <c r="B469" s="44"/>
    </row>
    <row r="470" spans="2:2" x14ac:dyDescent="0.25">
      <c r="B470" s="44"/>
    </row>
    <row r="471" spans="2:2" x14ac:dyDescent="0.25">
      <c r="B471" s="44"/>
    </row>
    <row r="472" spans="2:2" x14ac:dyDescent="0.25">
      <c r="B472" s="44"/>
    </row>
    <row r="473" spans="2:2" x14ac:dyDescent="0.25">
      <c r="B473" s="44"/>
    </row>
    <row r="474" spans="2:2" x14ac:dyDescent="0.25">
      <c r="B474" s="44"/>
    </row>
    <row r="475" spans="2:2" x14ac:dyDescent="0.25">
      <c r="B475" s="44"/>
    </row>
    <row r="476" spans="2:2" x14ac:dyDescent="0.25">
      <c r="B476" s="44"/>
    </row>
    <row r="477" spans="2:2" x14ac:dyDescent="0.25">
      <c r="B477" s="44"/>
    </row>
    <row r="478" spans="2:2" x14ac:dyDescent="0.25">
      <c r="B478" s="44"/>
    </row>
    <row r="479" spans="2:2" x14ac:dyDescent="0.25">
      <c r="B479" s="44"/>
    </row>
    <row r="480" spans="2:2" x14ac:dyDescent="0.25">
      <c r="B480" s="44"/>
    </row>
    <row r="481" spans="2:2" x14ac:dyDescent="0.25">
      <c r="B481" s="44"/>
    </row>
    <row r="482" spans="2:2" x14ac:dyDescent="0.25">
      <c r="B482" s="44"/>
    </row>
    <row r="483" spans="2:2" x14ac:dyDescent="0.25">
      <c r="B483" s="44"/>
    </row>
    <row r="484" spans="2:2" x14ac:dyDescent="0.25">
      <c r="B484" s="44"/>
    </row>
    <row r="485" spans="2:2" x14ac:dyDescent="0.25">
      <c r="B485" s="44"/>
    </row>
    <row r="486" spans="2:2" x14ac:dyDescent="0.25">
      <c r="B486" s="44"/>
    </row>
    <row r="487" spans="2:2" x14ac:dyDescent="0.25">
      <c r="B487" s="44"/>
    </row>
    <row r="488" spans="2:2" x14ac:dyDescent="0.25">
      <c r="B488" s="44"/>
    </row>
    <row r="489" spans="2:2" x14ac:dyDescent="0.25">
      <c r="B489" s="44"/>
    </row>
    <row r="490" spans="2:2" x14ac:dyDescent="0.25">
      <c r="B490" s="44"/>
    </row>
    <row r="491" spans="2:2" x14ac:dyDescent="0.25">
      <c r="B491" s="44"/>
    </row>
    <row r="492" spans="2:2" x14ac:dyDescent="0.25">
      <c r="B492" s="44"/>
    </row>
    <row r="493" spans="2:2" x14ac:dyDescent="0.25">
      <c r="B493" s="44"/>
    </row>
    <row r="494" spans="2:2" x14ac:dyDescent="0.25">
      <c r="B494" s="44"/>
    </row>
    <row r="495" spans="2:2" x14ac:dyDescent="0.25">
      <c r="B495" s="44"/>
    </row>
    <row r="496" spans="2:2" x14ac:dyDescent="0.25">
      <c r="B496" s="44"/>
    </row>
    <row r="497" spans="2:2" x14ac:dyDescent="0.25">
      <c r="B497" s="44"/>
    </row>
    <row r="498" spans="2:2" x14ac:dyDescent="0.25">
      <c r="B498" s="44"/>
    </row>
    <row r="499" spans="2:2" x14ac:dyDescent="0.25">
      <c r="B499" s="44"/>
    </row>
    <row r="500" spans="2:2" x14ac:dyDescent="0.25">
      <c r="B500" s="44"/>
    </row>
    <row r="501" spans="2:2" x14ac:dyDescent="0.25">
      <c r="B501" s="44"/>
    </row>
  </sheetData>
  <mergeCells count="7">
    <mergeCell ref="A1:N1"/>
    <mergeCell ref="G2:N2"/>
    <mergeCell ref="A3:A4"/>
    <mergeCell ref="B3:B4"/>
    <mergeCell ref="C3:F3"/>
    <mergeCell ref="G3:J3"/>
    <mergeCell ref="K3:N3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3AFEF-F197-4B5A-B13C-00C4633266A6}">
  <dimension ref="A1:N177"/>
  <sheetViews>
    <sheetView tabSelected="1" workbookViewId="0">
      <selection activeCell="V8" sqref="V8"/>
    </sheetView>
  </sheetViews>
  <sheetFormatPr defaultRowHeight="15" x14ac:dyDescent="0.25"/>
  <cols>
    <col min="1" max="1" width="6.140625" customWidth="1"/>
    <col min="2" max="2" width="20.85546875" customWidth="1"/>
    <col min="11" max="11" width="10.7109375" customWidth="1"/>
    <col min="12" max="12" width="10.140625" customWidth="1"/>
    <col min="14" max="14" width="10" customWidth="1"/>
  </cols>
  <sheetData>
    <row r="1" spans="1:14" x14ac:dyDescent="0.25">
      <c r="A1" s="96" t="s">
        <v>192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x14ac:dyDescent="0.25">
      <c r="A2" s="97"/>
      <c r="B2" s="98"/>
      <c r="C2" s="99"/>
      <c r="D2" s="99"/>
      <c r="E2" s="99"/>
      <c r="F2" s="99"/>
      <c r="G2" s="100" t="s">
        <v>0</v>
      </c>
      <c r="H2" s="100"/>
      <c r="I2" s="100"/>
      <c r="J2" s="100"/>
      <c r="K2" s="100"/>
      <c r="L2" s="100"/>
      <c r="M2" s="100"/>
      <c r="N2" s="100"/>
    </row>
    <row r="3" spans="1:14" x14ac:dyDescent="0.25">
      <c r="A3" s="134" t="s">
        <v>193</v>
      </c>
      <c r="B3" s="101" t="s">
        <v>2</v>
      </c>
      <c r="C3" s="102" t="s">
        <v>194</v>
      </c>
      <c r="D3" s="103"/>
      <c r="E3" s="103"/>
      <c r="F3" s="104"/>
      <c r="G3" s="102" t="s">
        <v>195</v>
      </c>
      <c r="H3" s="103"/>
      <c r="I3" s="103"/>
      <c r="J3" s="104"/>
      <c r="K3" s="105" t="s">
        <v>3</v>
      </c>
      <c r="L3" s="106"/>
      <c r="M3" s="106"/>
      <c r="N3" s="107"/>
    </row>
    <row r="4" spans="1:14" ht="21" customHeight="1" x14ac:dyDescent="0.25">
      <c r="A4" s="135"/>
      <c r="B4" s="101"/>
      <c r="C4" s="108" t="s">
        <v>4</v>
      </c>
      <c r="D4" s="108" t="s">
        <v>175</v>
      </c>
      <c r="E4" s="108" t="s">
        <v>196</v>
      </c>
      <c r="F4" s="108" t="s">
        <v>7</v>
      </c>
      <c r="G4" s="108" t="s">
        <v>4</v>
      </c>
      <c r="H4" s="108" t="s">
        <v>175</v>
      </c>
      <c r="I4" s="108" t="s">
        <v>196</v>
      </c>
      <c r="J4" s="108" t="s">
        <v>7</v>
      </c>
      <c r="K4" s="109" t="s">
        <v>4</v>
      </c>
      <c r="L4" s="109" t="s">
        <v>175</v>
      </c>
      <c r="M4" s="109" t="s">
        <v>196</v>
      </c>
      <c r="N4" s="109" t="s">
        <v>7</v>
      </c>
    </row>
    <row r="5" spans="1:14" ht="41.25" customHeight="1" x14ac:dyDescent="0.25">
      <c r="A5" s="110"/>
      <c r="B5" s="111" t="s">
        <v>178</v>
      </c>
      <c r="C5" s="112">
        <v>7990.1750629999997</v>
      </c>
      <c r="D5" s="112">
        <v>1422.9094439999999</v>
      </c>
      <c r="E5" s="112">
        <v>6567.2656189999998</v>
      </c>
      <c r="F5" s="112">
        <v>-5144.3561749999999</v>
      </c>
      <c r="G5" s="112">
        <v>6998.6573680000001</v>
      </c>
      <c r="H5" s="112">
        <v>1048.5740250000001</v>
      </c>
      <c r="I5" s="112">
        <v>5950.0833429999993</v>
      </c>
      <c r="J5" s="112">
        <v>-4901.5093179999994</v>
      </c>
      <c r="K5" s="113">
        <f>G5/C5</f>
        <v>0.87590788847776213</v>
      </c>
      <c r="L5" s="113">
        <f t="shared" ref="L5:N5" si="0">H5/D5</f>
        <v>0.73692252828986082</v>
      </c>
      <c r="M5" s="113">
        <f t="shared" si="0"/>
        <v>0.90602142325195323</v>
      </c>
      <c r="N5" s="113">
        <f t="shared" si="0"/>
        <v>0.95279353747313178</v>
      </c>
    </row>
    <row r="6" spans="1:14" x14ac:dyDescent="0.25">
      <c r="A6" s="110"/>
      <c r="B6" s="114" t="s">
        <v>9</v>
      </c>
      <c r="C6" s="115"/>
      <c r="D6" s="115"/>
      <c r="E6" s="115"/>
      <c r="F6" s="115"/>
      <c r="G6" s="115"/>
      <c r="H6" s="115"/>
      <c r="I6" s="115"/>
      <c r="J6" s="115"/>
      <c r="K6" s="116"/>
      <c r="L6" s="116"/>
      <c r="M6" s="116"/>
      <c r="N6" s="116"/>
    </row>
    <row r="7" spans="1:14" x14ac:dyDescent="0.25">
      <c r="A7" s="117"/>
      <c r="B7" s="118" t="s">
        <v>10</v>
      </c>
      <c r="C7" s="112">
        <f t="shared" ref="C7:J7" si="1">C5-C11</f>
        <v>5593.7505989999991</v>
      </c>
      <c r="D7" s="112">
        <f t="shared" si="1"/>
        <v>804.64342599999986</v>
      </c>
      <c r="E7" s="112">
        <f t="shared" si="1"/>
        <v>4789.1071730000003</v>
      </c>
      <c r="F7" s="112">
        <f t="shared" si="1"/>
        <v>-3984.4637469999998</v>
      </c>
      <c r="G7" s="112">
        <f t="shared" si="1"/>
        <v>4751.00569</v>
      </c>
      <c r="H7" s="112">
        <f t="shared" si="1"/>
        <v>613.43191000000013</v>
      </c>
      <c r="I7" s="112">
        <f t="shared" si="1"/>
        <v>4137.5737799999997</v>
      </c>
      <c r="J7" s="112">
        <f t="shared" si="1"/>
        <v>-3524.1418699999995</v>
      </c>
      <c r="K7" s="113">
        <f>G7/C7</f>
        <v>0.84934170837887235</v>
      </c>
      <c r="L7" s="113">
        <f t="shared" ref="L7:N22" si="2">H7/D7</f>
        <v>0.76236490621623521</v>
      </c>
      <c r="M7" s="113">
        <f t="shared" si="2"/>
        <v>0.86395514456782019</v>
      </c>
      <c r="N7" s="113">
        <f t="shared" si="2"/>
        <v>0.88447080806128853</v>
      </c>
    </row>
    <row r="8" spans="1:14" x14ac:dyDescent="0.25">
      <c r="A8" s="117"/>
      <c r="B8" s="118" t="s">
        <v>197</v>
      </c>
      <c r="C8" s="112">
        <v>479.36265300000002</v>
      </c>
      <c r="D8" s="112">
        <v>54.538807000000006</v>
      </c>
      <c r="E8" s="112">
        <v>424.82384600000012</v>
      </c>
      <c r="F8" s="112">
        <v>-370.28503900000021</v>
      </c>
      <c r="G8" s="112">
        <v>384.91999099999998</v>
      </c>
      <c r="H8" s="112">
        <v>15.884179000000003</v>
      </c>
      <c r="I8" s="112">
        <v>369.03581199999996</v>
      </c>
      <c r="J8" s="112">
        <v>-353.15163299999989</v>
      </c>
      <c r="K8" s="113">
        <f>G8/C8</f>
        <v>0.80298285356827737</v>
      </c>
      <c r="L8" s="113">
        <f t="shared" si="2"/>
        <v>0.29124544290086873</v>
      </c>
      <c r="M8" s="113">
        <f t="shared" si="2"/>
        <v>0.86867960797097032</v>
      </c>
      <c r="N8" s="113">
        <f t="shared" si="2"/>
        <v>0.95372914323983715</v>
      </c>
    </row>
    <row r="9" spans="1:14" x14ac:dyDescent="0.25">
      <c r="A9" s="110"/>
      <c r="B9" s="118" t="s">
        <v>12</v>
      </c>
      <c r="C9" s="112">
        <v>2817.3377179999998</v>
      </c>
      <c r="D9" s="112">
        <v>748.29742099999999</v>
      </c>
      <c r="E9" s="112">
        <v>2069.040297</v>
      </c>
      <c r="F9" s="112">
        <v>-1320.7428759999998</v>
      </c>
      <c r="G9" s="112">
        <v>2734.7161369999999</v>
      </c>
      <c r="H9" s="112">
        <v>602.07999699999993</v>
      </c>
      <c r="I9" s="112">
        <v>2132.6361400000001</v>
      </c>
      <c r="J9" s="112">
        <v>-1530.5561430000002</v>
      </c>
      <c r="K9" s="113">
        <f t="shared" ref="K9:N69" si="3">G9/C9</f>
        <v>0.97067388106433616</v>
      </c>
      <c r="L9" s="113">
        <f t="shared" si="2"/>
        <v>0.8045998557570867</v>
      </c>
      <c r="M9" s="113">
        <f t="shared" si="2"/>
        <v>1.0307368798433798</v>
      </c>
      <c r="N9" s="113">
        <f t="shared" si="2"/>
        <v>1.1588600406730496</v>
      </c>
    </row>
    <row r="10" spans="1:14" x14ac:dyDescent="0.25">
      <c r="A10" s="110"/>
      <c r="B10" s="118" t="s">
        <v>198</v>
      </c>
      <c r="C10" s="119">
        <v>7190.5011449999993</v>
      </c>
      <c r="D10" s="119">
        <v>1123.6641550000008</v>
      </c>
      <c r="E10" s="119">
        <v>6066.8369900000007</v>
      </c>
      <c r="F10" s="119">
        <f>D10-E10</f>
        <v>-4943.1728349999994</v>
      </c>
      <c r="G10" s="119">
        <v>6297.4517889999979</v>
      </c>
      <c r="H10" s="119">
        <v>846.16539799999987</v>
      </c>
      <c r="I10" s="119">
        <v>5451.2863909999951</v>
      </c>
      <c r="J10" s="119">
        <f>H10-I10</f>
        <v>-4605.120992999995</v>
      </c>
      <c r="K10" s="113">
        <f>G10/C10</f>
        <v>0.87580151397083161</v>
      </c>
      <c r="L10" s="113">
        <f>H10/D10</f>
        <v>0.7530411949467225</v>
      </c>
      <c r="M10" s="113">
        <f>I10/E10</f>
        <v>0.89853846410994376</v>
      </c>
      <c r="N10" s="113">
        <f>J10/F10</f>
        <v>0.9316123766487715</v>
      </c>
    </row>
    <row r="11" spans="1:14" x14ac:dyDescent="0.25">
      <c r="A11" s="110"/>
      <c r="B11" s="118" t="s">
        <v>13</v>
      </c>
      <c r="C11" s="112">
        <v>2396.4244640000002</v>
      </c>
      <c r="D11" s="112">
        <v>618.26601800000003</v>
      </c>
      <c r="E11" s="112">
        <v>1778.1584459999999</v>
      </c>
      <c r="F11" s="112">
        <v>-1159.8924279999999</v>
      </c>
      <c r="G11" s="112">
        <v>2247.6516779999997</v>
      </c>
      <c r="H11" s="112">
        <v>435.14211499999999</v>
      </c>
      <c r="I11" s="112">
        <v>1812.5095629999998</v>
      </c>
      <c r="J11" s="112">
        <v>-1377.367448</v>
      </c>
      <c r="K11" s="113">
        <f t="shared" si="3"/>
        <v>0.93791885025590338</v>
      </c>
      <c r="L11" s="113">
        <f t="shared" si="2"/>
        <v>0.7038104995768989</v>
      </c>
      <c r="M11" s="113">
        <f t="shared" si="2"/>
        <v>1.0193183667503161</v>
      </c>
      <c r="N11" s="113">
        <f t="shared" si="2"/>
        <v>1.1874958528481747</v>
      </c>
    </row>
    <row r="12" spans="1:14" x14ac:dyDescent="0.25">
      <c r="A12" s="19">
        <v>643</v>
      </c>
      <c r="B12" s="114" t="s">
        <v>14</v>
      </c>
      <c r="C12" s="115">
        <v>1693.720509</v>
      </c>
      <c r="D12" s="115">
        <v>394.18457599999999</v>
      </c>
      <c r="E12" s="115">
        <v>1299.5359330000001</v>
      </c>
      <c r="F12" s="115">
        <v>-905.35135700000023</v>
      </c>
      <c r="G12" s="115">
        <v>1477.1688790000001</v>
      </c>
      <c r="H12" s="115">
        <v>242.04610399999999</v>
      </c>
      <c r="I12" s="115">
        <v>1235.1227749999998</v>
      </c>
      <c r="J12" s="115">
        <v>-993.07667099999981</v>
      </c>
      <c r="K12" s="116">
        <f t="shared" si="3"/>
        <v>0.87214441293631406</v>
      </c>
      <c r="L12" s="116">
        <f t="shared" si="2"/>
        <v>0.6140425545214635</v>
      </c>
      <c r="M12" s="116">
        <f t="shared" si="2"/>
        <v>0.95043372302041584</v>
      </c>
      <c r="N12" s="116">
        <f t="shared" si="2"/>
        <v>1.0968964295703811</v>
      </c>
    </row>
    <row r="13" spans="1:14" x14ac:dyDescent="0.25">
      <c r="A13" s="19">
        <v>398</v>
      </c>
      <c r="B13" s="114" t="s">
        <v>15</v>
      </c>
      <c r="C13" s="115">
        <v>633.78511800000001</v>
      </c>
      <c r="D13" s="115">
        <v>202.61894000000001</v>
      </c>
      <c r="E13" s="115">
        <v>431.166178</v>
      </c>
      <c r="F13" s="115">
        <v>-228.54723800000002</v>
      </c>
      <c r="G13" s="115">
        <v>721.07342299999993</v>
      </c>
      <c r="H13" s="115">
        <v>179.07482999999999</v>
      </c>
      <c r="I13" s="115">
        <v>541.99859300000003</v>
      </c>
      <c r="J13" s="115">
        <v>-362.92376300000001</v>
      </c>
      <c r="K13" s="116">
        <f t="shared" si="3"/>
        <v>1.1377253938613308</v>
      </c>
      <c r="L13" s="116">
        <f t="shared" si="2"/>
        <v>0.88380104051477115</v>
      </c>
      <c r="M13" s="116">
        <f t="shared" si="2"/>
        <v>1.2570526647384666</v>
      </c>
      <c r="N13" s="116">
        <f t="shared" si="2"/>
        <v>1.5879595228361498</v>
      </c>
    </row>
    <row r="14" spans="1:14" x14ac:dyDescent="0.25">
      <c r="A14" s="19">
        <v>112</v>
      </c>
      <c r="B14" s="114" t="s">
        <v>16</v>
      </c>
      <c r="C14" s="120">
        <v>67.297896999999992</v>
      </c>
      <c r="D14" s="120">
        <v>21.323516999999999</v>
      </c>
      <c r="E14" s="120">
        <v>45.974379999999996</v>
      </c>
      <c r="F14" s="120">
        <v>-24.650862999999998</v>
      </c>
      <c r="G14" s="120">
        <v>48.599218</v>
      </c>
      <c r="H14" s="120">
        <v>13.957209000000001</v>
      </c>
      <c r="I14" s="120">
        <v>34.642009000000002</v>
      </c>
      <c r="J14" s="120">
        <v>-20.684799999999996</v>
      </c>
      <c r="K14" s="116">
        <f t="shared" si="3"/>
        <v>0.72215061935739244</v>
      </c>
      <c r="L14" s="116">
        <f t="shared" si="2"/>
        <v>0.65454535478364106</v>
      </c>
      <c r="M14" s="116">
        <f t="shared" si="2"/>
        <v>0.75350682271299807</v>
      </c>
      <c r="N14" s="116">
        <f t="shared" si="2"/>
        <v>0.83911058205142752</v>
      </c>
    </row>
    <row r="15" spans="1:14" x14ac:dyDescent="0.25">
      <c r="A15" s="19">
        <v>51</v>
      </c>
      <c r="B15" s="114" t="s">
        <v>17</v>
      </c>
      <c r="C15" s="120">
        <v>1.62094</v>
      </c>
      <c r="D15" s="120">
        <v>0.13898500000000003</v>
      </c>
      <c r="E15" s="120">
        <v>1.4819549999999999</v>
      </c>
      <c r="F15" s="120">
        <v>-1.3429699999999998</v>
      </c>
      <c r="G15" s="120">
        <v>0.81015800000000004</v>
      </c>
      <c r="H15" s="120">
        <v>6.3972000000000001E-2</v>
      </c>
      <c r="I15" s="120">
        <v>0.74618600000000002</v>
      </c>
      <c r="J15" s="120">
        <v>-0.6822140000000001</v>
      </c>
      <c r="K15" s="116">
        <f t="shared" si="3"/>
        <v>0.49980751909385912</v>
      </c>
      <c r="L15" s="116">
        <f t="shared" si="2"/>
        <v>0.4602798863186674</v>
      </c>
      <c r="M15" s="116">
        <f t="shared" si="2"/>
        <v>0.50351461414145504</v>
      </c>
      <c r="N15" s="116">
        <f t="shared" si="2"/>
        <v>0.50798900943431369</v>
      </c>
    </row>
    <row r="16" spans="1:14" ht="26.25" customHeight="1" x14ac:dyDescent="0.25">
      <c r="A16" s="19"/>
      <c r="B16" s="121" t="s">
        <v>18</v>
      </c>
      <c r="C16" s="112">
        <v>420.91325399999999</v>
      </c>
      <c r="D16" s="112">
        <v>130.03140300000001</v>
      </c>
      <c r="E16" s="112">
        <v>290.88185100000004</v>
      </c>
      <c r="F16" s="112">
        <v>-160.85044800000003</v>
      </c>
      <c r="G16" s="112">
        <v>487.064459</v>
      </c>
      <c r="H16" s="112">
        <v>166.937882</v>
      </c>
      <c r="I16" s="112">
        <v>320.12657699999994</v>
      </c>
      <c r="J16" s="112">
        <v>-153.18869499999991</v>
      </c>
      <c r="K16" s="113">
        <f t="shared" si="3"/>
        <v>1.157161135629148</v>
      </c>
      <c r="L16" s="113">
        <f t="shared" si="2"/>
        <v>1.2838274305169191</v>
      </c>
      <c r="M16" s="113">
        <f t="shared" si="2"/>
        <v>1.1005381597355137</v>
      </c>
      <c r="N16" s="113">
        <f t="shared" si="2"/>
        <v>0.95236722623240622</v>
      </c>
    </row>
    <row r="17" spans="1:14" x14ac:dyDescent="0.25">
      <c r="A17" s="19">
        <v>860</v>
      </c>
      <c r="B17" s="114" t="s">
        <v>19</v>
      </c>
      <c r="C17" s="115">
        <v>347.91226</v>
      </c>
      <c r="D17" s="115">
        <v>123.897035</v>
      </c>
      <c r="E17" s="115">
        <v>224.01522500000002</v>
      </c>
      <c r="F17" s="115">
        <v>-100.11819</v>
      </c>
      <c r="G17" s="115">
        <v>416.53223700000001</v>
      </c>
      <c r="H17" s="115">
        <v>153.13211100000001</v>
      </c>
      <c r="I17" s="115">
        <v>263.40012600000006</v>
      </c>
      <c r="J17" s="115">
        <v>-110.26801500000005</v>
      </c>
      <c r="K17" s="116">
        <f t="shared" si="3"/>
        <v>1.197233569751178</v>
      </c>
      <c r="L17" s="116">
        <f t="shared" si="2"/>
        <v>1.2359626765886691</v>
      </c>
      <c r="M17" s="116">
        <f t="shared" si="2"/>
        <v>1.1758135010689565</v>
      </c>
      <c r="N17" s="116">
        <f t="shared" si="2"/>
        <v>1.1013784308325993</v>
      </c>
    </row>
    <row r="18" spans="1:14" x14ac:dyDescent="0.25">
      <c r="A18" s="19">
        <v>795</v>
      </c>
      <c r="B18" s="114" t="s">
        <v>20</v>
      </c>
      <c r="C18" s="115">
        <v>43.391006000000004</v>
      </c>
      <c r="D18" s="115">
        <v>2.3470040000000001</v>
      </c>
      <c r="E18" s="115">
        <v>41.044001999999999</v>
      </c>
      <c r="F18" s="115">
        <v>-38.696998000000001</v>
      </c>
      <c r="G18" s="115">
        <v>35.417512000000002</v>
      </c>
      <c r="H18" s="115">
        <v>3.5910530000000001</v>
      </c>
      <c r="I18" s="115">
        <v>31.826459000000003</v>
      </c>
      <c r="J18" s="115">
        <v>-28.235406000000001</v>
      </c>
      <c r="K18" s="116">
        <f t="shared" si="3"/>
        <v>0.81624085876229735</v>
      </c>
      <c r="L18" s="116">
        <f t="shared" si="2"/>
        <v>1.5300583211617875</v>
      </c>
      <c r="M18" s="116">
        <f t="shared" si="2"/>
        <v>0.77542289857602098</v>
      </c>
      <c r="N18" s="116">
        <f t="shared" si="2"/>
        <v>0.72965365427054574</v>
      </c>
    </row>
    <row r="19" spans="1:14" x14ac:dyDescent="0.25">
      <c r="A19" s="19">
        <v>804</v>
      </c>
      <c r="B19" s="114" t="s">
        <v>21</v>
      </c>
      <c r="C19" s="115">
        <v>23.152424</v>
      </c>
      <c r="D19" s="115">
        <v>0.11142100000000001</v>
      </c>
      <c r="E19" s="115">
        <v>23.041003</v>
      </c>
      <c r="F19" s="115">
        <v>-22.929582000000003</v>
      </c>
      <c r="G19" s="115">
        <v>21.301794999999998</v>
      </c>
      <c r="H19" s="115">
        <v>0.25352999999999998</v>
      </c>
      <c r="I19" s="115">
        <v>21.048265000000001</v>
      </c>
      <c r="J19" s="115">
        <v>-20.794734999999999</v>
      </c>
      <c r="K19" s="116">
        <f t="shared" si="3"/>
        <v>0.92006759205861122</v>
      </c>
      <c r="L19" s="116">
        <f t="shared" si="2"/>
        <v>2.2754238429021454</v>
      </c>
      <c r="M19" s="116">
        <f t="shared" si="2"/>
        <v>0.91351340043660434</v>
      </c>
      <c r="N19" s="116">
        <f t="shared" si="2"/>
        <v>0.90689551165825855</v>
      </c>
    </row>
    <row r="20" spans="1:14" x14ac:dyDescent="0.25">
      <c r="A20" s="122">
        <v>762</v>
      </c>
      <c r="B20" s="114" t="s">
        <v>23</v>
      </c>
      <c r="C20" s="120">
        <v>0.64573599999999998</v>
      </c>
      <c r="D20" s="120">
        <v>1.7382999999999999E-2</v>
      </c>
      <c r="E20" s="120">
        <v>0.62835299999999994</v>
      </c>
      <c r="F20" s="120">
        <v>-0.6109699999999999</v>
      </c>
      <c r="G20" s="120">
        <v>7.2699880000000006</v>
      </c>
      <c r="H20" s="120">
        <v>5.2572160000000006</v>
      </c>
      <c r="I20" s="120">
        <v>2.012772</v>
      </c>
      <c r="J20" s="120">
        <v>3.2444440000000005</v>
      </c>
      <c r="K20" s="116">
        <f t="shared" si="3"/>
        <v>11.258452370628246</v>
      </c>
      <c r="L20" s="116">
        <f t="shared" si="2"/>
        <v>302.43433239371802</v>
      </c>
      <c r="M20" s="116">
        <f t="shared" si="2"/>
        <v>3.2032504022420523</v>
      </c>
      <c r="N20" s="116">
        <f t="shared" si="2"/>
        <v>-5.310316382146425</v>
      </c>
    </row>
    <row r="21" spans="1:14" x14ac:dyDescent="0.25">
      <c r="A21" s="122">
        <v>31</v>
      </c>
      <c r="B21" s="114" t="s">
        <v>22</v>
      </c>
      <c r="C21" s="120">
        <v>5.0852500000000003</v>
      </c>
      <c r="D21" s="120">
        <v>3.533372</v>
      </c>
      <c r="E21" s="120">
        <v>1.5518780000000001</v>
      </c>
      <c r="F21" s="120">
        <v>1.9814939999999996</v>
      </c>
      <c r="G21" s="120">
        <v>5.9589290000000004</v>
      </c>
      <c r="H21" s="120">
        <v>4.7039719999999994</v>
      </c>
      <c r="I21" s="120">
        <v>1.2549570000000003</v>
      </c>
      <c r="J21" s="120">
        <v>3.4490149999999993</v>
      </c>
      <c r="K21" s="116">
        <f t="shared" si="3"/>
        <v>1.1718064991888304</v>
      </c>
      <c r="L21" s="116">
        <f t="shared" si="2"/>
        <v>1.3312982612643105</v>
      </c>
      <c r="M21" s="116">
        <f t="shared" si="2"/>
        <v>0.808669882555201</v>
      </c>
      <c r="N21" s="116">
        <f t="shared" si="2"/>
        <v>1.7406133957508829</v>
      </c>
    </row>
    <row r="22" spans="1:14" x14ac:dyDescent="0.25">
      <c r="A22" s="122">
        <v>498</v>
      </c>
      <c r="B22" s="114" t="s">
        <v>24</v>
      </c>
      <c r="C22" s="120">
        <v>0.72657799999999995</v>
      </c>
      <c r="D22" s="120">
        <v>0.12518799999999999</v>
      </c>
      <c r="E22" s="120">
        <v>0.60138999999999998</v>
      </c>
      <c r="F22" s="120">
        <v>-0.47620200000000001</v>
      </c>
      <c r="G22" s="120">
        <v>0.58399800000000002</v>
      </c>
      <c r="H22" s="120">
        <v>0</v>
      </c>
      <c r="I22" s="120">
        <v>0.58399800000000002</v>
      </c>
      <c r="J22" s="120">
        <v>-0.58399800000000002</v>
      </c>
      <c r="K22" s="116">
        <f t="shared" si="3"/>
        <v>0.80376504656072723</v>
      </c>
      <c r="L22" s="116">
        <f t="shared" si="2"/>
        <v>0</v>
      </c>
      <c r="M22" s="116">
        <f t="shared" si="2"/>
        <v>0.97108033056751863</v>
      </c>
      <c r="N22" s="116">
        <f t="shared" si="2"/>
        <v>1.226366121939849</v>
      </c>
    </row>
    <row r="23" spans="1:14" ht="21" customHeight="1" x14ac:dyDescent="0.25">
      <c r="A23" s="122"/>
      <c r="B23" s="123" t="s">
        <v>25</v>
      </c>
      <c r="C23" s="112">
        <v>819.70715599999994</v>
      </c>
      <c r="D23" s="112">
        <v>336.16012599999999</v>
      </c>
      <c r="E23" s="112">
        <v>483.54702999999995</v>
      </c>
      <c r="F23" s="112">
        <v>-147.38690399999999</v>
      </c>
      <c r="G23" s="112">
        <v>593.796696</v>
      </c>
      <c r="H23" s="112">
        <v>192.411427</v>
      </c>
      <c r="I23" s="112">
        <v>401.38526899999999</v>
      </c>
      <c r="J23" s="112">
        <v>-208.97384199999996</v>
      </c>
      <c r="K23" s="113">
        <f t="shared" si="3"/>
        <v>0.72440101523281086</v>
      </c>
      <c r="L23" s="113">
        <f t="shared" si="3"/>
        <v>0.57238027986698226</v>
      </c>
      <c r="M23" s="113">
        <f t="shared" si="3"/>
        <v>0.83008527422865164</v>
      </c>
      <c r="N23" s="113">
        <f t="shared" si="3"/>
        <v>1.4178589571295968</v>
      </c>
    </row>
    <row r="24" spans="1:14" x14ac:dyDescent="0.25">
      <c r="A24" s="19">
        <v>756</v>
      </c>
      <c r="B24" s="120" t="s">
        <v>28</v>
      </c>
      <c r="C24" s="115">
        <v>72.676011000000003</v>
      </c>
      <c r="D24" s="115">
        <v>64.155518000000001</v>
      </c>
      <c r="E24" s="115">
        <v>8.5204930000000019</v>
      </c>
      <c r="F24" s="115">
        <v>55.635024999999992</v>
      </c>
      <c r="G24" s="115">
        <v>118.44011</v>
      </c>
      <c r="H24" s="115">
        <v>105.316124</v>
      </c>
      <c r="I24" s="115">
        <v>13.123986000000004</v>
      </c>
      <c r="J24" s="115">
        <v>92.192137999999986</v>
      </c>
      <c r="K24" s="116">
        <f t="shared" si="3"/>
        <v>1.6297002046521238</v>
      </c>
      <c r="L24" s="116">
        <f t="shared" si="3"/>
        <v>1.6415754604303874</v>
      </c>
      <c r="M24" s="116">
        <f t="shared" si="3"/>
        <v>1.5402848168527339</v>
      </c>
      <c r="N24" s="116">
        <f t="shared" si="3"/>
        <v>1.6570881023240305</v>
      </c>
    </row>
    <row r="25" spans="1:14" x14ac:dyDescent="0.25">
      <c r="A25" s="19">
        <v>276</v>
      </c>
      <c r="B25" s="120" t="s">
        <v>26</v>
      </c>
      <c r="C25" s="115">
        <v>159.500125</v>
      </c>
      <c r="D25" s="115">
        <v>2.6499169999999999</v>
      </c>
      <c r="E25" s="115">
        <v>156.85020800000001</v>
      </c>
      <c r="F25" s="115">
        <v>-154.20029100000002</v>
      </c>
      <c r="G25" s="115">
        <v>91.339319000000003</v>
      </c>
      <c r="H25" s="115">
        <v>2.3482120000000002</v>
      </c>
      <c r="I25" s="115">
        <v>88.991107</v>
      </c>
      <c r="J25" s="115">
        <v>-86.64289500000001</v>
      </c>
      <c r="K25" s="116">
        <f t="shared" si="3"/>
        <v>0.57265985841703893</v>
      </c>
      <c r="L25" s="116">
        <f t="shared" si="3"/>
        <v>0.88614549059461123</v>
      </c>
      <c r="M25" s="116">
        <f t="shared" si="3"/>
        <v>0.56736365309761017</v>
      </c>
      <c r="N25" s="116">
        <f t="shared" si="3"/>
        <v>0.56188541823179827</v>
      </c>
    </row>
    <row r="26" spans="1:14" x14ac:dyDescent="0.25">
      <c r="A26" s="122">
        <v>826</v>
      </c>
      <c r="B26" s="124" t="s">
        <v>27</v>
      </c>
      <c r="C26" s="115">
        <v>255.65996299999998</v>
      </c>
      <c r="D26" s="115">
        <v>212.006473</v>
      </c>
      <c r="E26" s="115">
        <v>43.653489999999991</v>
      </c>
      <c r="F26" s="115">
        <v>168.35298299999999</v>
      </c>
      <c r="G26" s="115">
        <v>76.345785000000006</v>
      </c>
      <c r="H26" s="115">
        <v>65.472855999999993</v>
      </c>
      <c r="I26" s="115">
        <v>10.872929000000005</v>
      </c>
      <c r="J26" s="115">
        <v>54.599926999999994</v>
      </c>
      <c r="K26" s="116">
        <f t="shared" si="3"/>
        <v>0.29862237365652755</v>
      </c>
      <c r="L26" s="116">
        <f t="shared" si="3"/>
        <v>0.30882479706173876</v>
      </c>
      <c r="M26" s="116">
        <f t="shared" si="3"/>
        <v>0.24907353341050181</v>
      </c>
      <c r="N26" s="116">
        <f t="shared" si="3"/>
        <v>0.32431814409846244</v>
      </c>
    </row>
    <row r="27" spans="1:14" x14ac:dyDescent="0.25">
      <c r="A27" s="122">
        <v>380</v>
      </c>
      <c r="B27" s="124" t="s">
        <v>29</v>
      </c>
      <c r="C27" s="115">
        <v>67.852099999999993</v>
      </c>
      <c r="D27" s="115">
        <v>5.3052000000000002E-2</v>
      </c>
      <c r="E27" s="115">
        <v>67.799047999999999</v>
      </c>
      <c r="F27" s="115">
        <v>-67.745996000000005</v>
      </c>
      <c r="G27" s="115">
        <v>46.171495</v>
      </c>
      <c r="H27" s="115">
        <v>1.5326410000000001</v>
      </c>
      <c r="I27" s="115">
        <v>44.638854000000002</v>
      </c>
      <c r="J27" s="115">
        <v>-43.106212999999997</v>
      </c>
      <c r="K27" s="116">
        <f t="shared" si="3"/>
        <v>0.68047260143753852</v>
      </c>
      <c r="L27" s="116">
        <f t="shared" si="3"/>
        <v>28.88941038980623</v>
      </c>
      <c r="M27" s="116">
        <f t="shared" si="3"/>
        <v>0.6583994217735919</v>
      </c>
      <c r="N27" s="116">
        <f t="shared" si="3"/>
        <v>0.6362916710236276</v>
      </c>
    </row>
    <row r="28" spans="1:14" x14ac:dyDescent="0.25">
      <c r="A28" s="122">
        <v>616</v>
      </c>
      <c r="B28" s="124" t="s">
        <v>31</v>
      </c>
      <c r="C28" s="115">
        <v>30.72842</v>
      </c>
      <c r="D28" s="115">
        <v>3.7148209999999997</v>
      </c>
      <c r="E28" s="115">
        <v>27.013598999999999</v>
      </c>
      <c r="F28" s="115">
        <v>-23.298777999999999</v>
      </c>
      <c r="G28" s="115">
        <v>31.950025</v>
      </c>
      <c r="H28" s="115">
        <v>0.29748599999999997</v>
      </c>
      <c r="I28" s="115">
        <v>31.652539000000001</v>
      </c>
      <c r="J28" s="115">
        <v>-31.355053000000002</v>
      </c>
      <c r="K28" s="116">
        <f t="shared" si="3"/>
        <v>1.0397548914002086</v>
      </c>
      <c r="L28" s="116">
        <f t="shared" si="3"/>
        <v>8.0080843733789597E-2</v>
      </c>
      <c r="M28" s="116">
        <f t="shared" si="3"/>
        <v>1.1717260998802863</v>
      </c>
      <c r="N28" s="116">
        <f t="shared" si="3"/>
        <v>1.3457810104890482</v>
      </c>
    </row>
    <row r="29" spans="1:14" x14ac:dyDescent="0.25">
      <c r="A29" s="122">
        <v>250</v>
      </c>
      <c r="B29" s="124" t="s">
        <v>30</v>
      </c>
      <c r="C29" s="115">
        <v>56.084259000000003</v>
      </c>
      <c r="D29" s="115">
        <v>18.639984000000002</v>
      </c>
      <c r="E29" s="115">
        <v>37.444275000000012</v>
      </c>
      <c r="F29" s="115">
        <v>-18.80429100000001</v>
      </c>
      <c r="G29" s="115">
        <v>31.663954</v>
      </c>
      <c r="H29" s="115">
        <v>7.7796000000000004E-2</v>
      </c>
      <c r="I29" s="115">
        <v>31.586158000000005</v>
      </c>
      <c r="J29" s="115">
        <v>-31.508362000000005</v>
      </c>
      <c r="K29" s="116">
        <f t="shared" si="3"/>
        <v>0.56457827141836714</v>
      </c>
      <c r="L29" s="116">
        <f t="shared" si="3"/>
        <v>4.1736087327113583E-3</v>
      </c>
      <c r="M29" s="116">
        <f t="shared" si="3"/>
        <v>0.84355106354709752</v>
      </c>
      <c r="N29" s="116">
        <f t="shared" si="3"/>
        <v>1.6755942566513138</v>
      </c>
    </row>
    <row r="30" spans="1:14" x14ac:dyDescent="0.25">
      <c r="A30" s="122">
        <v>620</v>
      </c>
      <c r="B30" s="124" t="s">
        <v>55</v>
      </c>
      <c r="C30" s="120">
        <v>1.026837</v>
      </c>
      <c r="D30" s="120">
        <v>0</v>
      </c>
      <c r="E30" s="120">
        <v>1.026837</v>
      </c>
      <c r="F30" s="120">
        <v>-1.026837</v>
      </c>
      <c r="G30" s="120">
        <v>26.581577000000003</v>
      </c>
      <c r="H30" s="120">
        <v>1.5918999999999999E-2</v>
      </c>
      <c r="I30" s="120">
        <v>26.565657999999999</v>
      </c>
      <c r="J30" s="120">
        <v>-26.549738999999999</v>
      </c>
      <c r="K30" s="116">
        <f t="shared" si="3"/>
        <v>25.886851564561855</v>
      </c>
      <c r="L30" s="116">
        <v>0</v>
      </c>
      <c r="M30" s="116">
        <f t="shared" si="3"/>
        <v>25.871348617161242</v>
      </c>
      <c r="N30" s="116">
        <f t="shared" si="3"/>
        <v>25.855845669760633</v>
      </c>
    </row>
    <row r="31" spans="1:14" x14ac:dyDescent="0.25">
      <c r="A31" s="122">
        <v>203</v>
      </c>
      <c r="B31" s="124" t="s">
        <v>32</v>
      </c>
      <c r="C31" s="120">
        <v>10.259244000000001</v>
      </c>
      <c r="D31" s="120">
        <v>0.55489599999999994</v>
      </c>
      <c r="E31" s="120">
        <v>9.7043479999999995</v>
      </c>
      <c r="F31" s="120">
        <v>-9.1494520000000001</v>
      </c>
      <c r="G31" s="120">
        <v>23.071156999999999</v>
      </c>
      <c r="H31" s="120">
        <v>0.56077700000000008</v>
      </c>
      <c r="I31" s="120">
        <v>22.510379999999998</v>
      </c>
      <c r="J31" s="120">
        <v>-21.949602999999996</v>
      </c>
      <c r="K31" s="116">
        <f t="shared" si="3"/>
        <v>2.2488164819941896</v>
      </c>
      <c r="L31" s="116">
        <f t="shared" si="3"/>
        <v>1.010598382399585</v>
      </c>
      <c r="M31" s="116">
        <f t="shared" si="3"/>
        <v>2.3196179691824734</v>
      </c>
      <c r="N31" s="116">
        <f t="shared" si="3"/>
        <v>2.3990073941040397</v>
      </c>
    </row>
    <row r="32" spans="1:14" x14ac:dyDescent="0.25">
      <c r="A32" s="122">
        <v>440</v>
      </c>
      <c r="B32" s="124" t="s">
        <v>33</v>
      </c>
      <c r="C32" s="120">
        <v>30.363938999999998</v>
      </c>
      <c r="D32" s="120">
        <v>1.3180830000000001</v>
      </c>
      <c r="E32" s="120">
        <v>29.045856000000001</v>
      </c>
      <c r="F32" s="120">
        <v>-27.727773000000003</v>
      </c>
      <c r="G32" s="120">
        <v>20.779868999999998</v>
      </c>
      <c r="H32" s="120">
        <v>1.8471679999999999</v>
      </c>
      <c r="I32" s="120">
        <v>18.932700999999998</v>
      </c>
      <c r="J32" s="120">
        <v>-17.085532999999995</v>
      </c>
      <c r="K32" s="116">
        <f t="shared" si="3"/>
        <v>0.68436012205135832</v>
      </c>
      <c r="L32" s="116">
        <f t="shared" si="3"/>
        <v>1.4014049191135913</v>
      </c>
      <c r="M32" s="116">
        <f t="shared" si="3"/>
        <v>0.65182107216946883</v>
      </c>
      <c r="N32" s="116">
        <f t="shared" si="3"/>
        <v>0.61618843316410565</v>
      </c>
    </row>
    <row r="33" spans="1:14" x14ac:dyDescent="0.25">
      <c r="A33" s="122">
        <v>56</v>
      </c>
      <c r="B33" s="124" t="s">
        <v>36</v>
      </c>
      <c r="C33" s="120">
        <v>32.373679000000003</v>
      </c>
      <c r="D33" s="120">
        <v>23.763055999999999</v>
      </c>
      <c r="E33" s="120">
        <v>8.6106230000000004</v>
      </c>
      <c r="F33" s="120">
        <v>15.152433</v>
      </c>
      <c r="G33" s="120">
        <v>16.641574000000002</v>
      </c>
      <c r="H33" s="120">
        <v>5.5846090000000004</v>
      </c>
      <c r="I33" s="120">
        <v>11.056965</v>
      </c>
      <c r="J33" s="120">
        <v>-5.4723559999999996</v>
      </c>
      <c r="K33" s="116">
        <f t="shared" si="3"/>
        <v>0.51404642641943787</v>
      </c>
      <c r="L33" s="116">
        <f t="shared" si="3"/>
        <v>0.23501223916654493</v>
      </c>
      <c r="M33" s="116">
        <f t="shared" si="3"/>
        <v>1.2841074333413505</v>
      </c>
      <c r="N33" s="116">
        <f t="shared" si="3"/>
        <v>-0.36115361803612656</v>
      </c>
    </row>
    <row r="34" spans="1:14" x14ac:dyDescent="0.25">
      <c r="A34" s="19">
        <v>528</v>
      </c>
      <c r="B34" s="124" t="s">
        <v>35</v>
      </c>
      <c r="C34" s="120">
        <v>10.381004000000001</v>
      </c>
      <c r="D34" s="120">
        <v>0.29961100000000002</v>
      </c>
      <c r="E34" s="120">
        <v>10.081393</v>
      </c>
      <c r="F34" s="120">
        <v>-9.7817819999999998</v>
      </c>
      <c r="G34" s="120">
        <v>14.880879</v>
      </c>
      <c r="H34" s="120">
        <v>0.58382100000000003</v>
      </c>
      <c r="I34" s="120">
        <v>14.297058000000002</v>
      </c>
      <c r="J34" s="120">
        <v>-13.713237000000001</v>
      </c>
      <c r="K34" s="116">
        <f t="shared" si="3"/>
        <v>1.4334720418179203</v>
      </c>
      <c r="L34" s="116">
        <f t="shared" si="3"/>
        <v>1.948596680362203</v>
      </c>
      <c r="M34" s="116">
        <f t="shared" si="3"/>
        <v>1.4181629463309289</v>
      </c>
      <c r="N34" s="116">
        <f t="shared" si="3"/>
        <v>1.4019160312507477</v>
      </c>
    </row>
    <row r="35" spans="1:14" x14ac:dyDescent="0.25">
      <c r="A35" s="19">
        <v>40</v>
      </c>
      <c r="B35" s="124" t="s">
        <v>34</v>
      </c>
      <c r="C35" s="120">
        <v>18.425725999999997</v>
      </c>
      <c r="D35" s="120">
        <v>0.18857300000000002</v>
      </c>
      <c r="E35" s="120">
        <v>18.237152999999999</v>
      </c>
      <c r="F35" s="120">
        <v>-18.048579999999998</v>
      </c>
      <c r="G35" s="120">
        <v>12.250731</v>
      </c>
      <c r="H35" s="120">
        <v>0.22217400000000001</v>
      </c>
      <c r="I35" s="120">
        <v>12.028556999999999</v>
      </c>
      <c r="J35" s="120">
        <v>-11.806382999999999</v>
      </c>
      <c r="K35" s="116">
        <f t="shared" si="3"/>
        <v>0.66487100698230295</v>
      </c>
      <c r="L35" s="116">
        <f t="shared" si="3"/>
        <v>1.1781856363318184</v>
      </c>
      <c r="M35" s="116">
        <f t="shared" si="3"/>
        <v>0.65956331012850522</v>
      </c>
      <c r="N35" s="116">
        <f t="shared" si="3"/>
        <v>0.65414470279656345</v>
      </c>
    </row>
    <row r="36" spans="1:14" x14ac:dyDescent="0.25">
      <c r="A36" s="19">
        <v>705</v>
      </c>
      <c r="B36" s="124" t="s">
        <v>37</v>
      </c>
      <c r="C36" s="120">
        <v>8.4656399999999987</v>
      </c>
      <c r="D36" s="120">
        <v>8.4099000000000007E-2</v>
      </c>
      <c r="E36" s="120">
        <v>8.3815409999999986</v>
      </c>
      <c r="F36" s="120">
        <v>-8.2974419999999984</v>
      </c>
      <c r="G36" s="120">
        <v>11.294772999999999</v>
      </c>
      <c r="H36" s="120">
        <v>1.0872999999999999E-2</v>
      </c>
      <c r="I36" s="120">
        <v>11.283899999999999</v>
      </c>
      <c r="J36" s="120">
        <v>-11.273027000000001</v>
      </c>
      <c r="K36" s="116">
        <f t="shared" si="3"/>
        <v>1.334190090766912</v>
      </c>
      <c r="L36" s="116">
        <f t="shared" si="3"/>
        <v>0.12928810092866738</v>
      </c>
      <c r="M36" s="116">
        <f t="shared" si="3"/>
        <v>1.3462798786046624</v>
      </c>
      <c r="N36" s="116">
        <f t="shared" si="3"/>
        <v>1.3586147393377384</v>
      </c>
    </row>
    <row r="37" spans="1:14" x14ac:dyDescent="0.25">
      <c r="A37" s="19">
        <v>724</v>
      </c>
      <c r="B37" s="124" t="s">
        <v>40</v>
      </c>
      <c r="C37" s="120">
        <v>9.6002479999999988</v>
      </c>
      <c r="D37" s="120">
        <v>0.33728199999999997</v>
      </c>
      <c r="E37" s="120">
        <v>9.2629660000000005</v>
      </c>
      <c r="F37" s="120">
        <v>-8.9256840000000004</v>
      </c>
      <c r="G37" s="120">
        <v>9.381575999999999</v>
      </c>
      <c r="H37" s="120">
        <v>0.210508</v>
      </c>
      <c r="I37" s="120">
        <v>9.171068</v>
      </c>
      <c r="J37" s="120">
        <v>-8.9605599999999992</v>
      </c>
      <c r="K37" s="116">
        <f t="shared" si="3"/>
        <v>0.97722225509174354</v>
      </c>
      <c r="L37" s="116">
        <f t="shared" si="3"/>
        <v>0.62413054951049873</v>
      </c>
      <c r="M37" s="116">
        <f t="shared" si="3"/>
        <v>0.99007898765902835</v>
      </c>
      <c r="N37" s="116">
        <f t="shared" si="3"/>
        <v>1.0039073756140144</v>
      </c>
    </row>
    <row r="38" spans="1:14" x14ac:dyDescent="0.25">
      <c r="A38" s="19">
        <v>688</v>
      </c>
      <c r="B38" s="124" t="s">
        <v>38</v>
      </c>
      <c r="C38" s="120">
        <v>8.1014119999999998</v>
      </c>
      <c r="D38" s="120">
        <v>4.5708880000000001</v>
      </c>
      <c r="E38" s="120">
        <v>3.5305240000000002</v>
      </c>
      <c r="F38" s="120">
        <v>1.0403639999999996</v>
      </c>
      <c r="G38" s="120">
        <v>8.5381870000000006</v>
      </c>
      <c r="H38" s="120">
        <v>4.2874099999999995</v>
      </c>
      <c r="I38" s="120">
        <v>4.2507770000000002</v>
      </c>
      <c r="J38" s="120">
        <v>3.6632999999999812E-2</v>
      </c>
      <c r="K38" s="116">
        <f t="shared" si="3"/>
        <v>1.0539134412618443</v>
      </c>
      <c r="L38" s="116">
        <f t="shared" si="3"/>
        <v>0.93798185385421817</v>
      </c>
      <c r="M38" s="116">
        <f t="shared" si="3"/>
        <v>1.2040073938032994</v>
      </c>
      <c r="N38" s="116">
        <f t="shared" si="3"/>
        <v>3.5211714361511763E-2</v>
      </c>
    </row>
    <row r="39" spans="1:14" x14ac:dyDescent="0.25">
      <c r="A39" s="19">
        <v>348</v>
      </c>
      <c r="B39" s="124" t="s">
        <v>39</v>
      </c>
      <c r="C39" s="120">
        <v>6.6996779999999996</v>
      </c>
      <c r="D39" s="120">
        <v>0.397451</v>
      </c>
      <c r="E39" s="120">
        <v>6.3022270000000002</v>
      </c>
      <c r="F39" s="120">
        <v>-5.904776</v>
      </c>
      <c r="G39" s="120">
        <v>7.4257759999999999</v>
      </c>
      <c r="H39" s="120">
        <v>0.105573</v>
      </c>
      <c r="I39" s="120">
        <v>7.3202029999999993</v>
      </c>
      <c r="J39" s="120">
        <v>-7.2146299999999988</v>
      </c>
      <c r="K39" s="116">
        <f t="shared" si="3"/>
        <v>1.1083780444373597</v>
      </c>
      <c r="L39" s="116">
        <f t="shared" si="3"/>
        <v>0.26562519656511119</v>
      </c>
      <c r="M39" s="116">
        <f t="shared" si="3"/>
        <v>1.1615263937652514</v>
      </c>
      <c r="N39" s="116">
        <f t="shared" si="3"/>
        <v>1.2218295833745427</v>
      </c>
    </row>
    <row r="40" spans="1:14" x14ac:dyDescent="0.25">
      <c r="A40" s="122">
        <v>428</v>
      </c>
      <c r="B40" s="124" t="s">
        <v>42</v>
      </c>
      <c r="C40" s="120">
        <v>7.8734859999999998</v>
      </c>
      <c r="D40" s="120">
        <v>0.94511199999999995</v>
      </c>
      <c r="E40" s="120">
        <v>6.9283739999999998</v>
      </c>
      <c r="F40" s="120">
        <v>-5.9832619999999999</v>
      </c>
      <c r="G40" s="120">
        <v>6.5355850000000002</v>
      </c>
      <c r="H40" s="120">
        <v>1.635186</v>
      </c>
      <c r="I40" s="120">
        <v>4.9003990000000002</v>
      </c>
      <c r="J40" s="120">
        <v>-3.2652130000000006</v>
      </c>
      <c r="K40" s="116">
        <f t="shared" si="3"/>
        <v>0.83007514079532252</v>
      </c>
      <c r="L40" s="116">
        <f t="shared" si="3"/>
        <v>1.7301505006814009</v>
      </c>
      <c r="M40" s="116">
        <f t="shared" si="3"/>
        <v>0.70729423671412661</v>
      </c>
      <c r="N40" s="116">
        <f t="shared" si="3"/>
        <v>0.545724556270476</v>
      </c>
    </row>
    <row r="41" spans="1:14" x14ac:dyDescent="0.25">
      <c r="A41" s="122">
        <v>246</v>
      </c>
      <c r="B41" s="124" t="s">
        <v>43</v>
      </c>
      <c r="C41" s="120">
        <v>2.8122660000000002</v>
      </c>
      <c r="D41" s="120">
        <v>4.4905E-2</v>
      </c>
      <c r="E41" s="120">
        <v>2.7673609999999997</v>
      </c>
      <c r="F41" s="120">
        <v>-2.7224559999999998</v>
      </c>
      <c r="G41" s="120">
        <v>5.6370899999999997</v>
      </c>
      <c r="H41" s="120">
        <v>9.9839999999999998E-3</v>
      </c>
      <c r="I41" s="120">
        <v>5.6271059999999995</v>
      </c>
      <c r="J41" s="120">
        <v>-5.6171219999999993</v>
      </c>
      <c r="K41" s="116">
        <f t="shared" si="3"/>
        <v>2.004465438191124</v>
      </c>
      <c r="L41" s="116">
        <f t="shared" si="3"/>
        <v>0.22233604275693131</v>
      </c>
      <c r="M41" s="116">
        <f t="shared" si="3"/>
        <v>2.0333834291948176</v>
      </c>
      <c r="N41" s="116">
        <f t="shared" si="3"/>
        <v>2.0632553841090542</v>
      </c>
    </row>
    <row r="42" spans="1:14" x14ac:dyDescent="0.25">
      <c r="A42" s="122">
        <v>642</v>
      </c>
      <c r="B42" s="124" t="s">
        <v>44</v>
      </c>
      <c r="C42" s="120">
        <v>3.4117899999999999</v>
      </c>
      <c r="D42" s="120">
        <v>6.3210000000000002E-2</v>
      </c>
      <c r="E42" s="120">
        <v>3.3485800000000001</v>
      </c>
      <c r="F42" s="120">
        <v>-3.2853699999999999</v>
      </c>
      <c r="G42" s="120">
        <v>5.3527439999999995</v>
      </c>
      <c r="H42" s="120">
        <v>0.13217500000000001</v>
      </c>
      <c r="I42" s="120">
        <v>5.2205689999999993</v>
      </c>
      <c r="J42" s="120">
        <v>-5.0883939999999992</v>
      </c>
      <c r="K42" s="116">
        <f t="shared" si="3"/>
        <v>1.5688960926668991</v>
      </c>
      <c r="L42" s="116">
        <f t="shared" si="3"/>
        <v>2.0910457206138271</v>
      </c>
      <c r="M42" s="116">
        <f t="shared" si="3"/>
        <v>1.5590396526288752</v>
      </c>
      <c r="N42" s="116">
        <f t="shared" si="3"/>
        <v>1.5488039398910927</v>
      </c>
    </row>
    <row r="43" spans="1:14" x14ac:dyDescent="0.25">
      <c r="A43" s="122">
        <v>372</v>
      </c>
      <c r="B43" s="124" t="s">
        <v>41</v>
      </c>
      <c r="C43" s="120">
        <v>3.8291749999999998</v>
      </c>
      <c r="D43" s="120">
        <v>2.1999999999999999E-5</v>
      </c>
      <c r="E43" s="120">
        <v>3.8291529999999998</v>
      </c>
      <c r="F43" s="120">
        <v>-3.8291309999999998</v>
      </c>
      <c r="G43" s="120">
        <v>5.2957669999999997</v>
      </c>
      <c r="H43" s="120">
        <v>0.11319700000000001</v>
      </c>
      <c r="I43" s="120">
        <v>5.1825700000000001</v>
      </c>
      <c r="J43" s="120">
        <v>-5.0693729999999997</v>
      </c>
      <c r="K43" s="116">
        <f t="shared" si="3"/>
        <v>1.3830046942226459</v>
      </c>
      <c r="L43" s="133">
        <f t="shared" si="3"/>
        <v>5145.318181818182</v>
      </c>
      <c r="M43" s="116">
        <f t="shared" si="3"/>
        <v>1.3534507500744943</v>
      </c>
      <c r="N43" s="116">
        <f t="shared" si="3"/>
        <v>1.3238964663261716</v>
      </c>
    </row>
    <row r="44" spans="1:14" x14ac:dyDescent="0.25">
      <c r="A44" s="122">
        <v>100</v>
      </c>
      <c r="B44" s="124" t="s">
        <v>45</v>
      </c>
      <c r="C44" s="120">
        <v>3.1421649999999999</v>
      </c>
      <c r="D44" s="120">
        <v>0.183117</v>
      </c>
      <c r="E44" s="120">
        <v>2.9590479999999997</v>
      </c>
      <c r="F44" s="120">
        <v>-2.7759309999999995</v>
      </c>
      <c r="G44" s="120">
        <v>4.6236819999999996</v>
      </c>
      <c r="H44" s="120">
        <v>0.162022</v>
      </c>
      <c r="I44" s="120">
        <v>4.4616600000000002</v>
      </c>
      <c r="J44" s="120">
        <v>-4.2996379999999998</v>
      </c>
      <c r="K44" s="116">
        <f t="shared" si="3"/>
        <v>1.4714956089193278</v>
      </c>
      <c r="L44" s="116">
        <f t="shared" si="3"/>
        <v>0.88480042814157067</v>
      </c>
      <c r="M44" s="116">
        <f t="shared" si="3"/>
        <v>1.5078025094557441</v>
      </c>
      <c r="N44" s="116">
        <f t="shared" si="3"/>
        <v>1.5488994503105447</v>
      </c>
    </row>
    <row r="45" spans="1:14" x14ac:dyDescent="0.25">
      <c r="A45" s="122">
        <v>703</v>
      </c>
      <c r="B45" s="124" t="s">
        <v>46</v>
      </c>
      <c r="C45" s="120">
        <v>3.5591789999999999</v>
      </c>
      <c r="D45" s="120">
        <v>2.9999999999999997E-4</v>
      </c>
      <c r="E45" s="120">
        <v>3.5588790000000001</v>
      </c>
      <c r="F45" s="120">
        <v>-3.5585789999999999</v>
      </c>
      <c r="G45" s="120">
        <v>3.1075010000000001</v>
      </c>
      <c r="H45" s="120">
        <v>2.4118999999999998E-2</v>
      </c>
      <c r="I45" s="120">
        <v>3.0833819999999998</v>
      </c>
      <c r="J45" s="120">
        <v>-3.0592630000000001</v>
      </c>
      <c r="K45" s="116">
        <f t="shared" si="3"/>
        <v>0.87309489070372692</v>
      </c>
      <c r="L45" s="116">
        <f t="shared" si="3"/>
        <v>80.396666666666661</v>
      </c>
      <c r="M45" s="116">
        <f t="shared" si="3"/>
        <v>0.86639135525540478</v>
      </c>
      <c r="N45" s="116">
        <f t="shared" si="3"/>
        <v>0.85968668954658589</v>
      </c>
    </row>
    <row r="46" spans="1:14" x14ac:dyDescent="0.25">
      <c r="A46" s="122">
        <v>208</v>
      </c>
      <c r="B46" s="124" t="s">
        <v>48</v>
      </c>
      <c r="C46" s="120">
        <v>2.7833679999999998</v>
      </c>
      <c r="D46" s="120">
        <v>5.3699999999999998E-3</v>
      </c>
      <c r="E46" s="120">
        <v>2.7779980000000002</v>
      </c>
      <c r="F46" s="120">
        <v>-2.7726280000000001</v>
      </c>
      <c r="G46" s="120">
        <v>2.8536519999999999</v>
      </c>
      <c r="H46" s="120">
        <v>1.6008999999999999E-2</v>
      </c>
      <c r="I46" s="120">
        <v>2.8376429999999999</v>
      </c>
      <c r="J46" s="120">
        <v>-2.821634</v>
      </c>
      <c r="K46" s="116">
        <f t="shared" si="3"/>
        <v>1.0252514220182167</v>
      </c>
      <c r="L46" s="116">
        <f t="shared" si="3"/>
        <v>2.9811918063314709</v>
      </c>
      <c r="M46" s="116">
        <f t="shared" si="3"/>
        <v>1.0214704978189328</v>
      </c>
      <c r="N46" s="116">
        <f t="shared" si="3"/>
        <v>1.0176749279023367</v>
      </c>
    </row>
    <row r="47" spans="1:14" x14ac:dyDescent="0.25">
      <c r="A47" s="122">
        <v>752</v>
      </c>
      <c r="B47" s="124" t="s">
        <v>47</v>
      </c>
      <c r="C47" s="120">
        <v>5.1994110000000004</v>
      </c>
      <c r="D47" s="120">
        <v>0.10393899999999999</v>
      </c>
      <c r="E47" s="120">
        <v>5.095472</v>
      </c>
      <c r="F47" s="120">
        <v>-4.9915329999999996</v>
      </c>
      <c r="G47" s="120">
        <v>2.6947359999999998</v>
      </c>
      <c r="H47" s="120">
        <v>4.2068000000000001E-2</v>
      </c>
      <c r="I47" s="120">
        <v>2.6526679999999998</v>
      </c>
      <c r="J47" s="120">
        <v>-2.6105999999999994</v>
      </c>
      <c r="K47" s="116">
        <f t="shared" si="3"/>
        <v>0.51827716639442423</v>
      </c>
      <c r="L47" s="116">
        <f t="shared" si="3"/>
        <v>0.40473739404843229</v>
      </c>
      <c r="M47" s="116">
        <f t="shared" si="3"/>
        <v>0.5205931854791862</v>
      </c>
      <c r="N47" s="116">
        <f t="shared" si="3"/>
        <v>0.52300565778088604</v>
      </c>
    </row>
    <row r="48" spans="1:14" x14ac:dyDescent="0.25">
      <c r="A48" s="122">
        <v>233</v>
      </c>
      <c r="B48" s="124" t="s">
        <v>49</v>
      </c>
      <c r="C48" s="120">
        <v>1.9385410000000001</v>
      </c>
      <c r="D48" s="120">
        <v>0.46587099999999998</v>
      </c>
      <c r="E48" s="120">
        <v>1.4726700000000001</v>
      </c>
      <c r="F48" s="120">
        <v>-1.006799</v>
      </c>
      <c r="G48" s="120">
        <v>2.629899</v>
      </c>
      <c r="H48" s="120">
        <v>0.18890600000000002</v>
      </c>
      <c r="I48" s="120">
        <v>2.4409929999999997</v>
      </c>
      <c r="J48" s="120">
        <v>-2.252087</v>
      </c>
      <c r="K48" s="116">
        <f t="shared" si="3"/>
        <v>1.3566383171673955</v>
      </c>
      <c r="L48" s="116">
        <f t="shared" si="3"/>
        <v>0.40548993176222609</v>
      </c>
      <c r="M48" s="116">
        <f t="shared" si="3"/>
        <v>1.6575288421710224</v>
      </c>
      <c r="N48" s="116">
        <f t="shared" si="3"/>
        <v>2.2368784633278338</v>
      </c>
    </row>
    <row r="49" spans="1:14" x14ac:dyDescent="0.25">
      <c r="A49" s="122">
        <v>807</v>
      </c>
      <c r="B49" s="124" t="s">
        <v>52</v>
      </c>
      <c r="C49" s="120">
        <v>0.88047300000000006</v>
      </c>
      <c r="D49" s="120">
        <v>0.65016700000000005</v>
      </c>
      <c r="E49" s="120">
        <v>0.23030600000000004</v>
      </c>
      <c r="F49" s="120">
        <v>0.41986099999999998</v>
      </c>
      <c r="G49" s="120">
        <v>1.5408299999999999</v>
      </c>
      <c r="H49" s="120">
        <v>0.5379790000000001</v>
      </c>
      <c r="I49" s="120">
        <v>1.0028509999999999</v>
      </c>
      <c r="J49" s="120">
        <v>-0.46487199999999984</v>
      </c>
      <c r="K49" s="116">
        <f t="shared" si="3"/>
        <v>1.7500025554446301</v>
      </c>
      <c r="L49" s="116">
        <f t="shared" si="3"/>
        <v>0.82744740966551678</v>
      </c>
      <c r="M49" s="116">
        <f t="shared" si="3"/>
        <v>4.3544284560541184</v>
      </c>
      <c r="N49" s="116">
        <f t="shared" si="3"/>
        <v>-1.1072045272125772</v>
      </c>
    </row>
    <row r="50" spans="1:14" x14ac:dyDescent="0.25">
      <c r="A50" s="122">
        <v>300</v>
      </c>
      <c r="B50" s="124" t="s">
        <v>50</v>
      </c>
      <c r="C50" s="120">
        <v>1.7640469999999999</v>
      </c>
      <c r="D50" s="120">
        <v>7.8167E-2</v>
      </c>
      <c r="E50" s="120">
        <v>1.68588</v>
      </c>
      <c r="F50" s="120">
        <v>-1.6077130000000002</v>
      </c>
      <c r="G50" s="120">
        <v>1.4722460000000002</v>
      </c>
      <c r="H50" s="120">
        <v>1.0673999999999999E-2</v>
      </c>
      <c r="I50" s="120">
        <v>1.4615720000000001</v>
      </c>
      <c r="J50" s="120">
        <v>-1.4508980000000002</v>
      </c>
      <c r="K50" s="116">
        <f t="shared" si="3"/>
        <v>0.83458433930615239</v>
      </c>
      <c r="L50" s="116">
        <f t="shared" si="3"/>
        <v>0.13655378868320389</v>
      </c>
      <c r="M50" s="116">
        <f t="shared" si="3"/>
        <v>0.86694901179206119</v>
      </c>
      <c r="N50" s="116">
        <f t="shared" si="3"/>
        <v>0.90246082478651357</v>
      </c>
    </row>
    <row r="51" spans="1:14" x14ac:dyDescent="0.25">
      <c r="A51" s="122">
        <v>578</v>
      </c>
      <c r="B51" s="124" t="s">
        <v>51</v>
      </c>
      <c r="C51" s="120">
        <v>2.0260210000000001</v>
      </c>
      <c r="D51" s="120">
        <v>0</v>
      </c>
      <c r="E51" s="120">
        <v>2.0260210000000001</v>
      </c>
      <c r="F51" s="120">
        <v>-2.0260210000000001</v>
      </c>
      <c r="G51" s="120">
        <v>1.189073</v>
      </c>
      <c r="H51" s="120">
        <v>1.866E-2</v>
      </c>
      <c r="I51" s="120">
        <v>1.1704129999999999</v>
      </c>
      <c r="J51" s="120">
        <v>-1.151753</v>
      </c>
      <c r="K51" s="116">
        <f t="shared" si="3"/>
        <v>0.58690062936168974</v>
      </c>
      <c r="L51" s="116">
        <v>0</v>
      </c>
      <c r="M51" s="116">
        <f t="shared" si="3"/>
        <v>0.57769045829238685</v>
      </c>
      <c r="N51" s="116">
        <f t="shared" si="3"/>
        <v>0.56848028722308408</v>
      </c>
    </row>
    <row r="52" spans="1:14" x14ac:dyDescent="0.25">
      <c r="A52" s="122">
        <v>70</v>
      </c>
      <c r="B52" s="124" t="s">
        <v>53</v>
      </c>
      <c r="C52" s="120">
        <v>0.30257400000000001</v>
      </c>
      <c r="D52" s="120">
        <v>0.16756200000000002</v>
      </c>
      <c r="E52" s="120">
        <v>0.13501199999999999</v>
      </c>
      <c r="F52" s="120">
        <v>3.2550000000000009E-2</v>
      </c>
      <c r="G52" s="120">
        <v>1.188118</v>
      </c>
      <c r="H52" s="120">
        <v>0.43614400000000003</v>
      </c>
      <c r="I52" s="120">
        <v>0.75197399999999992</v>
      </c>
      <c r="J52" s="120">
        <v>-0.31582999999999994</v>
      </c>
      <c r="K52" s="116">
        <f t="shared" si="3"/>
        <v>3.9267022282152464</v>
      </c>
      <c r="L52" s="116">
        <f t="shared" si="3"/>
        <v>2.6028813215406834</v>
      </c>
      <c r="M52" s="116">
        <f t="shared" si="3"/>
        <v>5.5696826948715668</v>
      </c>
      <c r="N52" s="116">
        <f t="shared" si="3"/>
        <v>-9.7029185867895507</v>
      </c>
    </row>
    <row r="53" spans="1:14" x14ac:dyDescent="0.25">
      <c r="A53" s="122">
        <v>191</v>
      </c>
      <c r="B53" s="124" t="s">
        <v>54</v>
      </c>
      <c r="C53" s="120">
        <v>1.1066340000000001</v>
      </c>
      <c r="D53" s="120">
        <v>0.63983000000000001</v>
      </c>
      <c r="E53" s="120">
        <v>0.466804</v>
      </c>
      <c r="F53" s="120">
        <v>0.17302600000000007</v>
      </c>
      <c r="G53" s="120">
        <v>1.0009239999999999</v>
      </c>
      <c r="H53" s="120">
        <v>0.146702</v>
      </c>
      <c r="I53" s="120">
        <v>0.85422199999999993</v>
      </c>
      <c r="J53" s="120">
        <v>-0.70751999999999993</v>
      </c>
      <c r="K53" s="116">
        <f t="shared" si="3"/>
        <v>0.90447609598114631</v>
      </c>
      <c r="L53" s="116">
        <f t="shared" si="3"/>
        <v>0.22928277823796944</v>
      </c>
      <c r="M53" s="116">
        <f t="shared" si="3"/>
        <v>1.8299371899126826</v>
      </c>
      <c r="N53" s="116">
        <f t="shared" si="3"/>
        <v>-4.0890964363737226</v>
      </c>
    </row>
    <row r="54" spans="1:14" x14ac:dyDescent="0.25">
      <c r="A54" s="122">
        <v>499</v>
      </c>
      <c r="B54" s="124" t="s">
        <v>57</v>
      </c>
      <c r="C54" s="120">
        <v>0.15972</v>
      </c>
      <c r="D54" s="120">
        <v>5.0599999999999999E-2</v>
      </c>
      <c r="E54" s="120">
        <v>0.10912000000000001</v>
      </c>
      <c r="F54" s="120">
        <v>-5.8520000000000003E-2</v>
      </c>
      <c r="G54" s="120">
        <v>0.64159500000000003</v>
      </c>
      <c r="H54" s="120">
        <v>5.28E-2</v>
      </c>
      <c r="I54" s="120">
        <v>0.58879500000000007</v>
      </c>
      <c r="J54" s="120">
        <v>-0.53599500000000011</v>
      </c>
      <c r="K54" s="116">
        <f t="shared" si="3"/>
        <v>4.0169984973703983</v>
      </c>
      <c r="L54" s="116">
        <f t="shared" si="3"/>
        <v>1.0434782608695652</v>
      </c>
      <c r="M54" s="116">
        <f t="shared" si="3"/>
        <v>5.3958486070381237</v>
      </c>
      <c r="N54" s="116">
        <f t="shared" si="3"/>
        <v>9.1591763499658256</v>
      </c>
    </row>
    <row r="55" spans="1:14" x14ac:dyDescent="0.25">
      <c r="A55" s="122">
        <v>352</v>
      </c>
      <c r="B55" s="124" t="s">
        <v>59</v>
      </c>
      <c r="C55" s="120">
        <v>0.121266</v>
      </c>
      <c r="D55" s="120">
        <v>2.0111E-2</v>
      </c>
      <c r="E55" s="120">
        <v>0.10115499999999999</v>
      </c>
      <c r="F55" s="120">
        <v>-8.1043999999999991E-2</v>
      </c>
      <c r="G55" s="120">
        <v>0.37267299999999998</v>
      </c>
      <c r="H55" s="120">
        <v>0.14859700000000001</v>
      </c>
      <c r="I55" s="120">
        <v>0.224076</v>
      </c>
      <c r="J55" s="120">
        <v>-7.5478999999999991E-2</v>
      </c>
      <c r="K55" s="116">
        <f t="shared" si="3"/>
        <v>3.0731862187257764</v>
      </c>
      <c r="L55" s="116">
        <f t="shared" si="3"/>
        <v>7.3888419273034662</v>
      </c>
      <c r="M55" s="116">
        <f t="shared" si="3"/>
        <v>2.2151747318471653</v>
      </c>
      <c r="N55" s="116">
        <f t="shared" si="3"/>
        <v>0.93133359656482895</v>
      </c>
    </row>
    <row r="56" spans="1:14" x14ac:dyDescent="0.25">
      <c r="A56" s="122">
        <v>442</v>
      </c>
      <c r="B56" s="124" t="s">
        <v>58</v>
      </c>
      <c r="C56" s="120">
        <v>0.12977900000000001</v>
      </c>
      <c r="D56" s="120">
        <v>8.1389999999999987E-3</v>
      </c>
      <c r="E56" s="120">
        <v>0.12164</v>
      </c>
      <c r="F56" s="120">
        <v>-0.113501</v>
      </c>
      <c r="G56" s="120">
        <v>0.27717799999999998</v>
      </c>
      <c r="H56" s="120">
        <v>0</v>
      </c>
      <c r="I56" s="120">
        <v>0.27717799999999998</v>
      </c>
      <c r="J56" s="120">
        <v>-0.27717799999999998</v>
      </c>
      <c r="K56" s="116">
        <f t="shared" si="3"/>
        <v>2.1357692692962651</v>
      </c>
      <c r="L56" s="116">
        <f t="shared" si="3"/>
        <v>0</v>
      </c>
      <c r="M56" s="116">
        <f t="shared" si="3"/>
        <v>2.2786747780335417</v>
      </c>
      <c r="N56" s="116">
        <f t="shared" si="3"/>
        <v>2.442075400216738</v>
      </c>
    </row>
    <row r="57" spans="1:14" ht="17.25" customHeight="1" x14ac:dyDescent="0.25">
      <c r="A57" s="122">
        <v>92</v>
      </c>
      <c r="B57" s="124" t="s">
        <v>205</v>
      </c>
      <c r="C57" s="120">
        <v>3.3551000000000004E-2</v>
      </c>
      <c r="D57" s="120">
        <v>0</v>
      </c>
      <c r="E57" s="120">
        <v>3.3551000000000004E-2</v>
      </c>
      <c r="F57" s="120">
        <v>-3.3551000000000004E-2</v>
      </c>
      <c r="G57" s="120">
        <v>0.254</v>
      </c>
      <c r="H57" s="120">
        <v>0.254</v>
      </c>
      <c r="I57" s="120">
        <v>0</v>
      </c>
      <c r="J57" s="120">
        <v>0.254</v>
      </c>
      <c r="K57" s="116">
        <f t="shared" si="3"/>
        <v>7.5705642156716628</v>
      </c>
      <c r="L57" s="116">
        <v>0</v>
      </c>
      <c r="M57" s="116">
        <f t="shared" si="3"/>
        <v>0</v>
      </c>
      <c r="N57" s="116">
        <f t="shared" si="3"/>
        <v>-7.5705642156716628</v>
      </c>
    </row>
    <row r="58" spans="1:14" x14ac:dyDescent="0.25">
      <c r="A58" s="122">
        <v>690</v>
      </c>
      <c r="B58" s="124" t="s">
        <v>62</v>
      </c>
      <c r="C58" s="120">
        <v>0</v>
      </c>
      <c r="D58" s="120">
        <v>0</v>
      </c>
      <c r="E58" s="120">
        <v>0</v>
      </c>
      <c r="F58" s="120">
        <v>0</v>
      </c>
      <c r="G58" s="120">
        <v>0.23349300000000001</v>
      </c>
      <c r="H58" s="120">
        <v>0</v>
      </c>
      <c r="I58" s="120">
        <v>0.23349300000000001</v>
      </c>
      <c r="J58" s="120">
        <v>-0.23349300000000001</v>
      </c>
      <c r="K58" s="116">
        <v>0</v>
      </c>
      <c r="L58" s="116">
        <v>0</v>
      </c>
      <c r="M58" s="116">
        <v>0</v>
      </c>
      <c r="N58" s="116">
        <v>0</v>
      </c>
    </row>
    <row r="59" spans="1:14" hidden="1" x14ac:dyDescent="0.25">
      <c r="A59" s="122"/>
      <c r="B59" s="125" t="s">
        <v>199</v>
      </c>
      <c r="C59" s="120">
        <v>0.13178700000000002</v>
      </c>
      <c r="D59" s="120">
        <v>0</v>
      </c>
      <c r="E59" s="120">
        <v>0.13178700000000002</v>
      </c>
      <c r="F59" s="120">
        <v>-0.13178700000000002</v>
      </c>
      <c r="G59" s="120">
        <v>6.2849000000000002E-2</v>
      </c>
      <c r="H59" s="120">
        <v>0</v>
      </c>
      <c r="I59" s="120">
        <v>6.2849000000000002E-2</v>
      </c>
      <c r="J59" s="120">
        <v>-6.2849000000000002E-2</v>
      </c>
      <c r="K59" s="116">
        <f t="shared" si="3"/>
        <v>0.47689832836319207</v>
      </c>
      <c r="L59" s="116">
        <v>0</v>
      </c>
      <c r="M59" s="116">
        <f t="shared" si="3"/>
        <v>0.47689832836319207</v>
      </c>
      <c r="N59" s="116">
        <f t="shared" si="3"/>
        <v>0.47689832836319207</v>
      </c>
    </row>
    <row r="60" spans="1:14" x14ac:dyDescent="0.25">
      <c r="A60" s="122">
        <v>438</v>
      </c>
      <c r="B60" s="124" t="s">
        <v>60</v>
      </c>
      <c r="C60" s="120">
        <v>0.13400700000000001</v>
      </c>
      <c r="D60" s="120">
        <v>0</v>
      </c>
      <c r="E60" s="120">
        <v>0.13400700000000001</v>
      </c>
      <c r="F60" s="120">
        <v>-0.13400700000000001</v>
      </c>
      <c r="G60" s="120">
        <v>3.4072999999999999E-2</v>
      </c>
      <c r="H60" s="120">
        <v>0</v>
      </c>
      <c r="I60" s="120">
        <v>3.4072999999999999E-2</v>
      </c>
      <c r="J60" s="120">
        <v>-3.4072999999999999E-2</v>
      </c>
      <c r="K60" s="116">
        <f t="shared" si="3"/>
        <v>0.25426283701597674</v>
      </c>
      <c r="L60" s="116">
        <v>0</v>
      </c>
      <c r="M60" s="116">
        <f t="shared" si="3"/>
        <v>0.25426283701597674</v>
      </c>
      <c r="N60" s="116">
        <f t="shared" si="3"/>
        <v>0.25426283701597674</v>
      </c>
    </row>
    <row r="61" spans="1:14" x14ac:dyDescent="0.25">
      <c r="A61" s="122">
        <v>674</v>
      </c>
      <c r="B61" s="124" t="s">
        <v>65</v>
      </c>
      <c r="C61" s="120">
        <v>6.4918999999999991E-2</v>
      </c>
      <c r="D61" s="120">
        <v>0</v>
      </c>
      <c r="E61" s="120">
        <v>6.4918999999999991E-2</v>
      </c>
      <c r="F61" s="120">
        <v>-6.4918999999999991E-2</v>
      </c>
      <c r="G61" s="120">
        <v>2.4493999999999998E-2</v>
      </c>
      <c r="H61" s="120">
        <v>0</v>
      </c>
      <c r="I61" s="120">
        <v>2.4493999999999998E-2</v>
      </c>
      <c r="J61" s="120">
        <v>-2.4493999999999998E-2</v>
      </c>
      <c r="K61" s="116">
        <f t="shared" si="3"/>
        <v>0.37730094425360838</v>
      </c>
      <c r="L61" s="116">
        <v>0</v>
      </c>
      <c r="M61" s="116">
        <f t="shared" si="3"/>
        <v>0.37730094425360838</v>
      </c>
      <c r="N61" s="116">
        <f t="shared" si="3"/>
        <v>0.37730094425360838</v>
      </c>
    </row>
    <row r="62" spans="1:14" x14ac:dyDescent="0.25">
      <c r="A62" s="122">
        <v>234</v>
      </c>
      <c r="B62" s="124" t="s">
        <v>180</v>
      </c>
      <c r="C62" s="120">
        <v>5.0999999999999997E-2</v>
      </c>
      <c r="D62" s="120">
        <v>0</v>
      </c>
      <c r="E62" s="120">
        <v>5.0999999999999997E-2</v>
      </c>
      <c r="F62" s="120">
        <v>-5.0999999999999997E-2</v>
      </c>
      <c r="G62" s="120">
        <v>7.4999999999999997E-3</v>
      </c>
      <c r="H62" s="120">
        <v>0</v>
      </c>
      <c r="I62" s="120">
        <v>7.4999999999999997E-3</v>
      </c>
      <c r="J62" s="120">
        <v>-7.4999999999999997E-3</v>
      </c>
      <c r="K62" s="116">
        <f t="shared" si="3"/>
        <v>0.14705882352941177</v>
      </c>
      <c r="L62" s="116">
        <v>0</v>
      </c>
      <c r="M62" s="116">
        <f t="shared" si="3"/>
        <v>0.14705882352941177</v>
      </c>
      <c r="N62" s="116">
        <f t="shared" si="3"/>
        <v>0.14705882352941177</v>
      </c>
    </row>
    <row r="63" spans="1:14" x14ac:dyDescent="0.25">
      <c r="A63" s="122">
        <v>470</v>
      </c>
      <c r="B63" s="124" t="s">
        <v>63</v>
      </c>
      <c r="C63" s="120">
        <v>5.1912999999999994E-2</v>
      </c>
      <c r="D63" s="120">
        <v>0</v>
      </c>
      <c r="E63" s="120">
        <v>5.1912999999999994E-2</v>
      </c>
      <c r="F63" s="120">
        <v>-5.1912999999999994E-2</v>
      </c>
      <c r="G63" s="120">
        <v>6.2820000000000003E-3</v>
      </c>
      <c r="H63" s="120">
        <v>5.5799999999999999E-3</v>
      </c>
      <c r="I63" s="120">
        <v>7.0199999999999993E-4</v>
      </c>
      <c r="J63" s="120">
        <v>4.8780000000000004E-3</v>
      </c>
      <c r="K63" s="116">
        <f t="shared" si="3"/>
        <v>0.12101015159979198</v>
      </c>
      <c r="L63" s="116">
        <v>0</v>
      </c>
      <c r="M63" s="116">
        <f t="shared" si="3"/>
        <v>1.3522624390807697E-2</v>
      </c>
      <c r="N63" s="116">
        <f t="shared" si="3"/>
        <v>-9.3964902818176585E-2</v>
      </c>
    </row>
    <row r="64" spans="1:14" x14ac:dyDescent="0.25">
      <c r="A64" s="122">
        <v>8</v>
      </c>
      <c r="B64" s="124" t="s">
        <v>61</v>
      </c>
      <c r="C64" s="126">
        <v>1.6510000000000001E-3</v>
      </c>
      <c r="D64" s="120">
        <v>0</v>
      </c>
      <c r="E64" s="126">
        <v>1.6510000000000001E-3</v>
      </c>
      <c r="F64" s="126">
        <v>-1.6510000000000001E-3</v>
      </c>
      <c r="G64" s="126">
        <v>3.7400000000000003E-3</v>
      </c>
      <c r="H64" s="126">
        <v>2.6779999999999998E-3</v>
      </c>
      <c r="I64" s="126">
        <v>1.0620000000000002E-3</v>
      </c>
      <c r="J64" s="126">
        <v>1.6159999999999996E-3</v>
      </c>
      <c r="K64" s="116">
        <f t="shared" si="3"/>
        <v>2.2652937613567534</v>
      </c>
      <c r="L64" s="116">
        <v>0</v>
      </c>
      <c r="M64" s="116">
        <f t="shared" si="3"/>
        <v>0.64324651726226534</v>
      </c>
      <c r="N64" s="116">
        <f t="shared" si="3"/>
        <v>-0.97880072683222263</v>
      </c>
    </row>
    <row r="65" spans="1:14" x14ac:dyDescent="0.25">
      <c r="A65" s="122">
        <v>20</v>
      </c>
      <c r="B65" s="124" t="s">
        <v>64</v>
      </c>
      <c r="C65" s="120">
        <v>1.4799999999999999E-4</v>
      </c>
      <c r="D65" s="120">
        <v>0</v>
      </c>
      <c r="E65" s="120">
        <v>1.4799999999999999E-4</v>
      </c>
      <c r="F65" s="120">
        <v>-1.4799999999999999E-4</v>
      </c>
      <c r="G65" s="120">
        <v>1.85E-4</v>
      </c>
      <c r="H65" s="120">
        <v>0</v>
      </c>
      <c r="I65" s="120">
        <v>1.85E-4</v>
      </c>
      <c r="J65" s="120">
        <v>-1.85E-4</v>
      </c>
      <c r="K65" s="116">
        <f t="shared" si="3"/>
        <v>1.25</v>
      </c>
      <c r="L65" s="116">
        <v>0</v>
      </c>
      <c r="M65" s="116">
        <f t="shared" si="3"/>
        <v>1.25</v>
      </c>
      <c r="N65" s="116">
        <f t="shared" si="3"/>
        <v>1.25</v>
      </c>
    </row>
    <row r="66" spans="1:14" ht="18.75" customHeight="1" x14ac:dyDescent="0.25">
      <c r="A66" s="122"/>
      <c r="B66" s="123" t="s">
        <v>67</v>
      </c>
      <c r="C66" s="112">
        <v>4146.3655289999997</v>
      </c>
      <c r="D66" s="112">
        <v>332.68038200000001</v>
      </c>
      <c r="E66" s="112">
        <v>3813.6851469999997</v>
      </c>
      <c r="F66" s="112">
        <v>-3481.0047649999997</v>
      </c>
      <c r="G66" s="112">
        <v>3476.5563450000004</v>
      </c>
      <c r="H66" s="112">
        <v>243.09532099999998</v>
      </c>
      <c r="I66" s="112">
        <v>3233.4610240000002</v>
      </c>
      <c r="J66" s="112">
        <v>-2990.3657030000004</v>
      </c>
      <c r="K66" s="113">
        <f t="shared" si="3"/>
        <v>0.83845872262942034</v>
      </c>
      <c r="L66" s="113">
        <f t="shared" si="3"/>
        <v>0.73071733156781082</v>
      </c>
      <c r="M66" s="113">
        <f t="shared" si="3"/>
        <v>0.84785736088978725</v>
      </c>
      <c r="N66" s="113">
        <f t="shared" si="3"/>
        <v>0.85905245895289684</v>
      </c>
    </row>
    <row r="67" spans="1:14" x14ac:dyDescent="0.25">
      <c r="A67" s="122">
        <v>156</v>
      </c>
      <c r="B67" s="120" t="s">
        <v>68</v>
      </c>
      <c r="C67" s="115">
        <v>3178.7523780000001</v>
      </c>
      <c r="D67" s="115">
        <v>48.869225</v>
      </c>
      <c r="E67" s="115">
        <v>3129.8831529999998</v>
      </c>
      <c r="F67" s="115">
        <v>-3081.0139279999999</v>
      </c>
      <c r="G67" s="115">
        <v>2569.896851</v>
      </c>
      <c r="H67" s="115">
        <v>62.436421000000003</v>
      </c>
      <c r="I67" s="115">
        <v>2507.4604299999996</v>
      </c>
      <c r="J67" s="115">
        <v>-2445.0240089999998</v>
      </c>
      <c r="K67" s="116">
        <f t="shared" si="3"/>
        <v>0.80846085048528427</v>
      </c>
      <c r="L67" s="116">
        <f t="shared" si="3"/>
        <v>1.2776224914555121</v>
      </c>
      <c r="M67" s="116">
        <f t="shared" si="3"/>
        <v>0.80113547612683034</v>
      </c>
      <c r="N67" s="116">
        <f t="shared" si="3"/>
        <v>0.79357772023677775</v>
      </c>
    </row>
    <row r="68" spans="1:14" x14ac:dyDescent="0.25">
      <c r="A68" s="122">
        <v>410</v>
      </c>
      <c r="B68" s="124" t="s">
        <v>69</v>
      </c>
      <c r="C68" s="115">
        <v>183.64770999999999</v>
      </c>
      <c r="D68" s="115">
        <v>0.86396000000000006</v>
      </c>
      <c r="E68" s="115">
        <v>182.78375</v>
      </c>
      <c r="F68" s="115">
        <v>-181.91979000000001</v>
      </c>
      <c r="G68" s="115">
        <v>244.25385399999999</v>
      </c>
      <c r="H68" s="115">
        <v>0.866259</v>
      </c>
      <c r="I68" s="115">
        <v>243.387595</v>
      </c>
      <c r="J68" s="115">
        <v>-242.52133600000002</v>
      </c>
      <c r="K68" s="116">
        <f t="shared" si="3"/>
        <v>1.3300130668659031</v>
      </c>
      <c r="L68" s="116">
        <f t="shared" si="3"/>
        <v>1.0026610028242047</v>
      </c>
      <c r="M68" s="116">
        <f t="shared" si="3"/>
        <v>1.331560354790839</v>
      </c>
      <c r="N68" s="116">
        <f t="shared" si="3"/>
        <v>1.3331223392463238</v>
      </c>
    </row>
    <row r="69" spans="1:14" x14ac:dyDescent="0.25">
      <c r="A69" s="122">
        <v>792</v>
      </c>
      <c r="B69" s="124" t="s">
        <v>70</v>
      </c>
      <c r="C69" s="115">
        <v>258.802728</v>
      </c>
      <c r="D69" s="115">
        <v>55.683603000000005</v>
      </c>
      <c r="E69" s="115">
        <v>203.119125</v>
      </c>
      <c r="F69" s="115">
        <v>-147.43552199999999</v>
      </c>
      <c r="G69" s="115">
        <v>241.558415</v>
      </c>
      <c r="H69" s="115">
        <v>38.763306999999998</v>
      </c>
      <c r="I69" s="115">
        <v>202.795108</v>
      </c>
      <c r="J69" s="115">
        <v>-164.031801</v>
      </c>
      <c r="K69" s="116">
        <f t="shared" si="3"/>
        <v>0.93336889014554747</v>
      </c>
      <c r="L69" s="116">
        <f t="shared" si="3"/>
        <v>0.69613503637686658</v>
      </c>
      <c r="M69" s="116">
        <f t="shared" si="3"/>
        <v>0.9984047932463278</v>
      </c>
      <c r="N69" s="116">
        <f t="shared" si="3"/>
        <v>1.1125663529037459</v>
      </c>
    </row>
    <row r="70" spans="1:14" x14ac:dyDescent="0.25">
      <c r="A70" s="122">
        <v>784</v>
      </c>
      <c r="B70" s="124" t="s">
        <v>71</v>
      </c>
      <c r="C70" s="115">
        <v>78.432062000000002</v>
      </c>
      <c r="D70" s="115">
        <v>47.900815999999999</v>
      </c>
      <c r="E70" s="115">
        <v>30.531246000000007</v>
      </c>
      <c r="F70" s="115">
        <v>17.369569999999992</v>
      </c>
      <c r="G70" s="115">
        <v>83.212654999999998</v>
      </c>
      <c r="H70" s="115">
        <v>60.172105000000002</v>
      </c>
      <c r="I70" s="115">
        <v>23.040549999999996</v>
      </c>
      <c r="J70" s="115">
        <v>37.131555000000006</v>
      </c>
      <c r="K70" s="116">
        <f t="shared" ref="K70:N133" si="4">G70/C70</f>
        <v>1.0609520249512245</v>
      </c>
      <c r="L70" s="116">
        <f t="shared" si="4"/>
        <v>1.2561812099401397</v>
      </c>
      <c r="M70" s="116">
        <f t="shared" si="4"/>
        <v>0.75465475598342735</v>
      </c>
      <c r="N70" s="116">
        <f t="shared" si="4"/>
        <v>2.1377359946158725</v>
      </c>
    </row>
    <row r="71" spans="1:14" x14ac:dyDescent="0.25">
      <c r="A71" s="122">
        <v>704</v>
      </c>
      <c r="B71" s="124" t="s">
        <v>74</v>
      </c>
      <c r="C71" s="115">
        <v>33.691949000000001</v>
      </c>
      <c r="D71" s="115">
        <v>8.4367999999999999E-2</v>
      </c>
      <c r="E71" s="115">
        <v>33.607580999999996</v>
      </c>
      <c r="F71" s="115">
        <v>-33.523212999999998</v>
      </c>
      <c r="G71" s="115">
        <v>55.120697999999997</v>
      </c>
      <c r="H71" s="115">
        <v>0.88364599999999993</v>
      </c>
      <c r="I71" s="115">
        <v>54.237051999999998</v>
      </c>
      <c r="J71" s="115">
        <v>-53.353405999999993</v>
      </c>
      <c r="K71" s="116">
        <f t="shared" si="4"/>
        <v>1.6360198693165537</v>
      </c>
      <c r="L71" s="116">
        <f t="shared" si="4"/>
        <v>10.473710411530437</v>
      </c>
      <c r="M71" s="116">
        <f t="shared" si="4"/>
        <v>1.6138338549269584</v>
      </c>
      <c r="N71" s="116">
        <f t="shared" si="4"/>
        <v>1.5915361692806711</v>
      </c>
    </row>
    <row r="72" spans="1:14" x14ac:dyDescent="0.25">
      <c r="A72" s="122">
        <v>392</v>
      </c>
      <c r="B72" s="124" t="s">
        <v>76</v>
      </c>
      <c r="C72" s="115">
        <v>81.465569999999985</v>
      </c>
      <c r="D72" s="115">
        <v>0.58837400000000006</v>
      </c>
      <c r="E72" s="115">
        <v>80.877195999999998</v>
      </c>
      <c r="F72" s="115">
        <v>-80.288821999999996</v>
      </c>
      <c r="G72" s="115">
        <v>53.236190999999998</v>
      </c>
      <c r="H72" s="115">
        <v>0.38273800000000002</v>
      </c>
      <c r="I72" s="115">
        <v>52.853453000000002</v>
      </c>
      <c r="J72" s="115">
        <v>-52.470715000000006</v>
      </c>
      <c r="K72" s="116">
        <f t="shared" si="4"/>
        <v>0.65348086314255227</v>
      </c>
      <c r="L72" s="116">
        <f t="shared" si="4"/>
        <v>0.65050121181425413</v>
      </c>
      <c r="M72" s="116">
        <f t="shared" si="4"/>
        <v>0.65350253982593565</v>
      </c>
      <c r="N72" s="116">
        <f t="shared" si="4"/>
        <v>0.65352453421224699</v>
      </c>
    </row>
    <row r="73" spans="1:14" x14ac:dyDescent="0.25">
      <c r="A73" s="122">
        <v>356</v>
      </c>
      <c r="B73" s="124" t="s">
        <v>73</v>
      </c>
      <c r="C73" s="115">
        <v>63.148932000000002</v>
      </c>
      <c r="D73" s="115">
        <v>20.888651999999997</v>
      </c>
      <c r="E73" s="115">
        <v>42.260280000000002</v>
      </c>
      <c r="F73" s="115">
        <v>-21.371628000000001</v>
      </c>
      <c r="G73" s="115">
        <v>42.612987000000004</v>
      </c>
      <c r="H73" s="115">
        <v>2.5703159999999996</v>
      </c>
      <c r="I73" s="115">
        <v>40.042670999999999</v>
      </c>
      <c r="J73" s="115">
        <v>-37.472355</v>
      </c>
      <c r="K73" s="116">
        <f t="shared" si="4"/>
        <v>0.67480138856505134</v>
      </c>
      <c r="L73" s="116">
        <f t="shared" si="4"/>
        <v>0.12304843797483916</v>
      </c>
      <c r="M73" s="116">
        <f t="shared" si="4"/>
        <v>0.94752498090405457</v>
      </c>
      <c r="N73" s="116">
        <f t="shared" si="4"/>
        <v>1.7533692332657109</v>
      </c>
    </row>
    <row r="74" spans="1:14" x14ac:dyDescent="0.25">
      <c r="A74" s="122">
        <v>364</v>
      </c>
      <c r="B74" s="124" t="s">
        <v>77</v>
      </c>
      <c r="C74" s="115">
        <v>28.887533999999999</v>
      </c>
      <c r="D74" s="115">
        <v>8.5649829999999998</v>
      </c>
      <c r="E74" s="115">
        <v>20.322551000000001</v>
      </c>
      <c r="F74" s="115">
        <v>-11.757567999999999</v>
      </c>
      <c r="G74" s="115">
        <v>35.825786000000001</v>
      </c>
      <c r="H74" s="115">
        <v>14.723056</v>
      </c>
      <c r="I74" s="115">
        <v>21.102730000000001</v>
      </c>
      <c r="J74" s="115">
        <v>-6.3796739999999987</v>
      </c>
      <c r="K74" s="116">
        <f t="shared" si="4"/>
        <v>1.2401815260520335</v>
      </c>
      <c r="L74" s="116">
        <f t="shared" si="4"/>
        <v>1.7189825128666338</v>
      </c>
      <c r="M74" s="116">
        <f t="shared" si="4"/>
        <v>1.0383898163178431</v>
      </c>
      <c r="N74" s="116">
        <f t="shared" si="4"/>
        <v>0.54260149718036921</v>
      </c>
    </row>
    <row r="75" spans="1:14" x14ac:dyDescent="0.25">
      <c r="A75" s="122">
        <v>268</v>
      </c>
      <c r="B75" s="124" t="s">
        <v>72</v>
      </c>
      <c r="C75" s="115">
        <v>38.917484999999999</v>
      </c>
      <c r="D75" s="115">
        <v>2.3047150000000003</v>
      </c>
      <c r="E75" s="115">
        <v>36.612770000000005</v>
      </c>
      <c r="F75" s="115">
        <v>-34.30805500000001</v>
      </c>
      <c r="G75" s="115">
        <v>33.40889</v>
      </c>
      <c r="H75" s="115">
        <v>5.7856909999999999</v>
      </c>
      <c r="I75" s="115">
        <v>27.623199</v>
      </c>
      <c r="J75" s="115">
        <v>-21.837508000000003</v>
      </c>
      <c r="K75" s="116">
        <f t="shared" si="4"/>
        <v>0.85845449673841978</v>
      </c>
      <c r="L75" s="116">
        <f t="shared" si="4"/>
        <v>2.5103715643799771</v>
      </c>
      <c r="M75" s="116">
        <f t="shared" si="4"/>
        <v>0.75446897353027365</v>
      </c>
      <c r="N75" s="116">
        <f t="shared" si="4"/>
        <v>0.63651256242885224</v>
      </c>
    </row>
    <row r="76" spans="1:14" x14ac:dyDescent="0.25">
      <c r="A76" s="122">
        <v>4</v>
      </c>
      <c r="B76" s="124" t="s">
        <v>75</v>
      </c>
      <c r="C76" s="115">
        <v>8.7752020000000019</v>
      </c>
      <c r="D76" s="115">
        <v>5.8367279999999999</v>
      </c>
      <c r="E76" s="115">
        <v>2.9384740000000011</v>
      </c>
      <c r="F76" s="115">
        <v>2.8982539999999988</v>
      </c>
      <c r="G76" s="115">
        <v>29.617605999999999</v>
      </c>
      <c r="H76" s="115">
        <v>27.850144</v>
      </c>
      <c r="I76" s="115">
        <v>1.7674619999999996</v>
      </c>
      <c r="J76" s="115">
        <v>26.082682000000002</v>
      </c>
      <c r="K76" s="116">
        <f t="shared" si="4"/>
        <v>3.3751480592697458</v>
      </c>
      <c r="L76" s="116">
        <f t="shared" si="4"/>
        <v>4.7715336400805386</v>
      </c>
      <c r="M76" s="116">
        <f t="shared" si="4"/>
        <v>0.60148975284450334</v>
      </c>
      <c r="N76" s="116">
        <f t="shared" si="4"/>
        <v>8.9994465633446943</v>
      </c>
    </row>
    <row r="77" spans="1:14" x14ac:dyDescent="0.25">
      <c r="A77" s="122">
        <v>158</v>
      </c>
      <c r="B77" s="124" t="s">
        <v>79</v>
      </c>
      <c r="C77" s="115">
        <v>16.204805</v>
      </c>
      <c r="D77" s="115">
        <v>2.6776000000000001E-2</v>
      </c>
      <c r="E77" s="115">
        <v>16.178029000000002</v>
      </c>
      <c r="F77" s="115">
        <v>-16.151253000000001</v>
      </c>
      <c r="G77" s="115">
        <v>11.67671</v>
      </c>
      <c r="H77" s="115">
        <v>0</v>
      </c>
      <c r="I77" s="115">
        <v>11.67671</v>
      </c>
      <c r="J77" s="115">
        <v>-11.67671</v>
      </c>
      <c r="K77" s="116">
        <f t="shared" si="4"/>
        <v>0.72057084303081709</v>
      </c>
      <c r="L77" s="116">
        <f t="shared" si="4"/>
        <v>0</v>
      </c>
      <c r="M77" s="116">
        <f t="shared" si="4"/>
        <v>0.72176344843985618</v>
      </c>
      <c r="N77" s="116">
        <f t="shared" si="4"/>
        <v>0.72296000811825556</v>
      </c>
    </row>
    <row r="78" spans="1:14" x14ac:dyDescent="0.25">
      <c r="A78" s="122">
        <v>458</v>
      </c>
      <c r="B78" s="124" t="s">
        <v>85</v>
      </c>
      <c r="C78" s="120">
        <v>2.0660379999999998</v>
      </c>
      <c r="D78" s="120">
        <v>4.6937E-2</v>
      </c>
      <c r="E78" s="120">
        <v>2.019101</v>
      </c>
      <c r="F78" s="120">
        <v>-1.9721640000000003</v>
      </c>
      <c r="G78" s="120">
        <v>10.477618</v>
      </c>
      <c r="H78" s="120">
        <v>5.2895089999999998</v>
      </c>
      <c r="I78" s="120">
        <v>5.1881090000000007</v>
      </c>
      <c r="J78" s="120">
        <v>0.10139999999999963</v>
      </c>
      <c r="K78" s="116">
        <f t="shared" si="4"/>
        <v>5.0713578356254825</v>
      </c>
      <c r="L78" s="116">
        <f t="shared" si="4"/>
        <v>112.69380233078381</v>
      </c>
      <c r="M78" s="116">
        <f t="shared" si="4"/>
        <v>2.5695143531700499</v>
      </c>
      <c r="N78" s="116">
        <f t="shared" si="4"/>
        <v>-5.1415602353556612E-2</v>
      </c>
    </row>
    <row r="79" spans="1:14" x14ac:dyDescent="0.25">
      <c r="A79" s="122">
        <v>344</v>
      </c>
      <c r="B79" s="124" t="s">
        <v>80</v>
      </c>
      <c r="C79" s="115">
        <v>137.311352</v>
      </c>
      <c r="D79" s="115">
        <v>130.79933700000001</v>
      </c>
      <c r="E79" s="115">
        <v>6.5120150000000141</v>
      </c>
      <c r="F79" s="115">
        <v>124.28732199999999</v>
      </c>
      <c r="G79" s="115">
        <v>10.058131999999999</v>
      </c>
      <c r="H79" s="115">
        <v>0.44725500000000001</v>
      </c>
      <c r="I79" s="115">
        <v>9.6108770000000003</v>
      </c>
      <c r="J79" s="115">
        <v>-9.1636220000000019</v>
      </c>
      <c r="K79" s="116">
        <f t="shared" si="4"/>
        <v>7.3250549597676379E-2</v>
      </c>
      <c r="L79" s="116">
        <f t="shared" si="4"/>
        <v>3.4193980662149685E-3</v>
      </c>
      <c r="M79" s="116">
        <f t="shared" si="4"/>
        <v>1.475868375610311</v>
      </c>
      <c r="N79" s="116">
        <f t="shared" si="4"/>
        <v>-7.372933821842266E-2</v>
      </c>
    </row>
    <row r="80" spans="1:14" x14ac:dyDescent="0.25">
      <c r="A80" s="122">
        <v>462</v>
      </c>
      <c r="B80" s="124" t="s">
        <v>78</v>
      </c>
      <c r="C80" s="127">
        <v>6.9999999999999999E-6</v>
      </c>
      <c r="D80" s="127">
        <v>6.9999999999999999E-6</v>
      </c>
      <c r="E80" s="126">
        <v>0</v>
      </c>
      <c r="F80" s="127">
        <v>6.9999999999999999E-6</v>
      </c>
      <c r="G80" s="126">
        <v>9.8500709999999998</v>
      </c>
      <c r="H80" s="126">
        <v>9.8500709999999998</v>
      </c>
      <c r="I80" s="126">
        <v>0</v>
      </c>
      <c r="J80" s="126">
        <v>9.8500709999999998</v>
      </c>
      <c r="K80" s="128">
        <f t="shared" si="4"/>
        <v>1407153</v>
      </c>
      <c r="L80" s="128">
        <f t="shared" si="4"/>
        <v>1407153</v>
      </c>
      <c r="M80" s="116">
        <v>0</v>
      </c>
      <c r="N80" s="128">
        <f t="shared" si="4"/>
        <v>1407153</v>
      </c>
    </row>
    <row r="81" spans="1:14" x14ac:dyDescent="0.25">
      <c r="A81" s="122">
        <v>586</v>
      </c>
      <c r="B81" s="124" t="s">
        <v>81</v>
      </c>
      <c r="C81" s="126">
        <v>9.8815750000000016</v>
      </c>
      <c r="D81" s="126">
        <v>1.148431</v>
      </c>
      <c r="E81" s="126">
        <v>8.7331439999999994</v>
      </c>
      <c r="F81" s="126">
        <v>-7.5847129999999998</v>
      </c>
      <c r="G81" s="126">
        <v>8.5301600000000004</v>
      </c>
      <c r="H81" s="126">
        <v>0.57399</v>
      </c>
      <c r="I81" s="126">
        <v>7.9561700000000002</v>
      </c>
      <c r="J81" s="126">
        <v>-7.38218</v>
      </c>
      <c r="K81" s="116">
        <f t="shared" si="4"/>
        <v>0.86323890675322501</v>
      </c>
      <c r="L81" s="116">
        <f t="shared" si="4"/>
        <v>0.49980364514716163</v>
      </c>
      <c r="M81" s="116">
        <f t="shared" si="4"/>
        <v>0.91103158266942585</v>
      </c>
      <c r="N81" s="116">
        <f t="shared" si="4"/>
        <v>0.97329720979554535</v>
      </c>
    </row>
    <row r="82" spans="1:14" x14ac:dyDescent="0.25">
      <c r="A82" s="122">
        <v>764</v>
      </c>
      <c r="B82" s="124" t="s">
        <v>83</v>
      </c>
      <c r="C82" s="126">
        <v>6.3901390000000005</v>
      </c>
      <c r="D82" s="126">
        <v>9.3579999999999997E-2</v>
      </c>
      <c r="E82" s="126">
        <v>6.2965590000000002</v>
      </c>
      <c r="F82" s="126">
        <v>-6.202979</v>
      </c>
      <c r="G82" s="126">
        <v>7.3932439999999993</v>
      </c>
      <c r="H82" s="126">
        <v>0.228104</v>
      </c>
      <c r="I82" s="126">
        <v>7.1651399999999992</v>
      </c>
      <c r="J82" s="126">
        <v>-6.9370359999999991</v>
      </c>
      <c r="K82" s="116">
        <f t="shared" si="4"/>
        <v>1.1569770235044963</v>
      </c>
      <c r="L82" s="116">
        <f t="shared" si="4"/>
        <v>2.437529386621073</v>
      </c>
      <c r="M82" s="116">
        <f t="shared" si="4"/>
        <v>1.137945344433364</v>
      </c>
      <c r="N82" s="116">
        <f t="shared" si="4"/>
        <v>1.1183394301351011</v>
      </c>
    </row>
    <row r="83" spans="1:14" x14ac:dyDescent="0.25">
      <c r="A83" s="122">
        <v>702</v>
      </c>
      <c r="B83" s="124" t="s">
        <v>82</v>
      </c>
      <c r="C83" s="126">
        <v>2.2211919999999998</v>
      </c>
      <c r="D83" s="126">
        <v>7.3724999999999999E-2</v>
      </c>
      <c r="E83" s="126">
        <v>2.1474670000000002</v>
      </c>
      <c r="F83" s="126">
        <v>-2.0737420000000002</v>
      </c>
      <c r="G83" s="126">
        <v>4.5992799999999994</v>
      </c>
      <c r="H83" s="126">
        <v>6.900000000000001E-5</v>
      </c>
      <c r="I83" s="126">
        <v>4.5992109999999995</v>
      </c>
      <c r="J83" s="126">
        <v>-4.5991419999999987</v>
      </c>
      <c r="K83" s="116">
        <f t="shared" si="4"/>
        <v>2.070635946824948</v>
      </c>
      <c r="L83" s="116">
        <f t="shared" si="4"/>
        <v>9.3591047812817917E-4</v>
      </c>
      <c r="M83" s="116">
        <f t="shared" si="4"/>
        <v>2.141691117954315</v>
      </c>
      <c r="N83" s="116">
        <f t="shared" si="4"/>
        <v>2.2177985496749346</v>
      </c>
    </row>
    <row r="84" spans="1:14" x14ac:dyDescent="0.25">
      <c r="A84" s="19">
        <v>496</v>
      </c>
      <c r="B84" s="124" t="s">
        <v>88</v>
      </c>
      <c r="C84" s="126">
        <v>3.4275709999999999</v>
      </c>
      <c r="D84" s="126">
        <v>2.7589200000000003</v>
      </c>
      <c r="E84" s="126">
        <v>0.66865099999999988</v>
      </c>
      <c r="F84" s="126">
        <v>2.0902690000000002</v>
      </c>
      <c r="G84" s="126">
        <v>4.2519450000000001</v>
      </c>
      <c r="H84" s="126">
        <v>3.9285430000000003</v>
      </c>
      <c r="I84" s="126">
        <v>0.32340199999999958</v>
      </c>
      <c r="J84" s="126">
        <v>3.6051410000000006</v>
      </c>
      <c r="K84" s="116">
        <f t="shared" si="4"/>
        <v>1.2405125962379773</v>
      </c>
      <c r="L84" s="116">
        <f t="shared" si="4"/>
        <v>1.4239423397561364</v>
      </c>
      <c r="M84" s="116">
        <f t="shared" si="4"/>
        <v>0.4836633759614502</v>
      </c>
      <c r="N84" s="116">
        <f t="shared" si="4"/>
        <v>1.7247258606428169</v>
      </c>
    </row>
    <row r="85" spans="1:14" x14ac:dyDescent="0.25">
      <c r="A85" s="19">
        <v>360</v>
      </c>
      <c r="B85" s="124" t="s">
        <v>87</v>
      </c>
      <c r="C85" s="126">
        <v>2.506049</v>
      </c>
      <c r="D85" s="126">
        <v>5.9476000000000001E-2</v>
      </c>
      <c r="E85" s="126">
        <v>2.4465729999999999</v>
      </c>
      <c r="F85" s="126">
        <v>-2.3870969999999998</v>
      </c>
      <c r="G85" s="126">
        <v>4.1451029999999998</v>
      </c>
      <c r="H85" s="126">
        <v>0.11373</v>
      </c>
      <c r="I85" s="126">
        <v>4.0313730000000003</v>
      </c>
      <c r="J85" s="126">
        <v>-3.917643</v>
      </c>
      <c r="K85" s="116">
        <f t="shared" si="4"/>
        <v>1.6540390870250341</v>
      </c>
      <c r="L85" s="116">
        <f t="shared" si="4"/>
        <v>1.9121998789427668</v>
      </c>
      <c r="M85" s="116">
        <f t="shared" si="4"/>
        <v>1.6477632181831485</v>
      </c>
      <c r="N85" s="116">
        <f t="shared" si="4"/>
        <v>1.641174615024023</v>
      </c>
    </row>
    <row r="86" spans="1:14" x14ac:dyDescent="0.25">
      <c r="A86" s="19">
        <v>414</v>
      </c>
      <c r="B86" s="124" t="s">
        <v>86</v>
      </c>
      <c r="C86" s="126">
        <v>2.1072550000000003</v>
      </c>
      <c r="D86" s="126">
        <v>2.1072550000000003</v>
      </c>
      <c r="E86" s="126">
        <v>0</v>
      </c>
      <c r="F86" s="126">
        <v>2.1072550000000003</v>
      </c>
      <c r="G86" s="126">
        <v>3.199284</v>
      </c>
      <c r="H86" s="126">
        <v>3.1889069999999999</v>
      </c>
      <c r="I86" s="126">
        <v>1.0376999999999952E-2</v>
      </c>
      <c r="J86" s="126">
        <v>3.1785300000000003</v>
      </c>
      <c r="K86" s="116">
        <f t="shared" si="4"/>
        <v>1.5182234708186715</v>
      </c>
      <c r="L86" s="116">
        <f t="shared" si="4"/>
        <v>1.5132990549316525</v>
      </c>
      <c r="M86" s="116">
        <v>0</v>
      </c>
      <c r="N86" s="116">
        <f t="shared" si="4"/>
        <v>1.5083746390446338</v>
      </c>
    </row>
    <row r="87" spans="1:14" x14ac:dyDescent="0.25">
      <c r="A87" s="122">
        <v>144</v>
      </c>
      <c r="B87" s="124" t="s">
        <v>92</v>
      </c>
      <c r="C87" s="126">
        <v>0.69570799999999999</v>
      </c>
      <c r="D87" s="126">
        <v>0</v>
      </c>
      <c r="E87" s="126">
        <v>0.69570799999999999</v>
      </c>
      <c r="F87" s="126">
        <v>-0.69570799999999999</v>
      </c>
      <c r="G87" s="126">
        <v>2.5612900000000001</v>
      </c>
      <c r="H87" s="126">
        <v>0</v>
      </c>
      <c r="I87" s="126">
        <v>2.5612900000000001</v>
      </c>
      <c r="J87" s="126">
        <v>-2.5612900000000001</v>
      </c>
      <c r="K87" s="116">
        <f t="shared" si="4"/>
        <v>3.6815589298958762</v>
      </c>
      <c r="L87" s="116">
        <v>0</v>
      </c>
      <c r="M87" s="116">
        <f t="shared" si="4"/>
        <v>3.6815589298958762</v>
      </c>
      <c r="N87" s="116">
        <f t="shared" si="4"/>
        <v>3.6815589298958762</v>
      </c>
    </row>
    <row r="88" spans="1:14" x14ac:dyDescent="0.25">
      <c r="A88" s="122">
        <v>50</v>
      </c>
      <c r="B88" s="124" t="s">
        <v>91</v>
      </c>
      <c r="C88" s="126">
        <v>2.4556529999999999</v>
      </c>
      <c r="D88" s="126">
        <v>3.3278000000000002E-2</v>
      </c>
      <c r="E88" s="126">
        <v>2.4223750000000002</v>
      </c>
      <c r="F88" s="126">
        <v>-2.389097</v>
      </c>
      <c r="G88" s="126">
        <v>2.4515380000000002</v>
      </c>
      <c r="H88" s="126">
        <v>3.5436999999999996E-2</v>
      </c>
      <c r="I88" s="126">
        <v>2.4161010000000003</v>
      </c>
      <c r="J88" s="126">
        <v>-2.3806640000000003</v>
      </c>
      <c r="K88" s="116">
        <f t="shared" si="4"/>
        <v>0.99832427464303808</v>
      </c>
      <c r="L88" s="116">
        <f t="shared" si="4"/>
        <v>1.0648776969769815</v>
      </c>
      <c r="M88" s="116">
        <f t="shared" si="4"/>
        <v>0.99740997987512259</v>
      </c>
      <c r="N88" s="116">
        <f t="shared" si="4"/>
        <v>0.99647021447852491</v>
      </c>
    </row>
    <row r="89" spans="1:14" x14ac:dyDescent="0.25">
      <c r="A89" s="122">
        <v>760</v>
      </c>
      <c r="B89" s="124" t="s">
        <v>200</v>
      </c>
      <c r="C89" s="126">
        <v>3.9361E-2</v>
      </c>
      <c r="D89" s="126">
        <v>0</v>
      </c>
      <c r="E89" s="126">
        <v>3.9361E-2</v>
      </c>
      <c r="F89" s="126">
        <v>-3.9361E-2</v>
      </c>
      <c r="G89" s="126">
        <v>2.418936</v>
      </c>
      <c r="H89" s="126">
        <v>2.388836</v>
      </c>
      <c r="I89" s="126">
        <v>3.0100000000000363E-2</v>
      </c>
      <c r="J89" s="126">
        <v>2.3587359999999995</v>
      </c>
      <c r="K89" s="116">
        <f t="shared" si="4"/>
        <v>61.455145956657603</v>
      </c>
      <c r="L89" s="116">
        <v>0</v>
      </c>
      <c r="M89" s="116">
        <f t="shared" si="4"/>
        <v>0.76471634358884077</v>
      </c>
      <c r="N89" s="129">
        <f t="shared" si="4"/>
        <v>-59.925713269479928</v>
      </c>
    </row>
    <row r="90" spans="1:14" x14ac:dyDescent="0.25">
      <c r="A90" s="122">
        <v>682</v>
      </c>
      <c r="B90" s="124" t="s">
        <v>89</v>
      </c>
      <c r="C90" s="126">
        <v>2.101626</v>
      </c>
      <c r="D90" s="126">
        <v>2.0822150000000001</v>
      </c>
      <c r="E90" s="126">
        <v>1.9411000000000057E-2</v>
      </c>
      <c r="F90" s="126">
        <v>2.0628040000000003</v>
      </c>
      <c r="G90" s="126">
        <v>2.2927359999999997</v>
      </c>
      <c r="H90" s="126">
        <v>2.2181129999999998</v>
      </c>
      <c r="I90" s="126">
        <v>7.462300000000005E-2</v>
      </c>
      <c r="J90" s="126">
        <v>2.1434899999999999</v>
      </c>
      <c r="K90" s="116">
        <f t="shared" si="4"/>
        <v>1.0909343527345017</v>
      </c>
      <c r="L90" s="116">
        <f t="shared" si="4"/>
        <v>1.065266074828968</v>
      </c>
      <c r="M90" s="116">
        <f t="shared" si="4"/>
        <v>3.8443665962598441</v>
      </c>
      <c r="N90" s="116">
        <f t="shared" si="4"/>
        <v>1.0391147195758781</v>
      </c>
    </row>
    <row r="91" spans="1:14" x14ac:dyDescent="0.25">
      <c r="A91" s="122">
        <v>376</v>
      </c>
      <c r="B91" s="124" t="s">
        <v>90</v>
      </c>
      <c r="C91" s="126">
        <v>0.7921410000000001</v>
      </c>
      <c r="D91" s="126">
        <v>4.0890000000000006E-3</v>
      </c>
      <c r="E91" s="126">
        <v>0.78805199999999997</v>
      </c>
      <c r="F91" s="126">
        <v>-0.78396299999999997</v>
      </c>
      <c r="G91" s="126">
        <v>1.8709249999999999</v>
      </c>
      <c r="H91" s="126">
        <v>1.12E-2</v>
      </c>
      <c r="I91" s="126">
        <v>1.8597249999999999</v>
      </c>
      <c r="J91" s="126">
        <v>-1.848525</v>
      </c>
      <c r="K91" s="116">
        <f t="shared" si="4"/>
        <v>2.361858558009243</v>
      </c>
      <c r="L91" s="116">
        <f t="shared" si="4"/>
        <v>2.7390560039129368</v>
      </c>
      <c r="M91" s="116">
        <f t="shared" si="4"/>
        <v>2.3599013770664881</v>
      </c>
      <c r="N91" s="116">
        <f t="shared" si="4"/>
        <v>2.3579237795661276</v>
      </c>
    </row>
    <row r="92" spans="1:14" x14ac:dyDescent="0.25">
      <c r="A92" s="19">
        <v>116</v>
      </c>
      <c r="B92" s="124" t="s">
        <v>93</v>
      </c>
      <c r="C92" s="126">
        <v>0.661049</v>
      </c>
      <c r="D92" s="126">
        <v>0</v>
      </c>
      <c r="E92" s="126">
        <v>0.661049</v>
      </c>
      <c r="F92" s="126">
        <v>-0.661049</v>
      </c>
      <c r="G92" s="126">
        <v>0.75160299999999991</v>
      </c>
      <c r="H92" s="126">
        <v>0</v>
      </c>
      <c r="I92" s="126">
        <v>0.75160299999999991</v>
      </c>
      <c r="J92" s="126">
        <v>-0.75160299999999991</v>
      </c>
      <c r="K92" s="116">
        <f t="shared" si="4"/>
        <v>1.1369853066867961</v>
      </c>
      <c r="L92" s="116">
        <v>0</v>
      </c>
      <c r="M92" s="116">
        <f t="shared" si="4"/>
        <v>1.1369853066867961</v>
      </c>
      <c r="N92" s="116">
        <f t="shared" si="4"/>
        <v>1.1369853066867961</v>
      </c>
    </row>
    <row r="93" spans="1:14" x14ac:dyDescent="0.25">
      <c r="A93" s="19">
        <v>104</v>
      </c>
      <c r="B93" s="124" t="s">
        <v>94</v>
      </c>
      <c r="C93" s="126">
        <v>0.235431</v>
      </c>
      <c r="D93" s="126">
        <v>0</v>
      </c>
      <c r="E93" s="126">
        <v>0.235431</v>
      </c>
      <c r="F93" s="126">
        <v>-0.235431</v>
      </c>
      <c r="G93" s="126">
        <v>0.41262199999999999</v>
      </c>
      <c r="H93" s="126">
        <v>0</v>
      </c>
      <c r="I93" s="126">
        <v>0.41262199999999999</v>
      </c>
      <c r="J93" s="126">
        <v>-0.41262199999999999</v>
      </c>
      <c r="K93" s="116">
        <f t="shared" si="4"/>
        <v>1.7526239110397526</v>
      </c>
      <c r="L93" s="116">
        <v>0</v>
      </c>
      <c r="M93" s="116">
        <f t="shared" si="4"/>
        <v>1.7526239110397526</v>
      </c>
      <c r="N93" s="116">
        <f t="shared" si="4"/>
        <v>1.7526239110397526</v>
      </c>
    </row>
    <row r="94" spans="1:14" x14ac:dyDescent="0.25">
      <c r="A94" s="19">
        <v>608</v>
      </c>
      <c r="B94" s="124" t="s">
        <v>95</v>
      </c>
      <c r="C94" s="126">
        <v>0.78669600000000006</v>
      </c>
      <c r="D94" s="126">
        <v>0</v>
      </c>
      <c r="E94" s="126">
        <v>0.78669600000000006</v>
      </c>
      <c r="F94" s="126">
        <v>-0.78669600000000006</v>
      </c>
      <c r="G94" s="126">
        <v>0.34702699999999997</v>
      </c>
      <c r="H94" s="126">
        <v>1.0000000000000001E-5</v>
      </c>
      <c r="I94" s="126">
        <v>0.34701700000000002</v>
      </c>
      <c r="J94" s="126">
        <v>-0.34700700000000001</v>
      </c>
      <c r="K94" s="116">
        <f t="shared" si="4"/>
        <v>0.44111956842287231</v>
      </c>
      <c r="L94" s="116">
        <v>0</v>
      </c>
      <c r="M94" s="116">
        <f t="shared" si="4"/>
        <v>0.44110685703244962</v>
      </c>
      <c r="N94" s="116">
        <f t="shared" si="4"/>
        <v>0.44109414564202687</v>
      </c>
    </row>
    <row r="95" spans="1:14" x14ac:dyDescent="0.25">
      <c r="A95" s="19">
        <v>400</v>
      </c>
      <c r="B95" s="124" t="s">
        <v>96</v>
      </c>
      <c r="C95" s="126">
        <v>4.0782000000000006E-2</v>
      </c>
      <c r="D95" s="126">
        <v>5.7859999999999995E-3</v>
      </c>
      <c r="E95" s="126">
        <v>3.4995999999999999E-2</v>
      </c>
      <c r="F95" s="126">
        <v>-2.921E-2</v>
      </c>
      <c r="G95" s="126">
        <v>0.173984</v>
      </c>
      <c r="H95" s="126">
        <v>7.7776999999999999E-2</v>
      </c>
      <c r="I95" s="126">
        <v>9.6207000000000015E-2</v>
      </c>
      <c r="J95" s="126">
        <v>-1.8430000000000005E-2</v>
      </c>
      <c r="K95" s="116">
        <f t="shared" si="4"/>
        <v>4.2661958707272811</v>
      </c>
      <c r="L95" s="116">
        <f t="shared" si="4"/>
        <v>13.442274455582442</v>
      </c>
      <c r="M95" s="116">
        <f t="shared" si="4"/>
        <v>2.7490856097839758</v>
      </c>
      <c r="N95" s="116">
        <f t="shared" si="4"/>
        <v>0.63094830537487179</v>
      </c>
    </row>
    <row r="96" spans="1:14" x14ac:dyDescent="0.25">
      <c r="A96" s="122">
        <v>512</v>
      </c>
      <c r="B96" s="124" t="s">
        <v>105</v>
      </c>
      <c r="C96" s="126">
        <v>6.9000000000000008E-3</v>
      </c>
      <c r="D96" s="126">
        <v>6.9000000000000008E-3</v>
      </c>
      <c r="E96" s="126">
        <v>0</v>
      </c>
      <c r="F96" s="126">
        <v>6.9000000000000008E-3</v>
      </c>
      <c r="G96" s="126">
        <v>0.105269</v>
      </c>
      <c r="H96" s="126">
        <v>0.10345099999999999</v>
      </c>
      <c r="I96" s="126">
        <v>1.8180000000000121E-3</v>
      </c>
      <c r="J96" s="126">
        <v>0.10163299999999999</v>
      </c>
      <c r="K96" s="116">
        <f t="shared" si="4"/>
        <v>15.256376811594201</v>
      </c>
      <c r="L96" s="116">
        <f t="shared" si="4"/>
        <v>14.992898550724634</v>
      </c>
      <c r="M96" s="116">
        <v>0</v>
      </c>
      <c r="N96" s="116">
        <f t="shared" si="4"/>
        <v>14.729420289855069</v>
      </c>
    </row>
    <row r="97" spans="1:14" x14ac:dyDescent="0.25">
      <c r="A97" s="122">
        <v>196</v>
      </c>
      <c r="B97" s="124" t="s">
        <v>102</v>
      </c>
      <c r="C97" s="126">
        <v>8.8562000000000016E-2</v>
      </c>
      <c r="D97" s="126">
        <v>3.7520000000000005E-2</v>
      </c>
      <c r="E97" s="126">
        <v>5.1042000000000011E-2</v>
      </c>
      <c r="F97" s="126">
        <v>-1.3522000000000006E-2</v>
      </c>
      <c r="G97" s="126">
        <v>0.10148500000000001</v>
      </c>
      <c r="H97" s="126">
        <v>8.2778999999999991E-2</v>
      </c>
      <c r="I97" s="126">
        <v>1.8706000000000004E-2</v>
      </c>
      <c r="J97" s="126">
        <v>6.4072999999999991E-2</v>
      </c>
      <c r="K97" s="116">
        <f t="shared" si="4"/>
        <v>1.1459203721686502</v>
      </c>
      <c r="L97" s="116">
        <f t="shared" si="4"/>
        <v>2.2062633262260123</v>
      </c>
      <c r="M97" s="116">
        <f t="shared" si="4"/>
        <v>0.36648250460405157</v>
      </c>
      <c r="N97" s="116">
        <f t="shared" si="4"/>
        <v>-4.7384262683035026</v>
      </c>
    </row>
    <row r="98" spans="1:14" x14ac:dyDescent="0.25">
      <c r="A98" s="122">
        <v>634</v>
      </c>
      <c r="B98" s="124" t="s">
        <v>97</v>
      </c>
      <c r="C98" s="126">
        <v>2.2744E-2</v>
      </c>
      <c r="D98" s="126">
        <v>2.2744E-2</v>
      </c>
      <c r="E98" s="126">
        <v>0</v>
      </c>
      <c r="F98" s="126">
        <v>2.2744E-2</v>
      </c>
      <c r="G98" s="126">
        <v>5.7476999999999993E-2</v>
      </c>
      <c r="H98" s="126">
        <v>5.6163999999999999E-2</v>
      </c>
      <c r="I98" s="126">
        <v>1.3129999999999954E-3</v>
      </c>
      <c r="J98" s="126">
        <v>5.4851000000000004E-2</v>
      </c>
      <c r="K98" s="116">
        <f t="shared" si="4"/>
        <v>2.5271280337671471</v>
      </c>
      <c r="L98" s="116">
        <f t="shared" si="4"/>
        <v>2.4693985226873019</v>
      </c>
      <c r="M98" s="116">
        <v>0</v>
      </c>
      <c r="N98" s="116">
        <f t="shared" si="4"/>
        <v>2.4116690116074571</v>
      </c>
    </row>
    <row r="99" spans="1:14" x14ac:dyDescent="0.25">
      <c r="A99" s="19">
        <v>48</v>
      </c>
      <c r="B99" s="124" t="s">
        <v>99</v>
      </c>
      <c r="C99" s="126">
        <v>1.8341999999999997E-2</v>
      </c>
      <c r="D99" s="126">
        <v>1.5567000000000001E-2</v>
      </c>
      <c r="E99" s="126">
        <v>2.7749999999999984E-3</v>
      </c>
      <c r="F99" s="126">
        <v>1.2792000000000001E-2</v>
      </c>
      <c r="G99" s="126">
        <v>3.9088999999999999E-2</v>
      </c>
      <c r="H99" s="126">
        <v>3.9088999999999999E-2</v>
      </c>
      <c r="I99" s="126">
        <v>0</v>
      </c>
      <c r="J99" s="126">
        <v>3.9088999999999999E-2</v>
      </c>
      <c r="K99" s="116">
        <f t="shared" si="4"/>
        <v>2.131119834260168</v>
      </c>
      <c r="L99" s="116">
        <f t="shared" si="4"/>
        <v>2.5110168947131752</v>
      </c>
      <c r="M99" s="116">
        <f t="shared" si="4"/>
        <v>0</v>
      </c>
      <c r="N99" s="116">
        <f t="shared" si="4"/>
        <v>3.0557379612257658</v>
      </c>
    </row>
    <row r="100" spans="1:14" x14ac:dyDescent="0.25">
      <c r="A100" s="19">
        <v>418</v>
      </c>
      <c r="B100" s="124" t="s">
        <v>98</v>
      </c>
      <c r="C100" s="126">
        <v>1.1345000000000001E-2</v>
      </c>
      <c r="D100" s="126">
        <v>3.7330000000000002E-3</v>
      </c>
      <c r="E100" s="126">
        <v>7.6119999999999998E-3</v>
      </c>
      <c r="F100" s="126">
        <v>-3.8790000000000001E-3</v>
      </c>
      <c r="G100" s="126">
        <v>3.2959000000000002E-2</v>
      </c>
      <c r="H100" s="126">
        <v>1.8554999999999999E-2</v>
      </c>
      <c r="I100" s="126">
        <v>1.4404000000000004E-2</v>
      </c>
      <c r="J100" s="126">
        <v>4.1509999999999958E-3</v>
      </c>
      <c r="K100" s="116">
        <f t="shared" si="4"/>
        <v>2.9051564565888057</v>
      </c>
      <c r="L100" s="116">
        <f t="shared" si="4"/>
        <v>4.9705330833110093</v>
      </c>
      <c r="M100" s="116">
        <f t="shared" si="4"/>
        <v>1.8922753547031008</v>
      </c>
      <c r="N100" s="116">
        <f t="shared" si="4"/>
        <v>-1.0701211652487743</v>
      </c>
    </row>
    <row r="101" spans="1:14" x14ac:dyDescent="0.25">
      <c r="A101" s="19">
        <v>368</v>
      </c>
      <c r="B101" s="124" t="s">
        <v>100</v>
      </c>
      <c r="C101" s="126">
        <v>0.27179500000000001</v>
      </c>
      <c r="D101" s="126">
        <v>0.27179500000000001</v>
      </c>
      <c r="E101" s="126">
        <v>0</v>
      </c>
      <c r="F101" s="126">
        <v>0.27179500000000001</v>
      </c>
      <c r="G101" s="126">
        <v>1.0192999999999999E-2</v>
      </c>
      <c r="H101" s="126">
        <v>9.5500000000000012E-3</v>
      </c>
      <c r="I101" s="126">
        <v>6.4299999999999893E-4</v>
      </c>
      <c r="J101" s="126">
        <v>8.9070000000000017E-3</v>
      </c>
      <c r="K101" s="116">
        <f t="shared" si="4"/>
        <v>3.7502529479938922E-2</v>
      </c>
      <c r="L101" s="116">
        <f t="shared" si="4"/>
        <v>3.5136775878879305E-2</v>
      </c>
      <c r="M101" s="116">
        <v>0</v>
      </c>
      <c r="N101" s="116">
        <f t="shared" si="4"/>
        <v>3.2771022277819688E-2</v>
      </c>
    </row>
    <row r="102" spans="1:14" x14ac:dyDescent="0.25">
      <c r="A102" s="19">
        <v>422</v>
      </c>
      <c r="B102" s="124" t="s">
        <v>101</v>
      </c>
      <c r="C102" s="126">
        <v>1.4986740000000001</v>
      </c>
      <c r="D102" s="126">
        <v>1.4968869999999999</v>
      </c>
      <c r="E102" s="126">
        <v>1.7870000000000347E-3</v>
      </c>
      <c r="F102" s="126">
        <v>1.4950999999999999</v>
      </c>
      <c r="G102" s="126">
        <v>3.251E-3</v>
      </c>
      <c r="H102" s="126">
        <v>2.0000000000000001E-4</v>
      </c>
      <c r="I102" s="126">
        <v>3.0509999999999999E-3</v>
      </c>
      <c r="J102" s="126">
        <v>-2.8509999999999994E-3</v>
      </c>
      <c r="K102" s="116">
        <f t="shared" si="4"/>
        <v>2.1692509511741713E-3</v>
      </c>
      <c r="L102" s="116">
        <f t="shared" si="4"/>
        <v>1.3361061990651267E-4</v>
      </c>
      <c r="M102" s="116">
        <f t="shared" si="4"/>
        <v>1.707330721880213</v>
      </c>
      <c r="N102" s="116">
        <f t="shared" si="4"/>
        <v>-1.9068958598087082E-3</v>
      </c>
    </row>
    <row r="103" spans="1:14" x14ac:dyDescent="0.25">
      <c r="A103" s="19">
        <v>524</v>
      </c>
      <c r="B103" s="124" t="s">
        <v>182</v>
      </c>
      <c r="C103" s="130">
        <v>3.2299999999999999E-4</v>
      </c>
      <c r="D103" s="126">
        <v>0</v>
      </c>
      <c r="E103" s="130">
        <v>3.2299999999999999E-4</v>
      </c>
      <c r="F103" s="130">
        <v>-3.2299999999999999E-4</v>
      </c>
      <c r="G103" s="130">
        <v>2.99E-4</v>
      </c>
      <c r="H103" s="130">
        <v>2.99E-4</v>
      </c>
      <c r="I103" s="126">
        <v>0</v>
      </c>
      <c r="J103" s="130">
        <v>2.99E-4</v>
      </c>
      <c r="K103" s="116">
        <f t="shared" si="4"/>
        <v>0.92569659442724461</v>
      </c>
      <c r="L103" s="116">
        <v>0</v>
      </c>
      <c r="M103" s="116">
        <f t="shared" si="4"/>
        <v>0</v>
      </c>
      <c r="N103" s="116">
        <f t="shared" si="4"/>
        <v>-0.92569659442724461</v>
      </c>
    </row>
    <row r="104" spans="1:14" x14ac:dyDescent="0.25">
      <c r="A104" s="19">
        <v>887</v>
      </c>
      <c r="B104" s="124" t="s">
        <v>103</v>
      </c>
      <c r="C104" s="126">
        <v>0</v>
      </c>
      <c r="D104" s="126">
        <v>0</v>
      </c>
      <c r="E104" s="126">
        <v>0</v>
      </c>
      <c r="F104" s="126">
        <v>0</v>
      </c>
      <c r="G104" s="130">
        <v>1.65E-4</v>
      </c>
      <c r="H104" s="126">
        <v>0</v>
      </c>
      <c r="I104" s="130">
        <v>1.65E-4</v>
      </c>
      <c r="J104" s="130">
        <v>-1.65E-4</v>
      </c>
      <c r="K104" s="116">
        <v>0</v>
      </c>
      <c r="L104" s="116">
        <v>0</v>
      </c>
      <c r="M104" s="116">
        <v>0</v>
      </c>
      <c r="N104" s="116">
        <v>0</v>
      </c>
    </row>
    <row r="105" spans="1:14" x14ac:dyDescent="0.25">
      <c r="A105" s="19">
        <v>446</v>
      </c>
      <c r="B105" s="124" t="s">
        <v>183</v>
      </c>
      <c r="C105" s="127">
        <v>2.4000000000000001E-5</v>
      </c>
      <c r="D105" s="126">
        <v>0</v>
      </c>
      <c r="E105" s="127">
        <v>2.4000000000000001E-5</v>
      </c>
      <c r="F105" s="127">
        <v>-2.4000000000000001E-5</v>
      </c>
      <c r="G105" s="127">
        <v>1.7E-5</v>
      </c>
      <c r="H105" s="126">
        <v>0</v>
      </c>
      <c r="I105" s="127">
        <v>1.7E-5</v>
      </c>
      <c r="J105" s="127">
        <v>-1.7E-5</v>
      </c>
      <c r="K105" s="116">
        <f t="shared" si="4"/>
        <v>0.70833333333333326</v>
      </c>
      <c r="L105" s="116">
        <v>0</v>
      </c>
      <c r="M105" s="116">
        <f t="shared" si="4"/>
        <v>0.70833333333333326</v>
      </c>
      <c r="N105" s="116">
        <f t="shared" si="4"/>
        <v>0.70833333333333326</v>
      </c>
    </row>
    <row r="106" spans="1:14" x14ac:dyDescent="0.25">
      <c r="A106" s="19">
        <v>408</v>
      </c>
      <c r="B106" s="124" t="s">
        <v>104</v>
      </c>
      <c r="C106" s="126">
        <v>8.3999999999999993E-4</v>
      </c>
      <c r="D106" s="126">
        <v>0</v>
      </c>
      <c r="E106" s="126">
        <v>8.3999999999999993E-4</v>
      </c>
      <c r="F106" s="126">
        <v>-8.3999999999999993E-4</v>
      </c>
      <c r="G106" s="126">
        <v>0</v>
      </c>
      <c r="H106" s="126">
        <v>0</v>
      </c>
      <c r="I106" s="126">
        <v>0</v>
      </c>
      <c r="J106" s="126">
        <v>0</v>
      </c>
      <c r="K106" s="116">
        <f t="shared" si="4"/>
        <v>0</v>
      </c>
      <c r="L106" s="116">
        <v>0</v>
      </c>
      <c r="M106" s="116">
        <f t="shared" si="4"/>
        <v>0</v>
      </c>
      <c r="N106" s="116">
        <f t="shared" si="4"/>
        <v>0</v>
      </c>
    </row>
    <row r="107" spans="1:14" ht="21" customHeight="1" x14ac:dyDescent="0.25">
      <c r="A107" s="122"/>
      <c r="B107" s="131" t="s">
        <v>106</v>
      </c>
      <c r="C107" s="112">
        <v>194.13370900000001</v>
      </c>
      <c r="D107" s="112">
        <v>2.7316389999999999</v>
      </c>
      <c r="E107" s="112">
        <v>191.40207000000001</v>
      </c>
      <c r="F107" s="112">
        <v>-188.67043100000001</v>
      </c>
      <c r="G107" s="112">
        <v>175.216891</v>
      </c>
      <c r="H107" s="112">
        <v>3.7525459999999997</v>
      </c>
      <c r="I107" s="112">
        <v>171.46434500000001</v>
      </c>
      <c r="J107" s="112">
        <v>-167.71179899999998</v>
      </c>
      <c r="K107" s="113">
        <f t="shared" si="4"/>
        <v>0.90255778814796139</v>
      </c>
      <c r="L107" s="113">
        <f t="shared" si="4"/>
        <v>1.3737342306212497</v>
      </c>
      <c r="M107" s="113">
        <f t="shared" si="4"/>
        <v>0.89583328435267184</v>
      </c>
      <c r="N107" s="113">
        <f t="shared" si="4"/>
        <v>0.88891406094259662</v>
      </c>
    </row>
    <row r="108" spans="1:14" x14ac:dyDescent="0.25">
      <c r="A108" s="19">
        <v>840</v>
      </c>
      <c r="B108" s="124" t="s">
        <v>107</v>
      </c>
      <c r="C108" s="115">
        <v>142.83905900000002</v>
      </c>
      <c r="D108" s="115">
        <v>2.0510250000000001</v>
      </c>
      <c r="E108" s="115">
        <v>140.78803400000001</v>
      </c>
      <c r="F108" s="115">
        <v>-138.73700900000003</v>
      </c>
      <c r="G108" s="115">
        <v>121.997517</v>
      </c>
      <c r="H108" s="115">
        <v>2.5691439999999997</v>
      </c>
      <c r="I108" s="115">
        <v>119.42837300000001</v>
      </c>
      <c r="J108" s="115">
        <v>-116.85922900000001</v>
      </c>
      <c r="K108" s="116">
        <f t="shared" si="4"/>
        <v>0.85409073578397054</v>
      </c>
      <c r="L108" s="116">
        <f t="shared" si="4"/>
        <v>1.2526146682756181</v>
      </c>
      <c r="M108" s="116">
        <f t="shared" si="4"/>
        <v>0.84828496859328262</v>
      </c>
      <c r="N108" s="116">
        <f t="shared" si="4"/>
        <v>0.84230754174612477</v>
      </c>
    </row>
    <row r="109" spans="1:14" x14ac:dyDescent="0.25">
      <c r="A109" s="19">
        <v>218</v>
      </c>
      <c r="B109" s="124" t="s">
        <v>108</v>
      </c>
      <c r="C109" s="120">
        <v>12.341016999999999</v>
      </c>
      <c r="D109" s="120">
        <v>0</v>
      </c>
      <c r="E109" s="120">
        <v>12.341016999999999</v>
      </c>
      <c r="F109" s="120">
        <v>-12.341016999999999</v>
      </c>
      <c r="G109" s="120">
        <v>23.082794000000003</v>
      </c>
      <c r="H109" s="120">
        <v>0</v>
      </c>
      <c r="I109" s="120">
        <v>23.082794000000003</v>
      </c>
      <c r="J109" s="120">
        <v>-23.082794000000003</v>
      </c>
      <c r="K109" s="116">
        <f t="shared" si="4"/>
        <v>1.8704126248266253</v>
      </c>
      <c r="L109" s="116">
        <v>0</v>
      </c>
      <c r="M109" s="116">
        <f t="shared" si="4"/>
        <v>1.8704126248266253</v>
      </c>
      <c r="N109" s="116">
        <f t="shared" si="4"/>
        <v>1.8704126248266253</v>
      </c>
    </row>
    <row r="110" spans="1:14" x14ac:dyDescent="0.25">
      <c r="A110" s="19">
        <v>124</v>
      </c>
      <c r="B110" s="124" t="s">
        <v>109</v>
      </c>
      <c r="C110" s="120">
        <v>27.762043000000002</v>
      </c>
      <c r="D110" s="120">
        <v>0.57727099999999998</v>
      </c>
      <c r="E110" s="120">
        <v>27.184772000000002</v>
      </c>
      <c r="F110" s="120">
        <v>-26.607500999999999</v>
      </c>
      <c r="G110" s="120">
        <v>19.614034</v>
      </c>
      <c r="H110" s="120">
        <v>0.509718</v>
      </c>
      <c r="I110" s="120">
        <v>19.104315999999997</v>
      </c>
      <c r="J110" s="120">
        <v>-18.594597999999998</v>
      </c>
      <c r="K110" s="116">
        <f t="shared" si="4"/>
        <v>0.70650542541123496</v>
      </c>
      <c r="L110" s="116">
        <f t="shared" si="4"/>
        <v>0.88297870497565267</v>
      </c>
      <c r="M110" s="116">
        <f t="shared" si="4"/>
        <v>0.70275799995674038</v>
      </c>
      <c r="N110" s="116">
        <f t="shared" si="4"/>
        <v>0.69884796772158342</v>
      </c>
    </row>
    <row r="111" spans="1:14" x14ac:dyDescent="0.25">
      <c r="A111" s="19">
        <v>484</v>
      </c>
      <c r="B111" s="124" t="s">
        <v>110</v>
      </c>
      <c r="C111" s="126">
        <v>8.3239920000000005</v>
      </c>
      <c r="D111" s="126">
        <v>3.1580999999999998E-2</v>
      </c>
      <c r="E111" s="126">
        <v>8.2924109999999995</v>
      </c>
      <c r="F111" s="126">
        <v>-8.2608300000000003</v>
      </c>
      <c r="G111" s="126">
        <v>6.0078959999999997</v>
      </c>
      <c r="H111" s="126">
        <v>1.5148E-2</v>
      </c>
      <c r="I111" s="126">
        <v>5.9927479999999997</v>
      </c>
      <c r="J111" s="126">
        <v>-5.9775999999999998</v>
      </c>
      <c r="K111" s="116">
        <f t="shared" si="4"/>
        <v>0.72175658025620393</v>
      </c>
      <c r="L111" s="116">
        <f t="shared" si="4"/>
        <v>0.47965548905987782</v>
      </c>
      <c r="M111" s="116">
        <f t="shared" si="4"/>
        <v>0.72267860336396739</v>
      </c>
      <c r="N111" s="116">
        <f t="shared" si="4"/>
        <v>0.72360767622623867</v>
      </c>
    </row>
    <row r="112" spans="1:14" x14ac:dyDescent="0.25">
      <c r="A112" s="19">
        <v>152</v>
      </c>
      <c r="B112" s="124" t="s">
        <v>111</v>
      </c>
      <c r="C112" s="126">
        <v>1.423743</v>
      </c>
      <c r="D112" s="126">
        <v>4.0600000000000004E-2</v>
      </c>
      <c r="E112" s="126">
        <v>1.383143</v>
      </c>
      <c r="F112" s="126">
        <v>-1.342543</v>
      </c>
      <c r="G112" s="126">
        <v>1.7512590000000001</v>
      </c>
      <c r="H112" s="126">
        <v>0.63361000000000001</v>
      </c>
      <c r="I112" s="126">
        <v>1.1176489999999999</v>
      </c>
      <c r="J112" s="126">
        <v>-0.48403899999999989</v>
      </c>
      <c r="K112" s="116">
        <f t="shared" si="4"/>
        <v>1.2300387078285899</v>
      </c>
      <c r="L112" s="116">
        <f t="shared" si="4"/>
        <v>15.606157635467978</v>
      </c>
      <c r="M112" s="116">
        <f t="shared" si="4"/>
        <v>0.80805021606587313</v>
      </c>
      <c r="N112" s="116">
        <f t="shared" si="4"/>
        <v>0.36053891756167206</v>
      </c>
    </row>
    <row r="113" spans="1:14" x14ac:dyDescent="0.25">
      <c r="A113" s="19">
        <v>76</v>
      </c>
      <c r="B113" s="124" t="s">
        <v>112</v>
      </c>
      <c r="C113" s="126">
        <v>0.21759299999999998</v>
      </c>
      <c r="D113" s="126">
        <v>0</v>
      </c>
      <c r="E113" s="126">
        <v>0.21759299999999998</v>
      </c>
      <c r="F113" s="126">
        <v>-0.21759299999999998</v>
      </c>
      <c r="G113" s="126">
        <v>0.87092400000000003</v>
      </c>
      <c r="H113" s="126">
        <v>0</v>
      </c>
      <c r="I113" s="126">
        <v>0.87092400000000003</v>
      </c>
      <c r="J113" s="126">
        <v>-0.87092400000000003</v>
      </c>
      <c r="K113" s="116">
        <f t="shared" si="4"/>
        <v>4.0025368463139905</v>
      </c>
      <c r="L113" s="116">
        <v>0</v>
      </c>
      <c r="M113" s="116">
        <f t="shared" si="4"/>
        <v>4.0025368463139905</v>
      </c>
      <c r="N113" s="116">
        <f t="shared" si="4"/>
        <v>4.0025368463139905</v>
      </c>
    </row>
    <row r="114" spans="1:14" x14ac:dyDescent="0.25">
      <c r="A114" s="19">
        <v>170</v>
      </c>
      <c r="B114" s="124" t="s">
        <v>113</v>
      </c>
      <c r="C114" s="126">
        <v>0.27065400000000001</v>
      </c>
      <c r="D114" s="126">
        <v>6.9999999999999999E-6</v>
      </c>
      <c r="E114" s="126">
        <v>0.27064699999999997</v>
      </c>
      <c r="F114" s="126">
        <v>-0.27063999999999999</v>
      </c>
      <c r="G114" s="126">
        <v>0.68913800000000003</v>
      </c>
      <c r="H114" s="126">
        <v>5.0000000000000001E-3</v>
      </c>
      <c r="I114" s="126">
        <v>0.68413800000000002</v>
      </c>
      <c r="J114" s="126">
        <v>-0.67913800000000002</v>
      </c>
      <c r="K114" s="116">
        <f t="shared" si="4"/>
        <v>2.5461955116126123</v>
      </c>
      <c r="L114" s="116">
        <f t="shared" si="4"/>
        <v>714.28571428571433</v>
      </c>
      <c r="M114" s="116">
        <f t="shared" si="4"/>
        <v>2.5277871175368656</v>
      </c>
      <c r="N114" s="116">
        <f t="shared" si="4"/>
        <v>2.5093777712089862</v>
      </c>
    </row>
    <row r="115" spans="1:14" x14ac:dyDescent="0.25">
      <c r="A115" s="19">
        <v>32</v>
      </c>
      <c r="B115" s="124" t="s">
        <v>122</v>
      </c>
      <c r="C115" s="126">
        <v>7.4787000000000006E-2</v>
      </c>
      <c r="D115" s="126">
        <v>1.1502999999999999E-2</v>
      </c>
      <c r="E115" s="126">
        <v>6.3284000000000007E-2</v>
      </c>
      <c r="F115" s="126">
        <v>-5.1781000000000008E-2</v>
      </c>
      <c r="G115" s="126">
        <v>0.34155599999999997</v>
      </c>
      <c r="H115" s="126">
        <v>1.6008999999999999E-2</v>
      </c>
      <c r="I115" s="126">
        <v>0.32554699999999998</v>
      </c>
      <c r="J115" s="126">
        <v>-0.30953799999999998</v>
      </c>
      <c r="K115" s="116">
        <f t="shared" si="4"/>
        <v>4.5670504232018923</v>
      </c>
      <c r="L115" s="116">
        <f t="shared" si="4"/>
        <v>1.3917238981135356</v>
      </c>
      <c r="M115" s="116">
        <f t="shared" si="4"/>
        <v>5.1442228683395479</v>
      </c>
      <c r="N115" s="116">
        <f t="shared" si="4"/>
        <v>5.9778297058766716</v>
      </c>
    </row>
    <row r="116" spans="1:14" x14ac:dyDescent="0.25">
      <c r="A116" s="122">
        <v>192</v>
      </c>
      <c r="B116" s="124" t="s">
        <v>114</v>
      </c>
      <c r="C116" s="126">
        <v>0.145869</v>
      </c>
      <c r="D116" s="126">
        <v>7.3999999999999996E-5</v>
      </c>
      <c r="E116" s="126">
        <v>0.14579499999999998</v>
      </c>
      <c r="F116" s="126">
        <v>-0.14572099999999996</v>
      </c>
      <c r="G116" s="126">
        <v>0.215196</v>
      </c>
      <c r="H116" s="126">
        <v>9.1700000000000006E-4</v>
      </c>
      <c r="I116" s="126">
        <v>0.214279</v>
      </c>
      <c r="J116" s="126">
        <v>-0.213362</v>
      </c>
      <c r="K116" s="116">
        <f t="shared" si="4"/>
        <v>1.4752689056619295</v>
      </c>
      <c r="L116" s="116">
        <f t="shared" si="4"/>
        <v>12.391891891891893</v>
      </c>
      <c r="M116" s="116">
        <f t="shared" si="4"/>
        <v>1.4697280427998218</v>
      </c>
      <c r="N116" s="116">
        <f t="shared" si="4"/>
        <v>1.4641815524186634</v>
      </c>
    </row>
    <row r="117" spans="1:14" x14ac:dyDescent="0.25">
      <c r="A117" s="122">
        <v>214</v>
      </c>
      <c r="B117" s="124" t="s">
        <v>115</v>
      </c>
      <c r="C117" s="126">
        <v>0.22308500000000001</v>
      </c>
      <c r="D117" s="126">
        <v>0</v>
      </c>
      <c r="E117" s="126">
        <v>0.22308500000000001</v>
      </c>
      <c r="F117" s="126">
        <v>-0.22308500000000001</v>
      </c>
      <c r="G117" s="126">
        <v>0.211982</v>
      </c>
      <c r="H117" s="126">
        <v>0</v>
      </c>
      <c r="I117" s="126">
        <v>0.211982</v>
      </c>
      <c r="J117" s="126">
        <v>-0.211982</v>
      </c>
      <c r="K117" s="116">
        <f t="shared" si="4"/>
        <v>0.95022973306138914</v>
      </c>
      <c r="L117" s="116">
        <v>0</v>
      </c>
      <c r="M117" s="116">
        <f t="shared" si="4"/>
        <v>0.95022973306138914</v>
      </c>
      <c r="N117" s="116">
        <f t="shared" si="4"/>
        <v>0.95022973306138914</v>
      </c>
    </row>
    <row r="118" spans="1:14" x14ac:dyDescent="0.25">
      <c r="A118" s="122">
        <v>188</v>
      </c>
      <c r="B118" s="124" t="s">
        <v>117</v>
      </c>
      <c r="C118" s="126">
        <v>0.113466</v>
      </c>
      <c r="D118" s="126">
        <v>0</v>
      </c>
      <c r="E118" s="126">
        <v>0.113466</v>
      </c>
      <c r="F118" s="126">
        <v>-0.113466</v>
      </c>
      <c r="G118" s="126">
        <v>0.156666</v>
      </c>
      <c r="H118" s="126">
        <v>0</v>
      </c>
      <c r="I118" s="126">
        <v>0.156666</v>
      </c>
      <c r="J118" s="126">
        <v>-0.156666</v>
      </c>
      <c r="K118" s="116">
        <f t="shared" si="4"/>
        <v>1.3807307916027709</v>
      </c>
      <c r="L118" s="116">
        <v>0</v>
      </c>
      <c r="M118" s="116">
        <f t="shared" si="4"/>
        <v>1.3807307916027709</v>
      </c>
      <c r="N118" s="116">
        <f t="shared" si="4"/>
        <v>1.3807307916027709</v>
      </c>
    </row>
    <row r="119" spans="1:14" x14ac:dyDescent="0.25">
      <c r="A119" s="19">
        <v>604</v>
      </c>
      <c r="B119" s="124" t="s">
        <v>116</v>
      </c>
      <c r="C119" s="126">
        <v>0.25334000000000001</v>
      </c>
      <c r="D119" s="126">
        <v>3.5999999999999999E-3</v>
      </c>
      <c r="E119" s="126">
        <v>0.24974000000000002</v>
      </c>
      <c r="F119" s="126">
        <v>-0.24614000000000003</v>
      </c>
      <c r="G119" s="126">
        <v>7.9587000000000005E-2</v>
      </c>
      <c r="H119" s="126">
        <v>3.0000000000000001E-3</v>
      </c>
      <c r="I119" s="126">
        <v>7.6587000000000002E-2</v>
      </c>
      <c r="J119" s="126">
        <v>-7.3587E-2</v>
      </c>
      <c r="K119" s="116">
        <f t="shared" si="4"/>
        <v>0.3141509433962264</v>
      </c>
      <c r="L119" s="116">
        <f t="shared" si="4"/>
        <v>0.83333333333333337</v>
      </c>
      <c r="M119" s="116">
        <f t="shared" si="4"/>
        <v>0.30666693361095537</v>
      </c>
      <c r="N119" s="116">
        <f t="shared" si="4"/>
        <v>0.29896400422523761</v>
      </c>
    </row>
    <row r="120" spans="1:14" x14ac:dyDescent="0.25">
      <c r="A120" s="19">
        <v>600</v>
      </c>
      <c r="B120" s="124" t="s">
        <v>118</v>
      </c>
      <c r="C120" s="126">
        <v>0</v>
      </c>
      <c r="D120" s="126">
        <v>0</v>
      </c>
      <c r="E120" s="126">
        <v>0</v>
      </c>
      <c r="F120" s="126">
        <v>0</v>
      </c>
      <c r="G120" s="126">
        <v>4.2011E-2</v>
      </c>
      <c r="H120" s="126">
        <v>0</v>
      </c>
      <c r="I120" s="126">
        <v>4.2011E-2</v>
      </c>
      <c r="J120" s="126">
        <v>-4.2011E-2</v>
      </c>
      <c r="K120" s="116">
        <v>0</v>
      </c>
      <c r="L120" s="116">
        <v>0</v>
      </c>
      <c r="M120" s="116">
        <v>0</v>
      </c>
      <c r="N120" s="116">
        <v>0</v>
      </c>
    </row>
    <row r="121" spans="1:14" x14ac:dyDescent="0.25">
      <c r="A121" s="19">
        <v>320</v>
      </c>
      <c r="B121" s="124" t="s">
        <v>120</v>
      </c>
      <c r="C121" s="126">
        <v>1.8518999999999997E-2</v>
      </c>
      <c r="D121" s="126">
        <v>0</v>
      </c>
      <c r="E121" s="126">
        <v>1.8518999999999997E-2</v>
      </c>
      <c r="F121" s="126">
        <v>-1.8518999999999997E-2</v>
      </c>
      <c r="G121" s="126">
        <v>3.8255000000000004E-2</v>
      </c>
      <c r="H121" s="126">
        <v>0</v>
      </c>
      <c r="I121" s="126">
        <v>3.8255000000000004E-2</v>
      </c>
      <c r="J121" s="126">
        <v>-3.8255000000000004E-2</v>
      </c>
      <c r="K121" s="116">
        <f t="shared" si="4"/>
        <v>2.0657162913764249</v>
      </c>
      <c r="L121" s="116">
        <v>0</v>
      </c>
      <c r="M121" s="116">
        <f t="shared" si="4"/>
        <v>2.0657162913764249</v>
      </c>
      <c r="N121" s="116">
        <f t="shared" si="4"/>
        <v>2.0657162913764249</v>
      </c>
    </row>
    <row r="122" spans="1:14" x14ac:dyDescent="0.25">
      <c r="A122" s="19">
        <v>304</v>
      </c>
      <c r="B122" s="124" t="s">
        <v>119</v>
      </c>
      <c r="C122" s="126">
        <v>0</v>
      </c>
      <c r="D122" s="126">
        <v>0</v>
      </c>
      <c r="E122" s="126">
        <v>0</v>
      </c>
      <c r="F122" s="126">
        <v>0</v>
      </c>
      <c r="G122" s="126">
        <v>3.7753000000000002E-2</v>
      </c>
      <c r="H122" s="126">
        <v>0</v>
      </c>
      <c r="I122" s="126">
        <v>3.7753000000000002E-2</v>
      </c>
      <c r="J122" s="126">
        <v>-3.7753000000000002E-2</v>
      </c>
      <c r="K122" s="116">
        <v>0</v>
      </c>
      <c r="L122" s="116">
        <v>0</v>
      </c>
      <c r="M122" s="116">
        <v>0</v>
      </c>
      <c r="N122" s="116">
        <v>0</v>
      </c>
    </row>
    <row r="123" spans="1:14" x14ac:dyDescent="0.25">
      <c r="A123" s="19">
        <v>858</v>
      </c>
      <c r="B123" s="124" t="s">
        <v>121</v>
      </c>
      <c r="C123" s="126">
        <v>0</v>
      </c>
      <c r="D123" s="126">
        <v>0</v>
      </c>
      <c r="E123" s="126">
        <v>0</v>
      </c>
      <c r="F123" s="126">
        <v>0</v>
      </c>
      <c r="G123" s="126">
        <v>3.5189999999999999E-2</v>
      </c>
      <c r="H123" s="126">
        <v>0</v>
      </c>
      <c r="I123" s="126">
        <v>3.5189999999999999E-2</v>
      </c>
      <c r="J123" s="126">
        <v>-3.5189999999999999E-2</v>
      </c>
      <c r="K123" s="116">
        <v>0</v>
      </c>
      <c r="L123" s="116">
        <v>0</v>
      </c>
      <c r="M123" s="116">
        <v>0</v>
      </c>
      <c r="N123" s="116">
        <v>0</v>
      </c>
    </row>
    <row r="124" spans="1:14" x14ac:dyDescent="0.25">
      <c r="A124" s="19">
        <v>850</v>
      </c>
      <c r="B124" s="124" t="s">
        <v>184</v>
      </c>
      <c r="C124" s="130">
        <v>1.01E-4</v>
      </c>
      <c r="D124" s="126">
        <v>0</v>
      </c>
      <c r="E124" s="130">
        <v>1.01E-4</v>
      </c>
      <c r="F124" s="130">
        <v>-1.01E-4</v>
      </c>
      <c r="G124" s="126">
        <v>2.1000000000000001E-2</v>
      </c>
      <c r="H124" s="126">
        <v>0</v>
      </c>
      <c r="I124" s="126">
        <v>2.1000000000000001E-2</v>
      </c>
      <c r="J124" s="126">
        <v>-2.1000000000000001E-2</v>
      </c>
      <c r="K124" s="116">
        <f t="shared" si="4"/>
        <v>207.92079207920793</v>
      </c>
      <c r="L124" s="116">
        <v>0</v>
      </c>
      <c r="M124" s="116">
        <f t="shared" si="4"/>
        <v>207.92079207920793</v>
      </c>
      <c r="N124" s="116">
        <f t="shared" si="4"/>
        <v>207.92079207920793</v>
      </c>
    </row>
    <row r="125" spans="1:14" x14ac:dyDescent="0.25">
      <c r="A125" s="19">
        <v>660</v>
      </c>
      <c r="B125" s="124" t="s">
        <v>125</v>
      </c>
      <c r="C125" s="130">
        <v>5.1600000000000005E-3</v>
      </c>
      <c r="D125" s="126">
        <v>0</v>
      </c>
      <c r="E125" s="130">
        <v>5.1600000000000005E-3</v>
      </c>
      <c r="F125" s="130">
        <v>-5.1600000000000005E-3</v>
      </c>
      <c r="G125" s="126">
        <v>9.0390000000000002E-3</v>
      </c>
      <c r="H125" s="126">
        <v>0</v>
      </c>
      <c r="I125" s="126">
        <v>9.0390000000000002E-3</v>
      </c>
      <c r="J125" s="126">
        <v>-9.0390000000000002E-3</v>
      </c>
      <c r="K125" s="116">
        <f t="shared" si="4"/>
        <v>1.7517441860465115</v>
      </c>
      <c r="L125" s="116">
        <v>0</v>
      </c>
      <c r="M125" s="116">
        <f t="shared" si="4"/>
        <v>1.7517441860465115</v>
      </c>
      <c r="N125" s="116">
        <f t="shared" si="4"/>
        <v>1.7517441860465115</v>
      </c>
    </row>
    <row r="126" spans="1:14" x14ac:dyDescent="0.25">
      <c r="A126" s="19">
        <v>862</v>
      </c>
      <c r="B126" s="124" t="s">
        <v>128</v>
      </c>
      <c r="C126" s="127">
        <v>3.5499999999999996E-4</v>
      </c>
      <c r="D126" s="126">
        <v>0</v>
      </c>
      <c r="E126" s="127">
        <v>3.5499999999999996E-4</v>
      </c>
      <c r="F126" s="127">
        <v>-3.5499999999999996E-4</v>
      </c>
      <c r="G126" s="126">
        <v>3.1749999999999999E-3</v>
      </c>
      <c r="H126" s="126">
        <v>0</v>
      </c>
      <c r="I126" s="126">
        <v>3.1749999999999999E-3</v>
      </c>
      <c r="J126" s="126">
        <v>-3.1749999999999999E-3</v>
      </c>
      <c r="K126" s="116">
        <f t="shared" si="4"/>
        <v>8.943661971830986</v>
      </c>
      <c r="L126" s="116">
        <v>0</v>
      </c>
      <c r="M126" s="116">
        <f t="shared" si="4"/>
        <v>8.943661971830986</v>
      </c>
      <c r="N126" s="116">
        <f t="shared" si="4"/>
        <v>8.943661971830986</v>
      </c>
    </row>
    <row r="127" spans="1:14" x14ac:dyDescent="0.25">
      <c r="A127" s="19">
        <v>558</v>
      </c>
      <c r="B127" s="124" t="s">
        <v>126</v>
      </c>
      <c r="C127" s="126">
        <v>2.8900000000000002E-3</v>
      </c>
      <c r="D127" s="126">
        <v>0</v>
      </c>
      <c r="E127" s="126">
        <v>2.8900000000000002E-3</v>
      </c>
      <c r="F127" s="126">
        <v>-2.8900000000000002E-3</v>
      </c>
      <c r="G127" s="126">
        <v>2.7690000000000002E-3</v>
      </c>
      <c r="H127" s="126">
        <v>0</v>
      </c>
      <c r="I127" s="126">
        <v>2.7690000000000002E-3</v>
      </c>
      <c r="J127" s="126">
        <v>-2.7690000000000002E-3</v>
      </c>
      <c r="K127" s="116">
        <f t="shared" si="4"/>
        <v>0.95813148788927338</v>
      </c>
      <c r="L127" s="116">
        <v>0</v>
      </c>
      <c r="M127" s="116">
        <f t="shared" si="4"/>
        <v>0.95813148788927338</v>
      </c>
      <c r="N127" s="116">
        <f t="shared" si="4"/>
        <v>0.95813148788927338</v>
      </c>
    </row>
    <row r="128" spans="1:14" x14ac:dyDescent="0.25">
      <c r="A128" s="122">
        <v>780</v>
      </c>
      <c r="B128" s="124" t="s">
        <v>135</v>
      </c>
      <c r="C128" s="126">
        <v>1.1339999999999998E-3</v>
      </c>
      <c r="D128" s="126">
        <v>0</v>
      </c>
      <c r="E128" s="126">
        <v>1.1339999999999998E-3</v>
      </c>
      <c r="F128" s="126">
        <v>-1.1339999999999998E-3</v>
      </c>
      <c r="G128" s="126">
        <v>2.627E-3</v>
      </c>
      <c r="H128" s="126">
        <v>0</v>
      </c>
      <c r="I128" s="126">
        <v>2.627E-3</v>
      </c>
      <c r="J128" s="126">
        <v>-2.627E-3</v>
      </c>
      <c r="K128" s="116">
        <f t="shared" si="4"/>
        <v>2.3165784832451504</v>
      </c>
      <c r="L128" s="116">
        <v>0</v>
      </c>
      <c r="M128" s="116">
        <f t="shared" si="4"/>
        <v>2.3165784832451504</v>
      </c>
      <c r="N128" s="116">
        <f t="shared" si="4"/>
        <v>2.3165784832451504</v>
      </c>
    </row>
    <row r="129" spans="1:14" x14ac:dyDescent="0.25">
      <c r="A129" s="122">
        <v>68</v>
      </c>
      <c r="B129" s="124" t="s">
        <v>124</v>
      </c>
      <c r="C129" s="126">
        <v>1.5993E-2</v>
      </c>
      <c r="D129" s="126">
        <v>6.4120000000000002E-3</v>
      </c>
      <c r="E129" s="126">
        <v>9.5809999999999992E-3</v>
      </c>
      <c r="F129" s="126">
        <v>-3.1689999999999995E-3</v>
      </c>
      <c r="G129" s="126">
        <v>2.457E-3</v>
      </c>
      <c r="H129" s="126">
        <v>0</v>
      </c>
      <c r="I129" s="126">
        <v>2.457E-3</v>
      </c>
      <c r="J129" s="126">
        <v>-2.457E-3</v>
      </c>
      <c r="K129" s="116">
        <f t="shared" si="4"/>
        <v>0.15362971299943726</v>
      </c>
      <c r="L129" s="116">
        <f t="shared" si="4"/>
        <v>0</v>
      </c>
      <c r="M129" s="116">
        <f t="shared" si="4"/>
        <v>0.25644504748982361</v>
      </c>
      <c r="N129" s="116">
        <f t="shared" si="4"/>
        <v>0.77532344588198177</v>
      </c>
    </row>
    <row r="130" spans="1:14" x14ac:dyDescent="0.25">
      <c r="A130" s="122">
        <v>58</v>
      </c>
      <c r="B130" s="124" t="s">
        <v>129</v>
      </c>
      <c r="C130" s="126">
        <v>2.4260000000000002E-3</v>
      </c>
      <c r="D130" s="126">
        <v>0</v>
      </c>
      <c r="E130" s="126">
        <v>2.4260000000000002E-3</v>
      </c>
      <c r="F130" s="126">
        <v>-2.4260000000000002E-3</v>
      </c>
      <c r="G130" s="126">
        <v>1.1220000000000002E-3</v>
      </c>
      <c r="H130" s="126">
        <v>0</v>
      </c>
      <c r="I130" s="126">
        <v>1.1220000000000002E-3</v>
      </c>
      <c r="J130" s="126">
        <v>-1.1220000000000002E-3</v>
      </c>
      <c r="K130" s="116">
        <f t="shared" si="4"/>
        <v>0.46248969497114595</v>
      </c>
      <c r="L130" s="116">
        <v>0</v>
      </c>
      <c r="M130" s="116">
        <f t="shared" si="4"/>
        <v>0.46248969497114595</v>
      </c>
      <c r="N130" s="116">
        <f t="shared" si="4"/>
        <v>0.46248969497114595</v>
      </c>
    </row>
    <row r="131" spans="1:14" x14ac:dyDescent="0.25">
      <c r="A131" s="122">
        <v>340</v>
      </c>
      <c r="B131" s="124" t="s">
        <v>127</v>
      </c>
      <c r="C131" s="126">
        <v>1.717E-3</v>
      </c>
      <c r="D131" s="126">
        <v>0</v>
      </c>
      <c r="E131" s="126">
        <v>1.717E-3</v>
      </c>
      <c r="F131" s="126">
        <v>-1.717E-3</v>
      </c>
      <c r="G131" s="126">
        <v>9.8799999999999995E-4</v>
      </c>
      <c r="H131" s="126">
        <v>0</v>
      </c>
      <c r="I131" s="126">
        <v>9.8799999999999995E-4</v>
      </c>
      <c r="J131" s="126">
        <v>-9.8799999999999995E-4</v>
      </c>
      <c r="K131" s="116">
        <f t="shared" si="4"/>
        <v>0.57542224810716358</v>
      </c>
      <c r="L131" s="116">
        <v>0</v>
      </c>
      <c r="M131" s="116">
        <f t="shared" si="4"/>
        <v>0.57542224810716358</v>
      </c>
      <c r="N131" s="116">
        <f t="shared" si="4"/>
        <v>0.57542224810716358</v>
      </c>
    </row>
    <row r="132" spans="1:14" x14ac:dyDescent="0.25">
      <c r="A132" s="122">
        <v>222</v>
      </c>
      <c r="B132" s="124" t="s">
        <v>134</v>
      </c>
      <c r="C132" s="126">
        <v>4.0769999999999999E-3</v>
      </c>
      <c r="D132" s="126">
        <v>0</v>
      </c>
      <c r="E132" s="126">
        <v>4.0769999999999999E-3</v>
      </c>
      <c r="F132" s="126">
        <v>-4.0769999999999999E-3</v>
      </c>
      <c r="G132" s="126">
        <v>8.9700000000000001E-4</v>
      </c>
      <c r="H132" s="126">
        <v>0</v>
      </c>
      <c r="I132" s="126">
        <v>8.9700000000000001E-4</v>
      </c>
      <c r="J132" s="126">
        <v>-8.9700000000000001E-4</v>
      </c>
      <c r="K132" s="116">
        <f t="shared" si="4"/>
        <v>0.22001471670345843</v>
      </c>
      <c r="L132" s="116">
        <v>0</v>
      </c>
      <c r="M132" s="116">
        <f t="shared" si="4"/>
        <v>0.22001471670345843</v>
      </c>
      <c r="N132" s="116">
        <f t="shared" si="4"/>
        <v>0.22001471670345843</v>
      </c>
    </row>
    <row r="133" spans="1:14" x14ac:dyDescent="0.25">
      <c r="A133" s="122">
        <v>630</v>
      </c>
      <c r="B133" s="124" t="s">
        <v>133</v>
      </c>
      <c r="C133" s="126">
        <v>6.0734000000000003E-2</v>
      </c>
      <c r="D133" s="126">
        <v>0</v>
      </c>
      <c r="E133" s="126">
        <v>6.0734000000000003E-2</v>
      </c>
      <c r="F133" s="126">
        <v>-6.0734000000000003E-2</v>
      </c>
      <c r="G133" s="126">
        <v>8.5499999999999997E-4</v>
      </c>
      <c r="H133" s="126">
        <v>0</v>
      </c>
      <c r="I133" s="126">
        <v>8.5499999999999997E-4</v>
      </c>
      <c r="J133" s="126">
        <v>-8.5499999999999997E-4</v>
      </c>
      <c r="K133" s="116">
        <f t="shared" si="4"/>
        <v>1.4077781802614679E-2</v>
      </c>
      <c r="L133" s="116">
        <v>0</v>
      </c>
      <c r="M133" s="116">
        <f t="shared" si="4"/>
        <v>1.4077781802614679E-2</v>
      </c>
      <c r="N133" s="116">
        <f t="shared" si="4"/>
        <v>1.4077781802614679E-2</v>
      </c>
    </row>
    <row r="134" spans="1:14" x14ac:dyDescent="0.25">
      <c r="A134" s="122">
        <v>44</v>
      </c>
      <c r="B134" s="124" t="s">
        <v>201</v>
      </c>
      <c r="C134" s="126">
        <v>0</v>
      </c>
      <c r="D134" s="126">
        <v>0</v>
      </c>
      <c r="E134" s="126">
        <v>0</v>
      </c>
      <c r="F134" s="126">
        <v>0</v>
      </c>
      <c r="G134" s="130">
        <v>2.04E-4</v>
      </c>
      <c r="H134" s="126">
        <v>0</v>
      </c>
      <c r="I134" s="130">
        <v>2.04E-4</v>
      </c>
      <c r="J134" s="130">
        <v>-2.04E-4</v>
      </c>
      <c r="K134" s="116">
        <v>0</v>
      </c>
      <c r="L134" s="116">
        <v>0</v>
      </c>
      <c r="M134" s="116">
        <v>0</v>
      </c>
      <c r="N134" s="116">
        <v>0</v>
      </c>
    </row>
    <row r="135" spans="1:14" x14ac:dyDescent="0.25">
      <c r="A135" s="19">
        <v>84</v>
      </c>
      <c r="B135" s="124" t="s">
        <v>130</v>
      </c>
      <c r="C135" s="126">
        <v>1.6690999999999998E-2</v>
      </c>
      <c r="D135" s="126">
        <v>0</v>
      </c>
      <c r="E135" s="126">
        <v>1.6690999999999998E-2</v>
      </c>
      <c r="F135" s="126">
        <v>-1.6690999999999998E-2</v>
      </c>
      <c r="G135" s="126">
        <v>0</v>
      </c>
      <c r="H135" s="126">
        <v>0</v>
      </c>
      <c r="I135" s="126">
        <v>0</v>
      </c>
      <c r="J135" s="126">
        <v>0</v>
      </c>
      <c r="K135" s="116">
        <f t="shared" ref="K135:L177" si="5">G135/C135</f>
        <v>0</v>
      </c>
      <c r="L135" s="116">
        <v>0</v>
      </c>
      <c r="M135" s="116">
        <f t="shared" ref="M135:N177" si="6">I135/E135</f>
        <v>0</v>
      </c>
      <c r="N135" s="116">
        <f t="shared" si="6"/>
        <v>0</v>
      </c>
    </row>
    <row r="136" spans="1:14" x14ac:dyDescent="0.25">
      <c r="A136" s="19">
        <v>332</v>
      </c>
      <c r="B136" s="124" t="s">
        <v>131</v>
      </c>
      <c r="C136" s="126">
        <v>1.7199999999999998E-4</v>
      </c>
      <c r="D136" s="126">
        <v>0</v>
      </c>
      <c r="E136" s="126">
        <v>1.7199999999999998E-4</v>
      </c>
      <c r="F136" s="126">
        <v>-1.7199999999999998E-4</v>
      </c>
      <c r="G136" s="126">
        <v>0</v>
      </c>
      <c r="H136" s="126">
        <v>0</v>
      </c>
      <c r="I136" s="126">
        <v>0</v>
      </c>
      <c r="J136" s="126">
        <v>0</v>
      </c>
      <c r="K136" s="116">
        <f t="shared" si="5"/>
        <v>0</v>
      </c>
      <c r="L136" s="116">
        <v>0</v>
      </c>
      <c r="M136" s="116">
        <f t="shared" si="6"/>
        <v>0</v>
      </c>
      <c r="N136" s="116">
        <f t="shared" si="6"/>
        <v>0</v>
      </c>
    </row>
    <row r="137" spans="1:14" x14ac:dyDescent="0.25">
      <c r="A137" s="19">
        <v>328</v>
      </c>
      <c r="B137" s="124" t="s">
        <v>185</v>
      </c>
      <c r="C137" s="126">
        <v>4.2050000000000004E-3</v>
      </c>
      <c r="D137" s="126">
        <v>0</v>
      </c>
      <c r="E137" s="126">
        <v>4.2050000000000004E-3</v>
      </c>
      <c r="F137" s="126">
        <v>-4.2050000000000004E-3</v>
      </c>
      <c r="G137" s="126">
        <v>0</v>
      </c>
      <c r="H137" s="126">
        <v>0</v>
      </c>
      <c r="I137" s="126">
        <v>0</v>
      </c>
      <c r="J137" s="126">
        <v>0</v>
      </c>
      <c r="K137" s="116">
        <f t="shared" si="5"/>
        <v>0</v>
      </c>
      <c r="L137" s="116">
        <v>0</v>
      </c>
      <c r="M137" s="116">
        <f t="shared" si="6"/>
        <v>0</v>
      </c>
      <c r="N137" s="116">
        <f t="shared" si="6"/>
        <v>0</v>
      </c>
    </row>
    <row r="138" spans="1:14" x14ac:dyDescent="0.25">
      <c r="A138" s="19">
        <v>591</v>
      </c>
      <c r="B138" s="124" t="s">
        <v>132</v>
      </c>
      <c r="C138" s="126">
        <v>1.0111E-2</v>
      </c>
      <c r="D138" s="126">
        <v>9.5660000000000016E-3</v>
      </c>
      <c r="E138" s="126">
        <v>5.4499999999999991E-4</v>
      </c>
      <c r="F138" s="126">
        <v>9.0210000000000012E-3</v>
      </c>
      <c r="G138" s="126">
        <v>0</v>
      </c>
      <c r="H138" s="126">
        <v>0</v>
      </c>
      <c r="I138" s="126">
        <v>0</v>
      </c>
      <c r="J138" s="126">
        <v>0</v>
      </c>
      <c r="K138" s="116">
        <f t="shared" si="5"/>
        <v>0</v>
      </c>
      <c r="L138" s="116">
        <f t="shared" si="5"/>
        <v>0</v>
      </c>
      <c r="M138" s="116">
        <f t="shared" si="6"/>
        <v>0</v>
      </c>
      <c r="N138" s="116">
        <f t="shared" si="6"/>
        <v>0</v>
      </c>
    </row>
    <row r="139" spans="1:14" x14ac:dyDescent="0.25">
      <c r="A139" s="122">
        <v>388</v>
      </c>
      <c r="B139" s="124" t="s">
        <v>136</v>
      </c>
      <c r="C139" s="126">
        <v>7.76E-4</v>
      </c>
      <c r="D139" s="126">
        <v>0</v>
      </c>
      <c r="E139" s="126">
        <v>7.76E-4</v>
      </c>
      <c r="F139" s="126">
        <v>-7.76E-4</v>
      </c>
      <c r="G139" s="126">
        <v>0</v>
      </c>
      <c r="H139" s="126">
        <v>0</v>
      </c>
      <c r="I139" s="126">
        <v>0</v>
      </c>
      <c r="J139" s="126">
        <v>0</v>
      </c>
      <c r="K139" s="116">
        <f t="shared" si="5"/>
        <v>0</v>
      </c>
      <c r="L139" s="116">
        <v>0</v>
      </c>
      <c r="M139" s="116">
        <f t="shared" si="6"/>
        <v>0</v>
      </c>
      <c r="N139" s="116">
        <f t="shared" si="6"/>
        <v>0</v>
      </c>
    </row>
    <row r="140" spans="1:14" ht="20.25" customHeight="1" x14ac:dyDescent="0.25">
      <c r="A140" s="122"/>
      <c r="B140" s="131" t="s">
        <v>137</v>
      </c>
      <c r="C140" s="132">
        <v>9.6277399999999993</v>
      </c>
      <c r="D140" s="132">
        <v>2.8507699999999998</v>
      </c>
      <c r="E140" s="132">
        <v>6.7769699999999995</v>
      </c>
      <c r="F140" s="132">
        <v>-3.9261999999999992</v>
      </c>
      <c r="G140" s="132">
        <v>15.835600000000001</v>
      </c>
      <c r="H140" s="132">
        <v>6.8062060000000004</v>
      </c>
      <c r="I140" s="132">
        <v>9.0293939999999999</v>
      </c>
      <c r="J140" s="132">
        <v>-2.2231879999999999</v>
      </c>
      <c r="K140" s="113">
        <f t="shared" si="5"/>
        <v>1.6447889120395858</v>
      </c>
      <c r="L140" s="113">
        <f t="shared" si="5"/>
        <v>2.3874974129796516</v>
      </c>
      <c r="M140" s="113">
        <f t="shared" si="6"/>
        <v>1.33236446376478</v>
      </c>
      <c r="N140" s="113">
        <f t="shared" si="6"/>
        <v>0.56624420559319455</v>
      </c>
    </row>
    <row r="141" spans="1:14" x14ac:dyDescent="0.25">
      <c r="A141" s="122">
        <v>12</v>
      </c>
      <c r="B141" s="124" t="s">
        <v>146</v>
      </c>
      <c r="C141" s="126">
        <v>3.1591000000000001E-2</v>
      </c>
      <c r="D141" s="126">
        <v>6.9999999999999999E-6</v>
      </c>
      <c r="E141" s="126">
        <v>3.1584000000000001E-2</v>
      </c>
      <c r="F141" s="126">
        <v>-3.1577000000000001E-2</v>
      </c>
      <c r="G141" s="126">
        <v>4.9114999999999999E-2</v>
      </c>
      <c r="H141" s="126">
        <v>0</v>
      </c>
      <c r="I141" s="126">
        <v>4.9114999999999999E-2</v>
      </c>
      <c r="J141" s="126">
        <v>-4.9114999999999999E-2</v>
      </c>
      <c r="K141" s="116">
        <f t="shared" si="5"/>
        <v>1.5547149504605742</v>
      </c>
      <c r="L141" s="116">
        <f t="shared" si="5"/>
        <v>0</v>
      </c>
      <c r="M141" s="116">
        <f t="shared" si="6"/>
        <v>1.5550595238095237</v>
      </c>
      <c r="N141" s="116">
        <f t="shared" si="6"/>
        <v>1.5554042499287455</v>
      </c>
    </row>
    <row r="142" spans="1:14" x14ac:dyDescent="0.25">
      <c r="A142" s="122">
        <v>204</v>
      </c>
      <c r="B142" s="124" t="s">
        <v>143</v>
      </c>
      <c r="C142" s="126">
        <v>8.1000000000000003E-2</v>
      </c>
      <c r="D142" s="126">
        <v>0</v>
      </c>
      <c r="E142" s="126">
        <v>8.1000000000000003E-2</v>
      </c>
      <c r="F142" s="126">
        <v>-8.1000000000000003E-2</v>
      </c>
      <c r="G142" s="126">
        <v>0.57241500000000001</v>
      </c>
      <c r="H142" s="126">
        <v>0</v>
      </c>
      <c r="I142" s="126">
        <v>0.57241500000000001</v>
      </c>
      <c r="J142" s="126">
        <v>-0.57241500000000001</v>
      </c>
      <c r="K142" s="116">
        <f t="shared" si="5"/>
        <v>7.0668518518518519</v>
      </c>
      <c r="L142" s="116">
        <v>0</v>
      </c>
      <c r="M142" s="116">
        <f t="shared" si="6"/>
        <v>7.0668518518518519</v>
      </c>
      <c r="N142" s="116">
        <f t="shared" si="6"/>
        <v>7.0668518518518519</v>
      </c>
    </row>
    <row r="143" spans="1:14" x14ac:dyDescent="0.25">
      <c r="A143" s="122">
        <v>854</v>
      </c>
      <c r="B143" s="124" t="s">
        <v>141</v>
      </c>
      <c r="C143" s="126">
        <v>0</v>
      </c>
      <c r="D143" s="126">
        <v>0</v>
      </c>
      <c r="E143" s="126">
        <v>0</v>
      </c>
      <c r="F143" s="126">
        <v>0</v>
      </c>
      <c r="G143" s="126">
        <v>0.56044100000000008</v>
      </c>
      <c r="H143" s="126">
        <v>0.56044100000000008</v>
      </c>
      <c r="I143" s="126">
        <v>0</v>
      </c>
      <c r="J143" s="126">
        <v>0.56044100000000008</v>
      </c>
      <c r="K143" s="116">
        <v>0</v>
      </c>
      <c r="L143" s="116">
        <v>0</v>
      </c>
      <c r="M143" s="116">
        <v>0</v>
      </c>
      <c r="N143" s="116">
        <v>0</v>
      </c>
    </row>
    <row r="144" spans="1:14" x14ac:dyDescent="0.25">
      <c r="A144" s="122">
        <v>288</v>
      </c>
      <c r="B144" s="124" t="s">
        <v>158</v>
      </c>
      <c r="C144" s="126">
        <v>0.51551600000000009</v>
      </c>
      <c r="D144" s="126">
        <v>1.8481000000000001E-2</v>
      </c>
      <c r="E144" s="126">
        <v>0.49703500000000006</v>
      </c>
      <c r="F144" s="126">
        <v>-0.47855400000000009</v>
      </c>
      <c r="G144" s="126">
        <v>2.1000000000000002E-5</v>
      </c>
      <c r="H144" s="126">
        <v>0</v>
      </c>
      <c r="I144" s="126">
        <v>2.1000000000000002E-5</v>
      </c>
      <c r="J144" s="126">
        <v>-2.1000000000000002E-5</v>
      </c>
      <c r="K144" s="116">
        <f t="shared" si="5"/>
        <v>4.0735884046275965E-5</v>
      </c>
      <c r="L144" s="116">
        <f t="shared" si="5"/>
        <v>0</v>
      </c>
      <c r="M144" s="116">
        <f t="shared" si="6"/>
        <v>4.2250545736215757E-5</v>
      </c>
      <c r="N144" s="116">
        <f t="shared" si="6"/>
        <v>4.3882195112777237E-5</v>
      </c>
    </row>
    <row r="145" spans="1:14" x14ac:dyDescent="0.25">
      <c r="A145" s="122">
        <v>324</v>
      </c>
      <c r="B145" s="124" t="s">
        <v>161</v>
      </c>
      <c r="C145" s="126">
        <v>5.0199999999999995E-4</v>
      </c>
      <c r="D145" s="126">
        <v>0</v>
      </c>
      <c r="E145" s="126">
        <v>5.0199999999999995E-4</v>
      </c>
      <c r="F145" s="126">
        <v>-5.0199999999999995E-4</v>
      </c>
      <c r="G145" s="126">
        <v>0</v>
      </c>
      <c r="H145" s="126">
        <v>0</v>
      </c>
      <c r="I145" s="126">
        <v>0</v>
      </c>
      <c r="J145" s="126">
        <v>0</v>
      </c>
      <c r="K145" s="116">
        <f t="shared" si="5"/>
        <v>0</v>
      </c>
      <c r="L145" s="116">
        <v>0</v>
      </c>
      <c r="M145" s="116">
        <f t="shared" si="6"/>
        <v>0</v>
      </c>
      <c r="N145" s="116">
        <f t="shared" si="6"/>
        <v>0</v>
      </c>
    </row>
    <row r="146" spans="1:14" x14ac:dyDescent="0.25">
      <c r="A146" s="122">
        <v>324</v>
      </c>
      <c r="B146" s="124" t="s">
        <v>142</v>
      </c>
      <c r="C146" s="126">
        <v>0.16373300000000002</v>
      </c>
      <c r="D146" s="126">
        <v>0.16373300000000002</v>
      </c>
      <c r="E146" s="126">
        <v>0</v>
      </c>
      <c r="F146" s="126">
        <v>0.16373300000000002</v>
      </c>
      <c r="G146" s="126">
        <v>0.44959500000000002</v>
      </c>
      <c r="H146" s="126">
        <v>0.44959500000000002</v>
      </c>
      <c r="I146" s="126">
        <v>0</v>
      </c>
      <c r="J146" s="126">
        <v>0.44959500000000002</v>
      </c>
      <c r="K146" s="116">
        <f t="shared" si="5"/>
        <v>2.7459033914971323</v>
      </c>
      <c r="L146" s="116">
        <f t="shared" si="5"/>
        <v>2.7459033914971323</v>
      </c>
      <c r="M146" s="116">
        <v>0</v>
      </c>
      <c r="N146" s="116">
        <f t="shared" si="6"/>
        <v>2.7459033914971323</v>
      </c>
    </row>
    <row r="147" spans="1:14" x14ac:dyDescent="0.25">
      <c r="A147" s="122">
        <v>818</v>
      </c>
      <c r="B147" s="124" t="s">
        <v>138</v>
      </c>
      <c r="C147" s="126">
        <v>3.3888869999999995</v>
      </c>
      <c r="D147" s="126">
        <v>1.4818979999999999</v>
      </c>
      <c r="E147" s="126">
        <v>1.9069889999999998</v>
      </c>
      <c r="F147" s="126">
        <v>-0.42509099999999989</v>
      </c>
      <c r="G147" s="126">
        <v>5.0169489999999994</v>
      </c>
      <c r="H147" s="126">
        <v>1.407368</v>
      </c>
      <c r="I147" s="126">
        <v>3.6095809999999995</v>
      </c>
      <c r="J147" s="126">
        <v>-2.2022129999999995</v>
      </c>
      <c r="K147" s="116">
        <f t="shared" si="5"/>
        <v>1.4804120054755441</v>
      </c>
      <c r="L147" s="116">
        <f t="shared" si="5"/>
        <v>0.94970639004843793</v>
      </c>
      <c r="M147" s="116">
        <f t="shared" si="6"/>
        <v>1.8928168961645819</v>
      </c>
      <c r="N147" s="116">
        <f t="shared" si="6"/>
        <v>5.1805683959434567</v>
      </c>
    </row>
    <row r="148" spans="1:14" x14ac:dyDescent="0.25">
      <c r="A148" s="122">
        <v>894</v>
      </c>
      <c r="B148" s="124" t="s">
        <v>148</v>
      </c>
      <c r="C148" s="126">
        <v>3.0574999999999998E-2</v>
      </c>
      <c r="D148" s="126">
        <v>0</v>
      </c>
      <c r="E148" s="126">
        <v>3.0574999999999998E-2</v>
      </c>
      <c r="F148" s="126">
        <v>-3.0574999999999998E-2</v>
      </c>
      <c r="G148" s="126">
        <v>5.2042999999999999E-2</v>
      </c>
      <c r="H148" s="126">
        <v>0</v>
      </c>
      <c r="I148" s="126">
        <v>5.2042999999999999E-2</v>
      </c>
      <c r="J148" s="126">
        <v>-5.2042999999999999E-2</v>
      </c>
      <c r="K148" s="116">
        <f t="shared" si="5"/>
        <v>1.7021422730989371</v>
      </c>
      <c r="L148" s="116">
        <v>0</v>
      </c>
      <c r="M148" s="116">
        <f t="shared" si="6"/>
        <v>1.7021422730989371</v>
      </c>
      <c r="N148" s="116">
        <f t="shared" si="6"/>
        <v>1.7021422730989371</v>
      </c>
    </row>
    <row r="149" spans="1:14" x14ac:dyDescent="0.25">
      <c r="A149" s="122">
        <v>716</v>
      </c>
      <c r="B149" s="124" t="s">
        <v>149</v>
      </c>
      <c r="C149" s="126">
        <v>3.1700000000000001E-4</v>
      </c>
      <c r="D149" s="126">
        <v>0</v>
      </c>
      <c r="E149" s="126">
        <v>3.1700000000000001E-4</v>
      </c>
      <c r="F149" s="126">
        <v>-3.1700000000000001E-4</v>
      </c>
      <c r="G149" s="126">
        <v>7.9150000000000002E-3</v>
      </c>
      <c r="H149" s="126">
        <v>0</v>
      </c>
      <c r="I149" s="126">
        <v>7.9150000000000002E-3</v>
      </c>
      <c r="J149" s="126">
        <v>-7.9150000000000002E-3</v>
      </c>
      <c r="K149" s="116">
        <f t="shared" si="5"/>
        <v>24.968454258675077</v>
      </c>
      <c r="L149" s="116">
        <v>0</v>
      </c>
      <c r="M149" s="116">
        <f t="shared" si="6"/>
        <v>24.968454258675077</v>
      </c>
      <c r="N149" s="116">
        <f t="shared" si="6"/>
        <v>24.968454258675077</v>
      </c>
    </row>
    <row r="150" spans="1:14" x14ac:dyDescent="0.25">
      <c r="A150" s="122">
        <v>404</v>
      </c>
      <c r="B150" s="124" t="s">
        <v>139</v>
      </c>
      <c r="C150" s="126">
        <v>3.060362</v>
      </c>
      <c r="D150" s="126">
        <v>0.16337000000000002</v>
      </c>
      <c r="E150" s="126">
        <v>2.896992</v>
      </c>
      <c r="F150" s="126">
        <v>-2.7336220000000004</v>
      </c>
      <c r="G150" s="126">
        <v>3.75284</v>
      </c>
      <c r="H150" s="126">
        <v>0.21759200000000001</v>
      </c>
      <c r="I150" s="126">
        <v>3.5352480000000002</v>
      </c>
      <c r="J150" s="126">
        <v>-3.3176559999999999</v>
      </c>
      <c r="K150" s="116">
        <f t="shared" si="5"/>
        <v>1.2262732317287954</v>
      </c>
      <c r="L150" s="116">
        <f t="shared" si="5"/>
        <v>1.331896921099345</v>
      </c>
      <c r="M150" s="116">
        <f t="shared" si="6"/>
        <v>1.2203167975610565</v>
      </c>
      <c r="N150" s="116">
        <f t="shared" si="6"/>
        <v>1.2136484122530471</v>
      </c>
    </row>
    <row r="151" spans="1:14" x14ac:dyDescent="0.25">
      <c r="A151" s="122">
        <v>384</v>
      </c>
      <c r="B151" s="124" t="s">
        <v>187</v>
      </c>
      <c r="C151" s="126">
        <v>2.9E-5</v>
      </c>
      <c r="D151" s="126">
        <v>0</v>
      </c>
      <c r="E151" s="126">
        <v>2.9E-5</v>
      </c>
      <c r="F151" s="126">
        <v>-2.9E-5</v>
      </c>
      <c r="G151" s="126">
        <v>2.7440000000000003E-3</v>
      </c>
      <c r="H151" s="126">
        <v>0</v>
      </c>
      <c r="I151" s="126">
        <v>2.7440000000000003E-3</v>
      </c>
      <c r="J151" s="126">
        <v>-2.7440000000000003E-3</v>
      </c>
      <c r="K151" s="116">
        <f t="shared" si="5"/>
        <v>94.620689655172427</v>
      </c>
      <c r="L151" s="116">
        <v>0</v>
      </c>
      <c r="M151" s="116">
        <f t="shared" si="6"/>
        <v>94.620689655172427</v>
      </c>
      <c r="N151" s="116">
        <f t="shared" si="6"/>
        <v>94.620689655172427</v>
      </c>
    </row>
    <row r="152" spans="1:14" x14ac:dyDescent="0.25">
      <c r="A152" s="122">
        <v>434</v>
      </c>
      <c r="B152" s="124" t="s">
        <v>202</v>
      </c>
      <c r="C152" s="126">
        <v>1.0704999999999999E-2</v>
      </c>
      <c r="D152" s="126">
        <v>1.0704999999999999E-2</v>
      </c>
      <c r="E152" s="126">
        <v>0</v>
      </c>
      <c r="F152" s="126">
        <v>1.0704999999999999E-2</v>
      </c>
      <c r="G152" s="126">
        <v>5.1369999999999992E-3</v>
      </c>
      <c r="H152" s="126">
        <v>5.1369999999999992E-3</v>
      </c>
      <c r="I152" s="126">
        <v>0</v>
      </c>
      <c r="J152" s="126">
        <v>5.1369999999999992E-3</v>
      </c>
      <c r="K152" s="116">
        <f t="shared" si="5"/>
        <v>0.47986921999065851</v>
      </c>
      <c r="L152" s="116">
        <f t="shared" si="5"/>
        <v>0.47986921999065851</v>
      </c>
      <c r="M152" s="116">
        <v>0</v>
      </c>
      <c r="N152" s="116">
        <f t="shared" si="6"/>
        <v>0.47986921999065851</v>
      </c>
    </row>
    <row r="153" spans="1:14" x14ac:dyDescent="0.25">
      <c r="A153" s="122">
        <v>480</v>
      </c>
      <c r="B153" s="124" t="s">
        <v>151</v>
      </c>
      <c r="C153" s="126">
        <v>1.1769999999999999E-3</v>
      </c>
      <c r="D153" s="126">
        <v>6.9999999999999999E-6</v>
      </c>
      <c r="E153" s="126">
        <v>1.17E-3</v>
      </c>
      <c r="F153" s="126">
        <v>-1.163E-3</v>
      </c>
      <c r="G153" s="126">
        <v>6.3559999999999997E-3</v>
      </c>
      <c r="H153" s="126">
        <v>0</v>
      </c>
      <c r="I153" s="126">
        <v>6.3559999999999997E-3</v>
      </c>
      <c r="J153" s="126">
        <v>-6.3559999999999997E-3</v>
      </c>
      <c r="K153" s="116">
        <f t="shared" si="5"/>
        <v>5.4001699235344098</v>
      </c>
      <c r="L153" s="116">
        <f t="shared" si="5"/>
        <v>0</v>
      </c>
      <c r="M153" s="116">
        <f t="shared" si="6"/>
        <v>5.4324786324786318</v>
      </c>
      <c r="N153" s="116">
        <f t="shared" si="6"/>
        <v>5.4651762682717111</v>
      </c>
    </row>
    <row r="154" spans="1:14" x14ac:dyDescent="0.25">
      <c r="A154" s="122">
        <v>480</v>
      </c>
      <c r="B154" s="124" t="s">
        <v>155</v>
      </c>
      <c r="C154" s="126">
        <v>9.0400000000000007E-4</v>
      </c>
      <c r="D154" s="126">
        <v>0</v>
      </c>
      <c r="E154" s="126">
        <v>9.0400000000000007E-4</v>
      </c>
      <c r="F154" s="126">
        <v>-9.0400000000000007E-4</v>
      </c>
      <c r="G154" s="126">
        <v>4.2699999999999997E-4</v>
      </c>
      <c r="H154" s="126">
        <v>0</v>
      </c>
      <c r="I154" s="126">
        <v>4.2699999999999997E-4</v>
      </c>
      <c r="J154" s="126">
        <v>-4.2699999999999997E-4</v>
      </c>
      <c r="K154" s="116">
        <f t="shared" si="5"/>
        <v>0.47234513274336276</v>
      </c>
      <c r="L154" s="116">
        <v>0</v>
      </c>
      <c r="M154" s="116">
        <f t="shared" si="6"/>
        <v>0.47234513274336276</v>
      </c>
      <c r="N154" s="116">
        <f t="shared" si="6"/>
        <v>0.47234513274336276</v>
      </c>
    </row>
    <row r="155" spans="1:14" x14ac:dyDescent="0.25">
      <c r="A155" s="122">
        <v>454</v>
      </c>
      <c r="B155" s="124" t="s">
        <v>140</v>
      </c>
      <c r="C155" s="126">
        <v>0</v>
      </c>
      <c r="D155" s="126">
        <v>0</v>
      </c>
      <c r="E155" s="126">
        <v>0</v>
      </c>
      <c r="F155" s="126">
        <v>0</v>
      </c>
      <c r="G155" s="126">
        <v>0.56710400000000005</v>
      </c>
      <c r="H155" s="126">
        <v>0.56499999999999995</v>
      </c>
      <c r="I155" s="126">
        <v>2.104000000000042E-3</v>
      </c>
      <c r="J155" s="126">
        <v>0.56289599999999995</v>
      </c>
      <c r="K155" s="116">
        <v>0</v>
      </c>
      <c r="L155" s="116">
        <v>0</v>
      </c>
      <c r="M155" s="116">
        <v>0</v>
      </c>
      <c r="N155" s="116">
        <v>0</v>
      </c>
    </row>
    <row r="156" spans="1:14" x14ac:dyDescent="0.25">
      <c r="A156" s="122">
        <v>466</v>
      </c>
      <c r="B156" s="124" t="s">
        <v>188</v>
      </c>
      <c r="C156" s="126">
        <v>1.4502000000000001E-2</v>
      </c>
      <c r="D156" s="126">
        <v>1.4502000000000001E-2</v>
      </c>
      <c r="E156" s="126">
        <v>0</v>
      </c>
      <c r="F156" s="126">
        <v>1.4502000000000001E-2</v>
      </c>
      <c r="G156" s="126">
        <v>4.1E-5</v>
      </c>
      <c r="H156" s="126">
        <v>0</v>
      </c>
      <c r="I156" s="126">
        <v>4.1E-5</v>
      </c>
      <c r="J156" s="126">
        <v>-4.1E-5</v>
      </c>
      <c r="K156" s="116">
        <f t="shared" si="5"/>
        <v>2.8271962487932695E-3</v>
      </c>
      <c r="L156" s="116">
        <f t="shared" si="5"/>
        <v>0</v>
      </c>
      <c r="M156" s="116">
        <v>0</v>
      </c>
      <c r="N156" s="116">
        <f t="shared" si="6"/>
        <v>-2.8271962487932695E-3</v>
      </c>
    </row>
    <row r="157" spans="1:14" x14ac:dyDescent="0.25">
      <c r="A157" s="122">
        <v>504</v>
      </c>
      <c r="B157" s="124" t="s">
        <v>147</v>
      </c>
      <c r="C157" s="126">
        <v>7.8299000000000007E-2</v>
      </c>
      <c r="D157" s="126">
        <v>2.6800000000000001E-4</v>
      </c>
      <c r="E157" s="126">
        <v>7.8031000000000003E-2</v>
      </c>
      <c r="F157" s="126">
        <v>-7.7762999999999999E-2</v>
      </c>
      <c r="G157" s="126">
        <v>9.3799000000000007E-2</v>
      </c>
      <c r="H157" s="126">
        <v>0</v>
      </c>
      <c r="I157" s="126">
        <v>9.3799000000000007E-2</v>
      </c>
      <c r="J157" s="126">
        <v>-9.3799000000000007E-2</v>
      </c>
      <c r="K157" s="116">
        <f t="shared" si="5"/>
        <v>1.1979591054802743</v>
      </c>
      <c r="L157" s="116">
        <f t="shared" si="5"/>
        <v>0</v>
      </c>
      <c r="M157" s="116">
        <f t="shared" si="6"/>
        <v>1.2020735348771643</v>
      </c>
      <c r="N157" s="116">
        <f t="shared" si="6"/>
        <v>1.2062163239586952</v>
      </c>
    </row>
    <row r="158" spans="1:14" x14ac:dyDescent="0.25">
      <c r="A158" s="122">
        <v>516</v>
      </c>
      <c r="B158" s="124" t="s">
        <v>159</v>
      </c>
      <c r="C158" s="126">
        <v>0</v>
      </c>
      <c r="D158" s="126">
        <v>0</v>
      </c>
      <c r="E158" s="126">
        <v>0</v>
      </c>
      <c r="F158" s="126">
        <v>0</v>
      </c>
      <c r="G158" s="126">
        <v>2.0511239999999997</v>
      </c>
      <c r="H158" s="126">
        <v>2.0511060000000003</v>
      </c>
      <c r="I158" s="126">
        <v>1.7999999999574356E-5</v>
      </c>
      <c r="J158" s="126">
        <v>2.0510880000000005</v>
      </c>
      <c r="K158" s="116">
        <v>0</v>
      </c>
      <c r="L158" s="116">
        <v>0</v>
      </c>
      <c r="M158" s="116">
        <v>0</v>
      </c>
      <c r="N158" s="116">
        <v>0</v>
      </c>
    </row>
    <row r="159" spans="1:14" x14ac:dyDescent="0.25">
      <c r="A159" s="122">
        <v>562</v>
      </c>
      <c r="B159" s="124" t="s">
        <v>154</v>
      </c>
      <c r="C159" s="126">
        <v>0.11577599999999999</v>
      </c>
      <c r="D159" s="126">
        <v>0.11577599999999999</v>
      </c>
      <c r="E159" s="126">
        <v>0</v>
      </c>
      <c r="F159" s="126">
        <v>0.11577599999999999</v>
      </c>
      <c r="G159" s="126">
        <v>2.3999999999999998E-3</v>
      </c>
      <c r="H159" s="126">
        <v>0</v>
      </c>
      <c r="I159" s="126">
        <v>2.3999999999999998E-3</v>
      </c>
      <c r="J159" s="126">
        <v>-2.3999999999999998E-3</v>
      </c>
      <c r="K159" s="116">
        <f t="shared" si="5"/>
        <v>2.0729684908789386E-2</v>
      </c>
      <c r="L159" s="116">
        <f t="shared" si="5"/>
        <v>0</v>
      </c>
      <c r="M159" s="116">
        <v>0</v>
      </c>
      <c r="N159" s="116">
        <f t="shared" si="6"/>
        <v>-2.0729684908789386E-2</v>
      </c>
    </row>
    <row r="160" spans="1:14" x14ac:dyDescent="0.25">
      <c r="A160" s="122">
        <v>566</v>
      </c>
      <c r="B160" s="124" t="s">
        <v>162</v>
      </c>
      <c r="C160" s="126">
        <v>0.11736000000000001</v>
      </c>
      <c r="D160" s="126">
        <v>0.11476600000000001</v>
      </c>
      <c r="E160" s="126">
        <v>2.5939999999999939E-3</v>
      </c>
      <c r="F160" s="126">
        <v>0.11217200000000001</v>
      </c>
      <c r="G160" s="126">
        <v>3.1599999999999998E-4</v>
      </c>
      <c r="H160" s="126">
        <v>5.1E-5</v>
      </c>
      <c r="I160" s="126">
        <v>2.6499999999999999E-4</v>
      </c>
      <c r="J160" s="126">
        <v>-2.1400000000000002E-4</v>
      </c>
      <c r="K160" s="116">
        <f t="shared" si="5"/>
        <v>2.6925698704839806E-3</v>
      </c>
      <c r="L160" s="116">
        <f t="shared" si="5"/>
        <v>4.4438248261680286E-4</v>
      </c>
      <c r="M160" s="116">
        <f t="shared" si="6"/>
        <v>0.10215882806476508</v>
      </c>
      <c r="N160" s="116">
        <f t="shared" si="6"/>
        <v>-1.9077844738437401E-3</v>
      </c>
    </row>
    <row r="161" spans="1:14" x14ac:dyDescent="0.25">
      <c r="A161" s="122">
        <v>178</v>
      </c>
      <c r="B161" s="124" t="s">
        <v>203</v>
      </c>
      <c r="C161" s="126">
        <v>1.8E-3</v>
      </c>
      <c r="D161" s="126">
        <v>1.8E-3</v>
      </c>
      <c r="E161" s="126">
        <v>0</v>
      </c>
      <c r="F161" s="126">
        <v>1.8E-3</v>
      </c>
      <c r="G161" s="126">
        <v>0</v>
      </c>
      <c r="H161" s="126">
        <v>0</v>
      </c>
      <c r="I161" s="126">
        <v>0</v>
      </c>
      <c r="J161" s="126">
        <v>0</v>
      </c>
      <c r="K161" s="116">
        <f t="shared" si="5"/>
        <v>0</v>
      </c>
      <c r="L161" s="116">
        <f t="shared" si="5"/>
        <v>0</v>
      </c>
      <c r="M161" s="116">
        <v>0</v>
      </c>
      <c r="N161" s="116">
        <f t="shared" si="6"/>
        <v>0</v>
      </c>
    </row>
    <row r="162" spans="1:14" x14ac:dyDescent="0.25">
      <c r="A162" s="122">
        <v>646</v>
      </c>
      <c r="B162" s="124" t="s">
        <v>150</v>
      </c>
      <c r="C162" s="126">
        <v>5.7610000000000005E-3</v>
      </c>
      <c r="D162" s="126">
        <v>0</v>
      </c>
      <c r="E162" s="126">
        <v>5.7610000000000005E-3</v>
      </c>
      <c r="F162" s="126">
        <v>-5.7610000000000005E-3</v>
      </c>
      <c r="G162" s="126">
        <v>8.1119999999999994E-3</v>
      </c>
      <c r="H162" s="126">
        <v>0</v>
      </c>
      <c r="I162" s="126">
        <v>8.1119999999999994E-3</v>
      </c>
      <c r="J162" s="126">
        <v>-8.1119999999999994E-3</v>
      </c>
      <c r="K162" s="116">
        <f t="shared" si="5"/>
        <v>1.4080888734594685</v>
      </c>
      <c r="L162" s="116">
        <v>0</v>
      </c>
      <c r="M162" s="116">
        <f t="shared" si="6"/>
        <v>1.4080888734594685</v>
      </c>
      <c r="N162" s="116">
        <f t="shared" si="6"/>
        <v>1.4080888734594685</v>
      </c>
    </row>
    <row r="163" spans="1:14" x14ac:dyDescent="0.25">
      <c r="A163" s="122">
        <v>729</v>
      </c>
      <c r="B163" s="124" t="s">
        <v>156</v>
      </c>
      <c r="C163" s="126">
        <v>0</v>
      </c>
      <c r="D163" s="126">
        <v>0</v>
      </c>
      <c r="E163" s="126">
        <v>0</v>
      </c>
      <c r="F163" s="126">
        <v>0</v>
      </c>
      <c r="G163" s="126">
        <v>2.036886</v>
      </c>
      <c r="H163" s="126">
        <v>1.512818</v>
      </c>
      <c r="I163" s="126">
        <v>0.52406799999999998</v>
      </c>
      <c r="J163" s="126">
        <v>0.98875000000000002</v>
      </c>
      <c r="K163" s="116">
        <v>0</v>
      </c>
      <c r="L163" s="116">
        <v>0</v>
      </c>
      <c r="M163" s="116">
        <v>0</v>
      </c>
      <c r="N163" s="116">
        <v>0</v>
      </c>
    </row>
    <row r="164" spans="1:14" x14ac:dyDescent="0.25">
      <c r="A164" s="122">
        <v>694</v>
      </c>
      <c r="B164" s="124" t="s">
        <v>160</v>
      </c>
      <c r="C164" s="126">
        <v>1.2300000000000001E-4</v>
      </c>
      <c r="D164" s="126">
        <v>0</v>
      </c>
      <c r="E164" s="126">
        <v>1.2300000000000001E-4</v>
      </c>
      <c r="F164" s="126">
        <v>-1.2300000000000001E-4</v>
      </c>
      <c r="G164" s="126">
        <v>2.9030000000000002E-3</v>
      </c>
      <c r="H164" s="126">
        <v>0</v>
      </c>
      <c r="I164" s="126">
        <v>2.9030000000000002E-3</v>
      </c>
      <c r="J164" s="126">
        <v>-2.9030000000000002E-3</v>
      </c>
      <c r="K164" s="116">
        <f t="shared" si="5"/>
        <v>23.601626016260163</v>
      </c>
      <c r="L164" s="116">
        <v>0</v>
      </c>
      <c r="M164" s="116">
        <f t="shared" si="6"/>
        <v>23.601626016260163</v>
      </c>
      <c r="N164" s="116">
        <f t="shared" si="6"/>
        <v>23.601626016260163</v>
      </c>
    </row>
    <row r="165" spans="1:14" x14ac:dyDescent="0.25">
      <c r="A165" s="122">
        <v>834</v>
      </c>
      <c r="B165" s="124" t="s">
        <v>157</v>
      </c>
      <c r="C165" s="126">
        <v>2.0126000000000002E-2</v>
      </c>
      <c r="D165" s="126">
        <v>0</v>
      </c>
      <c r="E165" s="126">
        <v>2.0126000000000002E-2</v>
      </c>
      <c r="F165" s="126">
        <v>-2.0126000000000002E-2</v>
      </c>
      <c r="G165" s="126">
        <v>6.7999999999999999E-5</v>
      </c>
      <c r="H165" s="126">
        <v>0</v>
      </c>
      <c r="I165" s="126">
        <v>6.7999999999999999E-5</v>
      </c>
      <c r="J165" s="126">
        <v>-6.7999999999999999E-5</v>
      </c>
      <c r="K165" s="116">
        <f t="shared" si="5"/>
        <v>3.3787141011626747E-3</v>
      </c>
      <c r="L165" s="116">
        <v>0</v>
      </c>
      <c r="M165" s="116">
        <f t="shared" si="6"/>
        <v>3.3787141011626747E-3</v>
      </c>
      <c r="N165" s="116">
        <f t="shared" si="6"/>
        <v>3.3787141011626747E-3</v>
      </c>
    </row>
    <row r="166" spans="1:14" x14ac:dyDescent="0.25">
      <c r="A166" s="122">
        <v>768</v>
      </c>
      <c r="B166" s="124" t="s">
        <v>204</v>
      </c>
      <c r="C166" s="126">
        <v>0</v>
      </c>
      <c r="D166" s="126">
        <v>0</v>
      </c>
      <c r="E166" s="126">
        <v>0</v>
      </c>
      <c r="F166" s="126">
        <v>0</v>
      </c>
      <c r="G166" s="126">
        <v>2.0597999999999998E-2</v>
      </c>
      <c r="H166" s="126">
        <v>2.0597999999999998E-2</v>
      </c>
      <c r="I166" s="126">
        <v>0</v>
      </c>
      <c r="J166" s="126">
        <v>2.0597999999999998E-2</v>
      </c>
      <c r="K166" s="116">
        <v>0</v>
      </c>
      <c r="L166" s="116">
        <v>0</v>
      </c>
      <c r="M166" s="116">
        <v>0</v>
      </c>
      <c r="N166" s="116">
        <v>0</v>
      </c>
    </row>
    <row r="167" spans="1:14" x14ac:dyDescent="0.25">
      <c r="A167" s="122">
        <v>788</v>
      </c>
      <c r="B167" s="124" t="s">
        <v>145</v>
      </c>
      <c r="C167" s="126">
        <v>0.28122199999999997</v>
      </c>
      <c r="D167" s="126">
        <v>0</v>
      </c>
      <c r="E167" s="126">
        <v>0.28122199999999997</v>
      </c>
      <c r="F167" s="126">
        <v>-0.28122199999999997</v>
      </c>
      <c r="G167" s="126">
        <v>0.188223</v>
      </c>
      <c r="H167" s="126">
        <v>0</v>
      </c>
      <c r="I167" s="126">
        <v>0.188223</v>
      </c>
      <c r="J167" s="126">
        <v>-0.188223</v>
      </c>
      <c r="K167" s="116">
        <f t="shared" si="5"/>
        <v>0.6693039662615301</v>
      </c>
      <c r="L167" s="116">
        <v>0</v>
      </c>
      <c r="M167" s="116">
        <f t="shared" si="6"/>
        <v>0.6693039662615301</v>
      </c>
      <c r="N167" s="116">
        <f t="shared" si="6"/>
        <v>0.6693039662615301</v>
      </c>
    </row>
    <row r="168" spans="1:14" x14ac:dyDescent="0.25">
      <c r="A168" s="122">
        <v>800</v>
      </c>
      <c r="B168" s="124" t="s">
        <v>186</v>
      </c>
      <c r="C168" s="126">
        <v>0.76545000000000007</v>
      </c>
      <c r="D168" s="126">
        <v>0.76545000000000007</v>
      </c>
      <c r="E168" s="126">
        <v>0</v>
      </c>
      <c r="F168" s="126">
        <v>0.76545000000000007</v>
      </c>
      <c r="G168" s="126">
        <v>5.006E-3</v>
      </c>
      <c r="H168" s="126">
        <v>0</v>
      </c>
      <c r="I168" s="126">
        <v>5.006E-3</v>
      </c>
      <c r="J168" s="126">
        <v>-5.006E-3</v>
      </c>
      <c r="K168" s="116">
        <f t="shared" si="5"/>
        <v>6.5399438238944408E-3</v>
      </c>
      <c r="L168" s="116">
        <f t="shared" si="5"/>
        <v>0</v>
      </c>
      <c r="M168" s="116">
        <v>0</v>
      </c>
      <c r="N168" s="116">
        <f t="shared" si="6"/>
        <v>-6.5399438238944408E-3</v>
      </c>
    </row>
    <row r="169" spans="1:14" x14ac:dyDescent="0.25">
      <c r="A169" s="122">
        <v>231</v>
      </c>
      <c r="B169" s="124" t="s">
        <v>153</v>
      </c>
      <c r="C169" s="126">
        <v>4.3270000000000001E-3</v>
      </c>
      <c r="D169" s="126">
        <v>0</v>
      </c>
      <c r="E169" s="126">
        <v>4.3270000000000001E-3</v>
      </c>
      <c r="F169" s="126">
        <v>-4.3270000000000001E-3</v>
      </c>
      <c r="G169" s="126">
        <v>3.7533999999999998E-2</v>
      </c>
      <c r="H169" s="126">
        <v>0</v>
      </c>
      <c r="I169" s="126">
        <v>3.7533999999999998E-2</v>
      </c>
      <c r="J169" s="126">
        <v>-3.7533999999999998E-2</v>
      </c>
      <c r="K169" s="116">
        <f t="shared" si="5"/>
        <v>8.6743702334180721</v>
      </c>
      <c r="L169" s="116">
        <v>0</v>
      </c>
      <c r="M169" s="116">
        <f t="shared" si="6"/>
        <v>8.6743702334180721</v>
      </c>
      <c r="N169" s="116">
        <f t="shared" si="6"/>
        <v>8.6743702334180721</v>
      </c>
    </row>
    <row r="170" spans="1:14" x14ac:dyDescent="0.25">
      <c r="A170" s="122">
        <v>710</v>
      </c>
      <c r="B170" s="124" t="s">
        <v>144</v>
      </c>
      <c r="C170" s="126">
        <v>0.93769599999999986</v>
      </c>
      <c r="D170" s="126">
        <v>6.9999999999999999E-6</v>
      </c>
      <c r="E170" s="126">
        <v>0.93768899999999999</v>
      </c>
      <c r="F170" s="126">
        <v>-0.93768200000000002</v>
      </c>
      <c r="G170" s="126">
        <v>0.34548800000000002</v>
      </c>
      <c r="H170" s="126">
        <v>1.6500000000000001E-2</v>
      </c>
      <c r="I170" s="126">
        <v>0.328988</v>
      </c>
      <c r="J170" s="126">
        <v>-0.31248799999999999</v>
      </c>
      <c r="K170" s="116">
        <f t="shared" si="5"/>
        <v>0.3684435040780808</v>
      </c>
      <c r="L170" s="116">
        <f t="shared" si="5"/>
        <v>2357.1428571428573</v>
      </c>
      <c r="M170" s="116">
        <f t="shared" si="6"/>
        <v>0.35084980201324745</v>
      </c>
      <c r="N170" s="116">
        <f t="shared" si="6"/>
        <v>0.33325583726679192</v>
      </c>
    </row>
    <row r="171" spans="1:14" ht="27" customHeight="1" x14ac:dyDescent="0.25">
      <c r="A171" s="122"/>
      <c r="B171" s="131" t="s">
        <v>163</v>
      </c>
      <c r="C171" s="132">
        <v>2.8065990000000003</v>
      </c>
      <c r="D171" s="132">
        <v>4.7099999999999998E-3</v>
      </c>
      <c r="E171" s="132">
        <v>2.8018890000000001</v>
      </c>
      <c r="F171" s="132">
        <v>-2.7971790000000003</v>
      </c>
      <c r="G171" s="132">
        <v>2.1060500000000002</v>
      </c>
      <c r="H171" s="132">
        <v>3.7795999999999996E-2</v>
      </c>
      <c r="I171" s="132">
        <v>2.0682540000000005</v>
      </c>
      <c r="J171" s="132">
        <v>-2.0304580000000003</v>
      </c>
      <c r="K171" s="113">
        <f t="shared" si="5"/>
        <v>0.75039220066707069</v>
      </c>
      <c r="L171" s="113">
        <f t="shared" si="5"/>
        <v>8.0246284501061567</v>
      </c>
      <c r="M171" s="113">
        <f t="shared" si="6"/>
        <v>0.73816414568885502</v>
      </c>
      <c r="N171" s="113">
        <f t="shared" si="6"/>
        <v>0.72589491055095157</v>
      </c>
    </row>
    <row r="172" spans="1:14" x14ac:dyDescent="0.25">
      <c r="A172" s="122">
        <v>554</v>
      </c>
      <c r="B172" s="124" t="s">
        <v>164</v>
      </c>
      <c r="C172" s="126">
        <v>0.46516199999999996</v>
      </c>
      <c r="D172" s="126">
        <v>1E-3</v>
      </c>
      <c r="E172" s="126">
        <v>0.46416199999999996</v>
      </c>
      <c r="F172" s="126">
        <v>-0.46316199999999996</v>
      </c>
      <c r="G172" s="126">
        <v>1.463497</v>
      </c>
      <c r="H172" s="126">
        <v>0</v>
      </c>
      <c r="I172" s="126">
        <v>1.463497</v>
      </c>
      <c r="J172" s="126">
        <v>-1.463497</v>
      </c>
      <c r="K172" s="116">
        <f t="shared" si="5"/>
        <v>3.1462092776280097</v>
      </c>
      <c r="L172" s="116">
        <f t="shared" si="5"/>
        <v>0</v>
      </c>
      <c r="M172" s="116">
        <f t="shared" si="6"/>
        <v>3.1529875345245846</v>
      </c>
      <c r="N172" s="116">
        <f t="shared" si="6"/>
        <v>3.159795060907415</v>
      </c>
    </row>
    <row r="173" spans="1:14" x14ac:dyDescent="0.25">
      <c r="A173" s="122">
        <v>36</v>
      </c>
      <c r="B173" s="124" t="s">
        <v>165</v>
      </c>
      <c r="C173" s="126">
        <v>2.339982</v>
      </c>
      <c r="D173" s="126">
        <v>3.7099999999999998E-3</v>
      </c>
      <c r="E173" s="126">
        <v>2.3362720000000001</v>
      </c>
      <c r="F173" s="126">
        <v>-2.3325619999999998</v>
      </c>
      <c r="G173" s="126">
        <v>0.62741099999999994</v>
      </c>
      <c r="H173" s="126">
        <v>3.7795999999999996E-2</v>
      </c>
      <c r="I173" s="126">
        <v>0.58961499999999989</v>
      </c>
      <c r="J173" s="126">
        <v>-0.55181899999999984</v>
      </c>
      <c r="K173" s="116">
        <f t="shared" si="5"/>
        <v>0.26812642148529348</v>
      </c>
      <c r="L173" s="116">
        <f t="shared" si="5"/>
        <v>10.187601078167116</v>
      </c>
      <c r="M173" s="116">
        <f t="shared" si="6"/>
        <v>0.2523742954587479</v>
      </c>
      <c r="N173" s="116">
        <f t="shared" si="6"/>
        <v>0.23657206110705734</v>
      </c>
    </row>
    <row r="174" spans="1:14" x14ac:dyDescent="0.25">
      <c r="A174" s="122">
        <v>16</v>
      </c>
      <c r="B174" s="124" t="s">
        <v>189</v>
      </c>
      <c r="C174" s="126">
        <v>0</v>
      </c>
      <c r="D174" s="126">
        <v>0</v>
      </c>
      <c r="E174" s="126">
        <v>0</v>
      </c>
      <c r="F174" s="126">
        <v>0</v>
      </c>
      <c r="G174" s="126">
        <v>9.0299999999999998E-3</v>
      </c>
      <c r="H174" s="126">
        <v>0</v>
      </c>
      <c r="I174" s="126">
        <v>9.0299999999999998E-3</v>
      </c>
      <c r="J174" s="126">
        <v>-9.0299999999999998E-3</v>
      </c>
      <c r="K174" s="116">
        <v>0</v>
      </c>
      <c r="L174" s="116">
        <v>0</v>
      </c>
      <c r="M174" s="116">
        <v>0</v>
      </c>
      <c r="N174" s="116">
        <v>0</v>
      </c>
    </row>
    <row r="175" spans="1:14" x14ac:dyDescent="0.25">
      <c r="A175" s="122">
        <v>242</v>
      </c>
      <c r="B175" s="124" t="s">
        <v>190</v>
      </c>
      <c r="C175" s="126">
        <v>0</v>
      </c>
      <c r="D175" s="126">
        <v>0</v>
      </c>
      <c r="E175" s="126">
        <v>0</v>
      </c>
      <c r="F175" s="126">
        <v>0</v>
      </c>
      <c r="G175" s="126">
        <v>3.5240000000000002E-3</v>
      </c>
      <c r="H175" s="126">
        <v>0</v>
      </c>
      <c r="I175" s="126">
        <v>3.5240000000000002E-3</v>
      </c>
      <c r="J175" s="126">
        <v>-3.5240000000000002E-3</v>
      </c>
      <c r="K175" s="116">
        <v>0</v>
      </c>
      <c r="L175" s="116">
        <v>0</v>
      </c>
      <c r="M175" s="116">
        <v>0</v>
      </c>
      <c r="N175" s="116">
        <v>0</v>
      </c>
    </row>
    <row r="176" spans="1:14" x14ac:dyDescent="0.25">
      <c r="A176" s="122">
        <v>570</v>
      </c>
      <c r="B176" s="124" t="s">
        <v>191</v>
      </c>
      <c r="C176" s="126">
        <v>5.1E-5</v>
      </c>
      <c r="D176" s="126">
        <v>0</v>
      </c>
      <c r="E176" s="126">
        <v>5.1E-5</v>
      </c>
      <c r="F176" s="126">
        <v>-5.1E-5</v>
      </c>
      <c r="G176" s="126">
        <v>2.588E-3</v>
      </c>
      <c r="H176" s="126">
        <v>0</v>
      </c>
      <c r="I176" s="126">
        <v>2.588E-3</v>
      </c>
      <c r="J176" s="126">
        <v>-2.588E-3</v>
      </c>
      <c r="K176" s="116">
        <f t="shared" si="5"/>
        <v>50.745098039215684</v>
      </c>
      <c r="L176" s="116">
        <v>0</v>
      </c>
      <c r="M176" s="116">
        <f t="shared" si="6"/>
        <v>50.745098039215684</v>
      </c>
      <c r="N176" s="116">
        <f t="shared" si="6"/>
        <v>50.745098039215684</v>
      </c>
    </row>
    <row r="177" spans="1:14" x14ac:dyDescent="0.25">
      <c r="A177" s="122">
        <v>598</v>
      </c>
      <c r="B177" s="124" t="s">
        <v>166</v>
      </c>
      <c r="C177" s="126">
        <v>1.4039999999999999E-3</v>
      </c>
      <c r="D177" s="126">
        <v>0</v>
      </c>
      <c r="E177" s="126">
        <v>1.4039999999999999E-3</v>
      </c>
      <c r="F177" s="126">
        <v>-1.4039999999999999E-3</v>
      </c>
      <c r="G177" s="126">
        <v>0</v>
      </c>
      <c r="H177" s="126">
        <v>0</v>
      </c>
      <c r="I177" s="126">
        <v>0</v>
      </c>
      <c r="J177" s="126">
        <v>0</v>
      </c>
      <c r="K177" s="116">
        <f t="shared" si="5"/>
        <v>0</v>
      </c>
      <c r="L177" s="116">
        <v>0</v>
      </c>
      <c r="M177" s="116">
        <f t="shared" si="6"/>
        <v>0</v>
      </c>
      <c r="N177" s="116">
        <f t="shared" si="6"/>
        <v>0</v>
      </c>
    </row>
  </sheetData>
  <mergeCells count="7">
    <mergeCell ref="A1:N1"/>
    <mergeCell ref="G2:N2"/>
    <mergeCell ref="A3:A4"/>
    <mergeCell ref="B3:B4"/>
    <mergeCell ref="C3:F3"/>
    <mergeCell ref="G3:J3"/>
    <mergeCell ref="K3:N3"/>
  </mergeCells>
  <pageMargins left="0.31496062992125984" right="0.11811023622047245" top="0.35433070866141736" bottom="0.35433070866141736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янв-март</vt:lpstr>
      <vt:lpstr>янв-май</vt:lpstr>
      <vt:lpstr>янв-июнь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Сайра Тойчубекова</dc:creator>
  <cp:lastModifiedBy>Сайра Тойчубекова</cp:lastModifiedBy>
  <cp:lastPrinted>2025-08-27T05:23:09Z</cp:lastPrinted>
  <dcterms:created xsi:type="dcterms:W3CDTF">2025-05-19T05:51:23Z</dcterms:created>
  <dcterms:modified xsi:type="dcterms:W3CDTF">2025-08-27T05:24:24Z</dcterms:modified>
</cp:coreProperties>
</file>