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ichubekova\Desktop\САЙТ\2024\"/>
    </mc:Choice>
  </mc:AlternateContent>
  <xr:revisionPtr revIDLastSave="0" documentId="13_ncr:1_{0C244E21-C3B9-4EDA-A236-6277D83688F6}" xr6:coauthVersionLast="45" xr6:coauthVersionMax="45" xr10:uidLastSave="{00000000-0000-0000-0000-000000000000}"/>
  <bookViews>
    <workbookView xWindow="-120" yWindow="-120" windowWidth="29040" windowHeight="15840" firstSheet="4" activeTab="11" xr2:uid="{01713B31-2519-40E0-A1BF-C783DFED0FC2}"/>
  </bookViews>
  <sheets>
    <sheet name="январь" sheetId="1" r:id="rId1"/>
    <sheet name="январь-февраль" sheetId="2" r:id="rId2"/>
    <sheet name="январь-март" sheetId="3" r:id="rId3"/>
    <sheet name="январь-апрель" sheetId="4" r:id="rId4"/>
    <sheet name="январь-май" sheetId="5" r:id="rId5"/>
    <sheet name="январь-июнь" sheetId="6" r:id="rId6"/>
    <sheet name="январь-июль" sheetId="7" r:id="rId7"/>
    <sheet name="январь-август" sheetId="8" r:id="rId8"/>
    <sheet name="январь-сентябрь" sheetId="9" r:id="rId9"/>
    <sheet name="январь-октябрь" sheetId="10" r:id="rId10"/>
    <sheet name="январь-ноябрь" sheetId="11" r:id="rId11"/>
    <sheet name="январь-декабрь" sheetId="12" r:id="rId12"/>
  </sheets>
  <definedNames>
    <definedName name="_xlnm._FilterDatabase" localSheetId="0" hidden="1">январь!$A$22:$V$59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2" i="12" l="1"/>
  <c r="M192" i="12"/>
  <c r="L192" i="12"/>
  <c r="K192" i="12"/>
  <c r="N191" i="12"/>
  <c r="M191" i="12"/>
  <c r="L191" i="12"/>
  <c r="K191" i="12"/>
  <c r="N189" i="12"/>
  <c r="M189" i="12"/>
  <c r="K189" i="12"/>
  <c r="N187" i="12"/>
  <c r="L187" i="12"/>
  <c r="K187" i="12"/>
  <c r="N185" i="12"/>
  <c r="M185" i="12"/>
  <c r="L185" i="12"/>
  <c r="K185" i="12"/>
  <c r="N184" i="12"/>
  <c r="M184" i="12"/>
  <c r="L184" i="12"/>
  <c r="K184" i="12"/>
  <c r="N183" i="12"/>
  <c r="M183" i="12"/>
  <c r="L183" i="12"/>
  <c r="K183" i="12"/>
  <c r="N182" i="12"/>
  <c r="L182" i="12"/>
  <c r="K182" i="12"/>
  <c r="N181" i="12"/>
  <c r="M181" i="12"/>
  <c r="K181" i="12"/>
  <c r="N180" i="12"/>
  <c r="L180" i="12"/>
  <c r="K180" i="12"/>
  <c r="N179" i="12"/>
  <c r="M179" i="12"/>
  <c r="K179" i="12"/>
  <c r="N178" i="12"/>
  <c r="M178" i="12"/>
  <c r="K178" i="12"/>
  <c r="N175" i="12"/>
  <c r="M175" i="12"/>
  <c r="K175" i="12"/>
  <c r="N174" i="12"/>
  <c r="M174" i="12"/>
  <c r="L174" i="12"/>
  <c r="K174" i="12"/>
  <c r="N173" i="12"/>
  <c r="M173" i="12"/>
  <c r="K173" i="12"/>
  <c r="N172" i="12"/>
  <c r="M172" i="12"/>
  <c r="K172" i="12"/>
  <c r="N171" i="12"/>
  <c r="M171" i="12"/>
  <c r="L171" i="12"/>
  <c r="K171" i="12"/>
  <c r="N170" i="12"/>
  <c r="M170" i="12"/>
  <c r="L170" i="12"/>
  <c r="K170" i="12"/>
  <c r="N169" i="12"/>
  <c r="M169" i="12"/>
  <c r="K169" i="12"/>
  <c r="N168" i="12"/>
  <c r="M168" i="12"/>
  <c r="K168" i="12"/>
  <c r="N167" i="12"/>
  <c r="L167" i="12"/>
  <c r="K167" i="12"/>
  <c r="N165" i="12"/>
  <c r="M165" i="12"/>
  <c r="K165" i="12"/>
  <c r="N164" i="12"/>
  <c r="M164" i="12"/>
  <c r="K164" i="12"/>
  <c r="N163" i="12"/>
  <c r="M163" i="12"/>
  <c r="L163" i="12"/>
  <c r="K163" i="12"/>
  <c r="N162" i="12"/>
  <c r="M162" i="12"/>
  <c r="K162" i="12"/>
  <c r="N161" i="12"/>
  <c r="M161" i="12"/>
  <c r="K161" i="12"/>
  <c r="N159" i="12"/>
  <c r="M159" i="12"/>
  <c r="K159" i="12"/>
  <c r="N157" i="12"/>
  <c r="M157" i="12"/>
  <c r="K157" i="12"/>
  <c r="N156" i="12"/>
  <c r="M156" i="12"/>
  <c r="K156" i="12"/>
  <c r="N155" i="12"/>
  <c r="M155" i="12"/>
  <c r="L155" i="12"/>
  <c r="K155" i="12"/>
  <c r="N154" i="12"/>
  <c r="M154" i="12"/>
  <c r="L154" i="12"/>
  <c r="K154" i="12"/>
  <c r="N153" i="12"/>
  <c r="M153" i="12"/>
  <c r="K153" i="12"/>
  <c r="N151" i="12"/>
  <c r="M151" i="12"/>
  <c r="K151" i="12"/>
  <c r="N150" i="12"/>
  <c r="L150" i="12"/>
  <c r="K150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N144" i="12"/>
  <c r="M144" i="12"/>
  <c r="L144" i="12"/>
  <c r="K144" i="12"/>
  <c r="N143" i="12"/>
  <c r="M143" i="12"/>
  <c r="L143" i="12"/>
  <c r="K143" i="12"/>
  <c r="N142" i="12"/>
  <c r="M142" i="12"/>
  <c r="K142" i="12"/>
  <c r="N141" i="12"/>
  <c r="M141" i="12"/>
  <c r="K141" i="12"/>
  <c r="N140" i="12"/>
  <c r="M140" i="12"/>
  <c r="K140" i="12"/>
  <c r="N139" i="12"/>
  <c r="M139" i="12"/>
  <c r="K139" i="12"/>
  <c r="N138" i="12"/>
  <c r="M138" i="12"/>
  <c r="K138" i="12"/>
  <c r="N136" i="12"/>
  <c r="M136" i="12"/>
  <c r="K136" i="12"/>
  <c r="N135" i="12"/>
  <c r="M135" i="12"/>
  <c r="K135" i="12"/>
  <c r="N134" i="12"/>
  <c r="M134" i="12"/>
  <c r="K134" i="12"/>
  <c r="N133" i="12"/>
  <c r="M133" i="12"/>
  <c r="K133" i="12"/>
  <c r="N132" i="12"/>
  <c r="M132" i="12"/>
  <c r="K132" i="12"/>
  <c r="N131" i="12"/>
  <c r="M131" i="12"/>
  <c r="K131" i="12"/>
  <c r="N130" i="12"/>
  <c r="M130" i="12"/>
  <c r="K130" i="12"/>
  <c r="N129" i="12"/>
  <c r="M129" i="12"/>
  <c r="K129" i="12"/>
  <c r="N128" i="12"/>
  <c r="M128" i="12"/>
  <c r="K128" i="12"/>
  <c r="N127" i="12"/>
  <c r="M127" i="12"/>
  <c r="K127" i="12"/>
  <c r="N126" i="12"/>
  <c r="M126" i="12"/>
  <c r="L126" i="12"/>
  <c r="K126" i="12"/>
  <c r="N124" i="12"/>
  <c r="M124" i="12"/>
  <c r="L124" i="12"/>
  <c r="K124" i="12"/>
  <c r="N123" i="12"/>
  <c r="M123" i="12"/>
  <c r="K123" i="12"/>
  <c r="N122" i="12"/>
  <c r="M122" i="12"/>
  <c r="K122" i="12"/>
  <c r="N121" i="12"/>
  <c r="M121" i="12"/>
  <c r="K121" i="12"/>
  <c r="N120" i="12"/>
  <c r="M120" i="12"/>
  <c r="L120" i="12"/>
  <c r="K120" i="12"/>
  <c r="N119" i="12"/>
  <c r="M119" i="12"/>
  <c r="K119" i="12"/>
  <c r="N118" i="12"/>
  <c r="M118" i="12"/>
  <c r="K118" i="12"/>
  <c r="N117" i="12"/>
  <c r="M117" i="12"/>
  <c r="L117" i="12"/>
  <c r="K117" i="12"/>
  <c r="N115" i="12"/>
  <c r="M115" i="12"/>
  <c r="L115" i="12"/>
  <c r="K115" i="12"/>
  <c r="N114" i="12"/>
  <c r="M114" i="12"/>
  <c r="L114" i="12"/>
  <c r="K114" i="12"/>
  <c r="N113" i="12"/>
  <c r="M113" i="12"/>
  <c r="L113" i="12"/>
  <c r="K113" i="12"/>
  <c r="N112" i="12"/>
  <c r="M112" i="12"/>
  <c r="L112" i="12"/>
  <c r="K112" i="12"/>
  <c r="N111" i="12"/>
  <c r="M111" i="12"/>
  <c r="L111" i="12"/>
  <c r="K111" i="12"/>
  <c r="N110" i="12"/>
  <c r="M110" i="12"/>
  <c r="K110" i="12"/>
  <c r="N109" i="12"/>
  <c r="M109" i="12"/>
  <c r="L109" i="12"/>
  <c r="K109" i="12"/>
  <c r="N108" i="12"/>
  <c r="M108" i="12"/>
  <c r="L108" i="12"/>
  <c r="K108" i="12"/>
  <c r="N107" i="12"/>
  <c r="M107" i="12"/>
  <c r="L107" i="12"/>
  <c r="K107" i="12"/>
  <c r="N106" i="12"/>
  <c r="M106" i="12"/>
  <c r="K106" i="12"/>
  <c r="N105" i="12"/>
  <c r="L105" i="12"/>
  <c r="K105" i="12"/>
  <c r="N104" i="12"/>
  <c r="M104" i="12"/>
  <c r="L104" i="12"/>
  <c r="K104" i="12"/>
  <c r="N103" i="12"/>
  <c r="M103" i="12"/>
  <c r="K103" i="12"/>
  <c r="N102" i="12"/>
  <c r="M102" i="12"/>
  <c r="K102" i="12"/>
  <c r="N101" i="12"/>
  <c r="M101" i="12"/>
  <c r="K101" i="12"/>
  <c r="N100" i="12"/>
  <c r="M100" i="12"/>
  <c r="K100" i="12"/>
  <c r="N99" i="12"/>
  <c r="M99" i="12"/>
  <c r="L99" i="12"/>
  <c r="K99" i="12"/>
  <c r="N98" i="12"/>
  <c r="L98" i="12"/>
  <c r="K98" i="12"/>
  <c r="N97" i="12"/>
  <c r="M97" i="12"/>
  <c r="L97" i="12"/>
  <c r="K97" i="12"/>
  <c r="N96" i="12"/>
  <c r="M96" i="12"/>
  <c r="L96" i="12"/>
  <c r="K96" i="12"/>
  <c r="N95" i="12"/>
  <c r="L95" i="12"/>
  <c r="K95" i="12"/>
  <c r="N94" i="12"/>
  <c r="M94" i="12"/>
  <c r="L94" i="12"/>
  <c r="K94" i="12"/>
  <c r="N93" i="12"/>
  <c r="M93" i="12"/>
  <c r="L93" i="12"/>
  <c r="K93" i="12"/>
  <c r="N92" i="12"/>
  <c r="M92" i="12"/>
  <c r="L92" i="12"/>
  <c r="K92" i="12"/>
  <c r="N91" i="12"/>
  <c r="M91" i="12"/>
  <c r="L91" i="12"/>
  <c r="K91" i="12"/>
  <c r="N90" i="12"/>
  <c r="M90" i="12"/>
  <c r="L90" i="12"/>
  <c r="K90" i="12"/>
  <c r="N89" i="12"/>
  <c r="M89" i="12"/>
  <c r="L89" i="12"/>
  <c r="K89" i="12"/>
  <c r="N88" i="12"/>
  <c r="M88" i="12"/>
  <c r="L88" i="12"/>
  <c r="K88" i="12"/>
  <c r="N87" i="12"/>
  <c r="M87" i="12"/>
  <c r="L87" i="12"/>
  <c r="K87" i="12"/>
  <c r="N86" i="12"/>
  <c r="M86" i="12"/>
  <c r="L86" i="12"/>
  <c r="K86" i="12"/>
  <c r="N85" i="12"/>
  <c r="M85" i="12"/>
  <c r="K85" i="12"/>
  <c r="N84" i="12"/>
  <c r="M84" i="12"/>
  <c r="L84" i="12"/>
  <c r="K84" i="12"/>
  <c r="N83" i="12"/>
  <c r="M83" i="12"/>
  <c r="L83" i="12"/>
  <c r="K83" i="12"/>
  <c r="N82" i="12"/>
  <c r="M82" i="12"/>
  <c r="L82" i="12"/>
  <c r="K82" i="12"/>
  <c r="N81" i="12"/>
  <c r="M81" i="12"/>
  <c r="L81" i="12"/>
  <c r="K81" i="12"/>
  <c r="N80" i="12"/>
  <c r="M80" i="12"/>
  <c r="L80" i="12"/>
  <c r="K80" i="12"/>
  <c r="N79" i="12"/>
  <c r="M79" i="12"/>
  <c r="L79" i="12"/>
  <c r="K79" i="12"/>
  <c r="N78" i="12"/>
  <c r="M78" i="12"/>
  <c r="L78" i="12"/>
  <c r="K78" i="12"/>
  <c r="N77" i="12"/>
  <c r="M77" i="12"/>
  <c r="L77" i="12"/>
  <c r="K77" i="12"/>
  <c r="N76" i="12"/>
  <c r="M76" i="12"/>
  <c r="L76" i="12"/>
  <c r="K76" i="12"/>
  <c r="N75" i="12"/>
  <c r="M75" i="12"/>
  <c r="L75" i="12"/>
  <c r="K75" i="12"/>
  <c r="N74" i="12"/>
  <c r="M74" i="12"/>
  <c r="L74" i="12"/>
  <c r="K74" i="12"/>
  <c r="N73" i="12"/>
  <c r="M73" i="12"/>
  <c r="L73" i="12"/>
  <c r="K73" i="12"/>
  <c r="N72" i="12"/>
  <c r="M72" i="12"/>
  <c r="L72" i="12"/>
  <c r="K72" i="12"/>
  <c r="N71" i="12"/>
  <c r="M71" i="12"/>
  <c r="L71" i="12"/>
  <c r="K71" i="12"/>
  <c r="N70" i="12"/>
  <c r="M70" i="12"/>
  <c r="L70" i="12"/>
  <c r="K70" i="12"/>
  <c r="N69" i="12"/>
  <c r="M69" i="12"/>
  <c r="L69" i="12"/>
  <c r="K69" i="12"/>
  <c r="N68" i="12"/>
  <c r="M68" i="12"/>
  <c r="L68" i="12"/>
  <c r="K68" i="12"/>
  <c r="N67" i="12"/>
  <c r="M67" i="12"/>
  <c r="L67" i="12"/>
  <c r="K67" i="12"/>
  <c r="N66" i="12"/>
  <c r="M66" i="12"/>
  <c r="L66" i="12"/>
  <c r="K66" i="12"/>
  <c r="N65" i="12"/>
  <c r="M65" i="12"/>
  <c r="L65" i="12"/>
  <c r="K65" i="12"/>
  <c r="N64" i="12"/>
  <c r="M64" i="12"/>
  <c r="K64" i="12"/>
  <c r="N63" i="12"/>
  <c r="M63" i="12"/>
  <c r="K63" i="12"/>
  <c r="N62" i="12"/>
  <c r="M62" i="12"/>
  <c r="L62" i="12"/>
  <c r="K62" i="12"/>
  <c r="N61" i="12"/>
  <c r="M61" i="12"/>
  <c r="K61" i="12"/>
  <c r="N60" i="12"/>
  <c r="M60" i="12"/>
  <c r="K60" i="12"/>
  <c r="N59" i="12"/>
  <c r="M59" i="12"/>
  <c r="K59" i="12"/>
  <c r="N58" i="12"/>
  <c r="M58" i="12"/>
  <c r="L58" i="12"/>
  <c r="K58" i="12"/>
  <c r="N57" i="12"/>
  <c r="M57" i="12"/>
  <c r="K57" i="12"/>
  <c r="N56" i="12"/>
  <c r="M56" i="12"/>
  <c r="K56" i="12"/>
  <c r="N55" i="12"/>
  <c r="M55" i="12"/>
  <c r="K55" i="12"/>
  <c r="N54" i="12"/>
  <c r="M54" i="12"/>
  <c r="K54" i="12"/>
  <c r="N53" i="12"/>
  <c r="M53" i="12"/>
  <c r="L53" i="12"/>
  <c r="K53" i="12"/>
  <c r="N52" i="12"/>
  <c r="M52" i="12"/>
  <c r="L52" i="12"/>
  <c r="K52" i="12"/>
  <c r="N51" i="12"/>
  <c r="M51" i="12"/>
  <c r="L51" i="12"/>
  <c r="K51" i="12"/>
  <c r="N50" i="12"/>
  <c r="M50" i="12"/>
  <c r="L50" i="12"/>
  <c r="K50" i="12"/>
  <c r="N49" i="12"/>
  <c r="M49" i="12"/>
  <c r="L49" i="12"/>
  <c r="K49" i="12"/>
  <c r="N48" i="12"/>
  <c r="M48" i="12"/>
  <c r="L48" i="12"/>
  <c r="K48" i="12"/>
  <c r="N47" i="12"/>
  <c r="M47" i="12"/>
  <c r="L47" i="12"/>
  <c r="K47" i="12"/>
  <c r="N46" i="12"/>
  <c r="M46" i="12"/>
  <c r="L46" i="12"/>
  <c r="K46" i="12"/>
  <c r="N45" i="12"/>
  <c r="M45" i="12"/>
  <c r="L45" i="12"/>
  <c r="K45" i="12"/>
  <c r="N44" i="12"/>
  <c r="M44" i="12"/>
  <c r="L44" i="12"/>
  <c r="K44" i="12"/>
  <c r="N43" i="12"/>
  <c r="M43" i="12"/>
  <c r="L43" i="12"/>
  <c r="K43" i="12"/>
  <c r="N42" i="12"/>
  <c r="M42" i="12"/>
  <c r="L42" i="12"/>
  <c r="K42" i="12"/>
  <c r="N41" i="12"/>
  <c r="M41" i="12"/>
  <c r="L41" i="12"/>
  <c r="K41" i="12"/>
  <c r="N40" i="12"/>
  <c r="M40" i="12"/>
  <c r="L40" i="12"/>
  <c r="K40" i="12"/>
  <c r="N39" i="12"/>
  <c r="M39" i="12"/>
  <c r="L39" i="12"/>
  <c r="K39" i="12"/>
  <c r="N38" i="12"/>
  <c r="M38" i="12"/>
  <c r="L38" i="12"/>
  <c r="K38" i="12"/>
  <c r="N37" i="12"/>
  <c r="M37" i="12"/>
  <c r="L37" i="12"/>
  <c r="K37" i="12"/>
  <c r="N36" i="12"/>
  <c r="M36" i="12"/>
  <c r="L36" i="12"/>
  <c r="K36" i="12"/>
  <c r="N35" i="12"/>
  <c r="M35" i="12"/>
  <c r="L35" i="12"/>
  <c r="K35" i="12"/>
  <c r="N34" i="12"/>
  <c r="M34" i="12"/>
  <c r="L34" i="12"/>
  <c r="K34" i="12"/>
  <c r="N33" i="12"/>
  <c r="M33" i="12"/>
  <c r="L33" i="12"/>
  <c r="K33" i="12"/>
  <c r="N32" i="12"/>
  <c r="M32" i="12"/>
  <c r="L32" i="12"/>
  <c r="K32" i="12"/>
  <c r="N31" i="12"/>
  <c r="M31" i="12"/>
  <c r="L31" i="12"/>
  <c r="K31" i="12"/>
  <c r="N30" i="12"/>
  <c r="M30" i="12"/>
  <c r="L30" i="12"/>
  <c r="K30" i="12"/>
  <c r="N29" i="12"/>
  <c r="M29" i="12"/>
  <c r="L29" i="12"/>
  <c r="K29" i="12"/>
  <c r="N28" i="12"/>
  <c r="M28" i="12"/>
  <c r="L28" i="12"/>
  <c r="K28" i="12"/>
  <c r="N27" i="12"/>
  <c r="M27" i="12"/>
  <c r="L27" i="12"/>
  <c r="K27" i="12"/>
  <c r="N26" i="12"/>
  <c r="M26" i="12"/>
  <c r="L26" i="12"/>
  <c r="K26" i="12"/>
  <c r="N25" i="12"/>
  <c r="M25" i="12"/>
  <c r="L25" i="12"/>
  <c r="K25" i="12"/>
  <c r="N24" i="12"/>
  <c r="M24" i="12"/>
  <c r="L24" i="12"/>
  <c r="K24" i="12"/>
  <c r="N23" i="12"/>
  <c r="M23" i="12"/>
  <c r="L23" i="12"/>
  <c r="K23" i="12"/>
  <c r="N22" i="12"/>
  <c r="M22" i="12"/>
  <c r="L22" i="12"/>
  <c r="K22" i="12"/>
  <c r="N21" i="12"/>
  <c r="M21" i="12"/>
  <c r="L21" i="12"/>
  <c r="K21" i="12"/>
  <c r="N20" i="12"/>
  <c r="M20" i="12"/>
  <c r="L20" i="12"/>
  <c r="K20" i="12"/>
  <c r="N19" i="12"/>
  <c r="M19" i="12"/>
  <c r="L19" i="12"/>
  <c r="K19" i="12"/>
  <c r="N18" i="12"/>
  <c r="M18" i="12"/>
  <c r="L18" i="12"/>
  <c r="K18" i="12"/>
  <c r="N17" i="12"/>
  <c r="M17" i="12"/>
  <c r="L17" i="12"/>
  <c r="K17" i="12"/>
  <c r="N16" i="12"/>
  <c r="M16" i="12"/>
  <c r="L16" i="12"/>
  <c r="K16" i="12"/>
  <c r="N15" i="12"/>
  <c r="M15" i="12"/>
  <c r="L15" i="12"/>
  <c r="K15" i="12"/>
  <c r="N14" i="12"/>
  <c r="M14" i="12"/>
  <c r="L14" i="12"/>
  <c r="K14" i="12"/>
  <c r="N13" i="12"/>
  <c r="M13" i="12"/>
  <c r="L13" i="12"/>
  <c r="K13" i="12"/>
  <c r="N12" i="12"/>
  <c r="M12" i="12"/>
  <c r="L12" i="12"/>
  <c r="K12" i="12"/>
  <c r="N11" i="12"/>
  <c r="M11" i="12"/>
  <c r="L11" i="12"/>
  <c r="K11" i="12"/>
  <c r="N10" i="12"/>
  <c r="M10" i="12"/>
  <c r="L10" i="12"/>
  <c r="K10" i="12"/>
  <c r="N9" i="12"/>
  <c r="M9" i="12"/>
  <c r="L9" i="12"/>
  <c r="K9" i="12"/>
  <c r="N8" i="12"/>
  <c r="M8" i="12"/>
  <c r="L8" i="12"/>
  <c r="K8" i="12"/>
  <c r="M7" i="12"/>
  <c r="L7" i="12"/>
  <c r="J7" i="12"/>
  <c r="I7" i="12"/>
  <c r="H7" i="12"/>
  <c r="G7" i="12"/>
  <c r="K7" i="12" s="1"/>
  <c r="F7" i="12"/>
  <c r="E7" i="12"/>
  <c r="D7" i="12"/>
  <c r="C7" i="12"/>
  <c r="N5" i="12"/>
  <c r="M5" i="12"/>
  <c r="L5" i="12"/>
  <c r="K5" i="12"/>
  <c r="N7" i="12" l="1"/>
  <c r="N189" i="11"/>
  <c r="M189" i="11"/>
  <c r="L189" i="11"/>
  <c r="K189" i="11"/>
  <c r="N188" i="11"/>
  <c r="M188" i="11"/>
  <c r="L188" i="11"/>
  <c r="K188" i="11"/>
  <c r="N186" i="11"/>
  <c r="M186" i="11"/>
  <c r="K186" i="11"/>
  <c r="N184" i="11"/>
  <c r="L184" i="11"/>
  <c r="K184" i="11"/>
  <c r="N182" i="11"/>
  <c r="M182" i="11"/>
  <c r="L182" i="11"/>
  <c r="K182" i="11"/>
  <c r="N181" i="11"/>
  <c r="M181" i="11"/>
  <c r="L181" i="11"/>
  <c r="K181" i="11"/>
  <c r="N180" i="11"/>
  <c r="M180" i="11"/>
  <c r="L180" i="11"/>
  <c r="K180" i="11"/>
  <c r="N179" i="11"/>
  <c r="L179" i="11"/>
  <c r="K179" i="11"/>
  <c r="N178" i="11"/>
  <c r="M178" i="11"/>
  <c r="K178" i="11"/>
  <c r="N177" i="11"/>
  <c r="L177" i="11"/>
  <c r="K177" i="11"/>
  <c r="N176" i="11"/>
  <c r="M176" i="11"/>
  <c r="K176" i="11"/>
  <c r="N175" i="11"/>
  <c r="M175" i="11"/>
  <c r="K175" i="11"/>
  <c r="N174" i="11"/>
  <c r="M174" i="11"/>
  <c r="K174" i="11"/>
  <c r="N173" i="11"/>
  <c r="M173" i="11"/>
  <c r="K173" i="11"/>
  <c r="N171" i="11"/>
  <c r="M171" i="11"/>
  <c r="K171" i="11"/>
  <c r="N170" i="11"/>
  <c r="M170" i="11"/>
  <c r="L170" i="11"/>
  <c r="K170" i="11"/>
  <c r="N169" i="11"/>
  <c r="M169" i="11"/>
  <c r="K169" i="11"/>
  <c r="N168" i="11"/>
  <c r="M168" i="11"/>
  <c r="L168" i="11"/>
  <c r="K168" i="11"/>
  <c r="N167" i="11"/>
  <c r="L167" i="11"/>
  <c r="K167" i="11"/>
  <c r="N166" i="11"/>
  <c r="M166" i="11"/>
  <c r="L166" i="11"/>
  <c r="K166" i="11"/>
  <c r="N165" i="11"/>
  <c r="M165" i="11"/>
  <c r="K165" i="11"/>
  <c r="N164" i="11"/>
  <c r="L164" i="11"/>
  <c r="K164" i="11"/>
  <c r="N163" i="11"/>
  <c r="M163" i="11"/>
  <c r="K163" i="11"/>
  <c r="N162" i="11"/>
  <c r="M162" i="11"/>
  <c r="K162" i="11"/>
  <c r="N161" i="11"/>
  <c r="M161" i="11"/>
  <c r="L161" i="11"/>
  <c r="K161" i="11"/>
  <c r="N160" i="11"/>
  <c r="M160" i="11"/>
  <c r="K160" i="11"/>
  <c r="N159" i="11"/>
  <c r="M159" i="11"/>
  <c r="K159" i="11"/>
  <c r="N158" i="11"/>
  <c r="M158" i="11"/>
  <c r="K158" i="11"/>
  <c r="N156" i="11"/>
  <c r="M156" i="11"/>
  <c r="K156" i="11"/>
  <c r="N154" i="11"/>
  <c r="M154" i="11"/>
  <c r="K154" i="11"/>
  <c r="N153" i="11"/>
  <c r="M153" i="11"/>
  <c r="L153" i="11"/>
  <c r="K153" i="11"/>
  <c r="N152" i="11"/>
  <c r="M152" i="11"/>
  <c r="L152" i="11"/>
  <c r="K152" i="11"/>
  <c r="N151" i="11"/>
  <c r="M151" i="11"/>
  <c r="K151" i="11"/>
  <c r="N149" i="11"/>
  <c r="M149" i="11"/>
  <c r="K149" i="11"/>
  <c r="N146" i="11"/>
  <c r="M146" i="11"/>
  <c r="L146" i="11"/>
  <c r="K146" i="11"/>
  <c r="N145" i="11"/>
  <c r="M145" i="11"/>
  <c r="L145" i="11"/>
  <c r="K145" i="11"/>
  <c r="N144" i="11"/>
  <c r="M144" i="11"/>
  <c r="L144" i="11"/>
  <c r="K144" i="11"/>
  <c r="N143" i="11"/>
  <c r="M143" i="11"/>
  <c r="L143" i="11"/>
  <c r="K143" i="11"/>
  <c r="N142" i="11"/>
  <c r="M142" i="11"/>
  <c r="L142" i="11"/>
  <c r="K142" i="11"/>
  <c r="N141" i="11"/>
  <c r="M141" i="11"/>
  <c r="K141" i="11"/>
  <c r="N140" i="11"/>
  <c r="M140" i="11"/>
  <c r="K140" i="11"/>
  <c r="N139" i="11"/>
  <c r="M139" i="11"/>
  <c r="K139" i="11"/>
  <c r="N138" i="11"/>
  <c r="M138" i="11"/>
  <c r="K138" i="11"/>
  <c r="N137" i="11"/>
  <c r="M137" i="11"/>
  <c r="K137" i="11"/>
  <c r="N135" i="11"/>
  <c r="M135" i="11"/>
  <c r="K135" i="11"/>
  <c r="N134" i="11"/>
  <c r="M134" i="11"/>
  <c r="K134" i="11"/>
  <c r="N133" i="11"/>
  <c r="M133" i="11"/>
  <c r="K133" i="11"/>
  <c r="N132" i="11"/>
  <c r="M132" i="11"/>
  <c r="K132" i="11"/>
  <c r="N131" i="11"/>
  <c r="M131" i="11"/>
  <c r="K131" i="11"/>
  <c r="N130" i="11"/>
  <c r="M130" i="11"/>
  <c r="K130" i="11"/>
  <c r="N129" i="11"/>
  <c r="M129" i="11"/>
  <c r="K129" i="11"/>
  <c r="N128" i="11"/>
  <c r="M128" i="11"/>
  <c r="K128" i="11"/>
  <c r="N127" i="11"/>
  <c r="M127" i="11"/>
  <c r="K127" i="11"/>
  <c r="N126" i="11"/>
  <c r="M126" i="11"/>
  <c r="K126" i="11"/>
  <c r="N125" i="11"/>
  <c r="M125" i="11"/>
  <c r="L125" i="11"/>
  <c r="K125" i="11"/>
  <c r="N123" i="11"/>
  <c r="M123" i="11"/>
  <c r="L123" i="11"/>
  <c r="K123" i="11"/>
  <c r="N122" i="11"/>
  <c r="M122" i="11"/>
  <c r="K122" i="11"/>
  <c r="N121" i="11"/>
  <c r="M121" i="11"/>
  <c r="K121" i="11"/>
  <c r="N120" i="11"/>
  <c r="M120" i="11"/>
  <c r="K120" i="11"/>
  <c r="N119" i="11"/>
  <c r="M119" i="11"/>
  <c r="L119" i="11"/>
  <c r="K119" i="11"/>
  <c r="N118" i="11"/>
  <c r="M118" i="11"/>
  <c r="K118" i="11"/>
  <c r="N117" i="11"/>
  <c r="M117" i="11"/>
  <c r="K117" i="11"/>
  <c r="N116" i="11"/>
  <c r="M116" i="11"/>
  <c r="L116" i="11"/>
  <c r="K116" i="11"/>
  <c r="N115" i="11"/>
  <c r="M115" i="11"/>
  <c r="L115" i="11"/>
  <c r="K115" i="11"/>
  <c r="N113" i="11"/>
  <c r="M113" i="11"/>
  <c r="L113" i="11"/>
  <c r="K113" i="11"/>
  <c r="N112" i="11"/>
  <c r="M112" i="11"/>
  <c r="L112" i="11"/>
  <c r="K112" i="11"/>
  <c r="N111" i="11"/>
  <c r="M111" i="11"/>
  <c r="L111" i="11"/>
  <c r="K111" i="11"/>
  <c r="N110" i="11"/>
  <c r="M110" i="11"/>
  <c r="L110" i="11"/>
  <c r="K110" i="11"/>
  <c r="N109" i="11"/>
  <c r="M109" i="11"/>
  <c r="K109" i="11"/>
  <c r="N108" i="11"/>
  <c r="M108" i="11"/>
  <c r="L108" i="11"/>
  <c r="K108" i="11"/>
  <c r="N107" i="11"/>
  <c r="M107" i="11"/>
  <c r="L107" i="11"/>
  <c r="K107" i="11"/>
  <c r="N106" i="11"/>
  <c r="M106" i="11"/>
  <c r="L106" i="11"/>
  <c r="K106" i="11"/>
  <c r="N105" i="11"/>
  <c r="M105" i="11"/>
  <c r="K105" i="11"/>
  <c r="N104" i="11"/>
  <c r="L104" i="11"/>
  <c r="K104" i="11"/>
  <c r="N103" i="11"/>
  <c r="M103" i="11"/>
  <c r="L103" i="11"/>
  <c r="K103" i="11"/>
  <c r="N102" i="11"/>
  <c r="M102" i="11"/>
  <c r="K102" i="11"/>
  <c r="N101" i="11"/>
  <c r="M101" i="11"/>
  <c r="K101" i="11"/>
  <c r="N100" i="11"/>
  <c r="M100" i="11"/>
  <c r="K100" i="11"/>
  <c r="N99" i="11"/>
  <c r="M99" i="11"/>
  <c r="K99" i="11"/>
  <c r="N98" i="11"/>
  <c r="L98" i="11"/>
  <c r="K98" i="11"/>
  <c r="N97" i="11"/>
  <c r="L97" i="11"/>
  <c r="K97" i="11"/>
  <c r="N96" i="11"/>
  <c r="M96" i="11"/>
  <c r="L96" i="11"/>
  <c r="K96" i="11"/>
  <c r="N95" i="11"/>
  <c r="M95" i="11"/>
  <c r="L95" i="11"/>
  <c r="K95" i="11"/>
  <c r="N94" i="11"/>
  <c r="M94" i="11"/>
  <c r="L94" i="11"/>
  <c r="K94" i="11"/>
  <c r="N93" i="11"/>
  <c r="L93" i="11"/>
  <c r="K93" i="11"/>
  <c r="N92" i="11"/>
  <c r="M92" i="11"/>
  <c r="L92" i="11"/>
  <c r="K92" i="11"/>
  <c r="N91" i="11"/>
  <c r="M91" i="11"/>
  <c r="L91" i="11"/>
  <c r="K91" i="11"/>
  <c r="N90" i="11"/>
  <c r="M90" i="11"/>
  <c r="L90" i="11"/>
  <c r="K90" i="11"/>
  <c r="N89" i="11"/>
  <c r="M89" i="11"/>
  <c r="K89" i="11"/>
  <c r="N88" i="11"/>
  <c r="M88" i="11"/>
  <c r="L88" i="11"/>
  <c r="K88" i="11"/>
  <c r="N87" i="11"/>
  <c r="M87" i="11"/>
  <c r="L87" i="11"/>
  <c r="K87" i="11"/>
  <c r="N86" i="11"/>
  <c r="M86" i="11"/>
  <c r="L86" i="11"/>
  <c r="K86" i="11"/>
  <c r="N85" i="11"/>
  <c r="M85" i="11"/>
  <c r="L85" i="11"/>
  <c r="K85" i="11"/>
  <c r="N84" i="11"/>
  <c r="M84" i="11"/>
  <c r="L84" i="11"/>
  <c r="K84" i="11"/>
  <c r="N83" i="11"/>
  <c r="M83" i="11"/>
  <c r="L83" i="11"/>
  <c r="K83" i="11"/>
  <c r="N82" i="11"/>
  <c r="M82" i="11"/>
  <c r="L82" i="11"/>
  <c r="K82" i="11"/>
  <c r="N81" i="11"/>
  <c r="M81" i="11"/>
  <c r="L81" i="11"/>
  <c r="K81" i="11"/>
  <c r="N80" i="11"/>
  <c r="M80" i="11"/>
  <c r="L80" i="11"/>
  <c r="K80" i="11"/>
  <c r="N79" i="11"/>
  <c r="M79" i="11"/>
  <c r="L79" i="11"/>
  <c r="K79" i="11"/>
  <c r="N78" i="11"/>
  <c r="M78" i="11"/>
  <c r="L78" i="11"/>
  <c r="K78" i="11"/>
  <c r="N77" i="11"/>
  <c r="M77" i="11"/>
  <c r="L77" i="11"/>
  <c r="K77" i="11"/>
  <c r="N76" i="11"/>
  <c r="M76" i="11"/>
  <c r="L76" i="11"/>
  <c r="K76" i="11"/>
  <c r="N75" i="11"/>
  <c r="M75" i="11"/>
  <c r="L75" i="11"/>
  <c r="K75" i="11"/>
  <c r="N74" i="11"/>
  <c r="M74" i="11"/>
  <c r="L74" i="11"/>
  <c r="K74" i="11"/>
  <c r="N73" i="11"/>
  <c r="M73" i="11"/>
  <c r="L73" i="11"/>
  <c r="K73" i="11"/>
  <c r="N72" i="11"/>
  <c r="M72" i="11"/>
  <c r="L72" i="11"/>
  <c r="K72" i="11"/>
  <c r="N71" i="11"/>
  <c r="M71" i="11"/>
  <c r="L71" i="11"/>
  <c r="K71" i="11"/>
  <c r="N70" i="11"/>
  <c r="M70" i="11"/>
  <c r="L70" i="11"/>
  <c r="K70" i="11"/>
  <c r="N69" i="11"/>
  <c r="M69" i="11"/>
  <c r="L69" i="11"/>
  <c r="K69" i="11"/>
  <c r="N68" i="11"/>
  <c r="M68" i="11"/>
  <c r="L68" i="11"/>
  <c r="K68" i="11"/>
  <c r="N67" i="11"/>
  <c r="M67" i="11"/>
  <c r="L67" i="11"/>
  <c r="K67" i="11"/>
  <c r="N66" i="11"/>
  <c r="M66" i="11"/>
  <c r="L66" i="11"/>
  <c r="K66" i="11"/>
  <c r="N65" i="11"/>
  <c r="M65" i="11"/>
  <c r="L65" i="11"/>
  <c r="K65" i="11"/>
  <c r="N64" i="11"/>
  <c r="M64" i="11"/>
  <c r="L64" i="11"/>
  <c r="K64" i="11"/>
  <c r="N63" i="11"/>
  <c r="M63" i="11"/>
  <c r="K63" i="11"/>
  <c r="N62" i="11"/>
  <c r="M62" i="11"/>
  <c r="K62" i="11"/>
  <c r="N61" i="11"/>
  <c r="M61" i="11"/>
  <c r="K61" i="11"/>
  <c r="N60" i="11"/>
  <c r="M60" i="11"/>
  <c r="L60" i="11"/>
  <c r="K60" i="11"/>
  <c r="N59" i="11"/>
  <c r="M59" i="11"/>
  <c r="K59" i="11"/>
  <c r="N58" i="11"/>
  <c r="M58" i="11"/>
  <c r="K58" i="11"/>
  <c r="N57" i="11"/>
  <c r="M57" i="11"/>
  <c r="K57" i="11"/>
  <c r="N56" i="11"/>
  <c r="M56" i="11"/>
  <c r="K56" i="11"/>
  <c r="N55" i="11"/>
  <c r="M55" i="11"/>
  <c r="K55" i="11"/>
  <c r="N54" i="11"/>
  <c r="M54" i="11"/>
  <c r="K54" i="11"/>
  <c r="N53" i="11"/>
  <c r="M53" i="11"/>
  <c r="K53" i="11"/>
  <c r="N52" i="11"/>
  <c r="M52" i="11"/>
  <c r="L52" i="11"/>
  <c r="K52" i="11"/>
  <c r="N51" i="11"/>
  <c r="M51" i="11"/>
  <c r="L51" i="11"/>
  <c r="K51" i="11"/>
  <c r="N50" i="11"/>
  <c r="M50" i="11"/>
  <c r="L50" i="11"/>
  <c r="K50" i="11"/>
  <c r="N49" i="11"/>
  <c r="M49" i="11"/>
  <c r="L49" i="11"/>
  <c r="K49" i="11"/>
  <c r="N48" i="11"/>
  <c r="M48" i="11"/>
  <c r="L48" i="11"/>
  <c r="K48" i="11"/>
  <c r="N47" i="11"/>
  <c r="M47" i="11"/>
  <c r="L47" i="11"/>
  <c r="K47" i="11"/>
  <c r="N46" i="11"/>
  <c r="M46" i="11"/>
  <c r="L46" i="11"/>
  <c r="K46" i="11"/>
  <c r="N45" i="11"/>
  <c r="M45" i="11"/>
  <c r="L45" i="11"/>
  <c r="K45" i="11"/>
  <c r="N44" i="11"/>
  <c r="M44" i="11"/>
  <c r="L44" i="11"/>
  <c r="K44" i="11"/>
  <c r="N43" i="11"/>
  <c r="M43" i="11"/>
  <c r="L43" i="11"/>
  <c r="K43" i="11"/>
  <c r="N42" i="11"/>
  <c r="M42" i="11"/>
  <c r="L42" i="11"/>
  <c r="K42" i="11"/>
  <c r="N41" i="11"/>
  <c r="M41" i="11"/>
  <c r="L41" i="11"/>
  <c r="K41" i="11"/>
  <c r="N40" i="11"/>
  <c r="M40" i="11"/>
  <c r="L40" i="11"/>
  <c r="K40" i="11"/>
  <c r="N39" i="11"/>
  <c r="M39" i="11"/>
  <c r="L39" i="11"/>
  <c r="K39" i="11"/>
  <c r="N38" i="11"/>
  <c r="M38" i="11"/>
  <c r="L38" i="11"/>
  <c r="K38" i="11"/>
  <c r="N37" i="11"/>
  <c r="M37" i="11"/>
  <c r="L37" i="11"/>
  <c r="K37" i="11"/>
  <c r="N36" i="11"/>
  <c r="M36" i="11"/>
  <c r="L36" i="11"/>
  <c r="K36" i="11"/>
  <c r="N35" i="11"/>
  <c r="M35" i="11"/>
  <c r="L35" i="11"/>
  <c r="K35" i="11"/>
  <c r="N34" i="11"/>
  <c r="M34" i="11"/>
  <c r="L34" i="11"/>
  <c r="K34" i="11"/>
  <c r="N33" i="11"/>
  <c r="M33" i="11"/>
  <c r="L33" i="11"/>
  <c r="K33" i="11"/>
  <c r="N32" i="11"/>
  <c r="M32" i="11"/>
  <c r="L32" i="11"/>
  <c r="K32" i="11"/>
  <c r="N31" i="11"/>
  <c r="M31" i="11"/>
  <c r="L31" i="11"/>
  <c r="K31" i="11"/>
  <c r="N30" i="11"/>
  <c r="M30" i="11"/>
  <c r="L30" i="11"/>
  <c r="K30" i="11"/>
  <c r="N29" i="11"/>
  <c r="M29" i="11"/>
  <c r="L29" i="11"/>
  <c r="K29" i="11"/>
  <c r="N28" i="11"/>
  <c r="M28" i="11"/>
  <c r="L28" i="11"/>
  <c r="K28" i="11"/>
  <c r="N27" i="11"/>
  <c r="M27" i="11"/>
  <c r="L27" i="11"/>
  <c r="K27" i="11"/>
  <c r="N26" i="11"/>
  <c r="M26" i="11"/>
  <c r="L26" i="11"/>
  <c r="K26" i="11"/>
  <c r="N25" i="11"/>
  <c r="M25" i="11"/>
  <c r="L25" i="11"/>
  <c r="K25" i="11"/>
  <c r="N24" i="11"/>
  <c r="M24" i="11"/>
  <c r="L24" i="11"/>
  <c r="K24" i="11"/>
  <c r="N23" i="11"/>
  <c r="M23" i="11"/>
  <c r="L23" i="11"/>
  <c r="K23" i="11"/>
  <c r="N22" i="11"/>
  <c r="M22" i="11"/>
  <c r="L22" i="11"/>
  <c r="K22" i="11"/>
  <c r="N21" i="11"/>
  <c r="M21" i="11"/>
  <c r="L21" i="11"/>
  <c r="K21" i="11"/>
  <c r="N20" i="11"/>
  <c r="M20" i="11"/>
  <c r="L20" i="11"/>
  <c r="K20" i="11"/>
  <c r="N19" i="11"/>
  <c r="M19" i="11"/>
  <c r="L19" i="11"/>
  <c r="K19" i="11"/>
  <c r="N18" i="11"/>
  <c r="M18" i="11"/>
  <c r="L18" i="11"/>
  <c r="K18" i="11"/>
  <c r="N17" i="11"/>
  <c r="M17" i="11"/>
  <c r="L17" i="11"/>
  <c r="K17" i="11"/>
  <c r="N16" i="11"/>
  <c r="M16" i="11"/>
  <c r="L16" i="11"/>
  <c r="K16" i="11"/>
  <c r="N15" i="11"/>
  <c r="M15" i="11"/>
  <c r="L15" i="11"/>
  <c r="K15" i="11"/>
  <c r="N14" i="11"/>
  <c r="M14" i="11"/>
  <c r="L14" i="11"/>
  <c r="K14" i="11"/>
  <c r="N13" i="11"/>
  <c r="M13" i="11"/>
  <c r="L13" i="11"/>
  <c r="K13" i="11"/>
  <c r="N12" i="11"/>
  <c r="M12" i="11"/>
  <c r="L12" i="11"/>
  <c r="K12" i="11"/>
  <c r="N11" i="11"/>
  <c r="M11" i="11"/>
  <c r="L11" i="11"/>
  <c r="K11" i="11"/>
  <c r="N10" i="11"/>
  <c r="M10" i="11"/>
  <c r="L10" i="11"/>
  <c r="K10" i="11"/>
  <c r="N9" i="11"/>
  <c r="M9" i="11"/>
  <c r="L9" i="11"/>
  <c r="K9" i="11"/>
  <c r="N8" i="11"/>
  <c r="M8" i="11"/>
  <c r="L8" i="11"/>
  <c r="K8" i="11"/>
  <c r="N7" i="11"/>
  <c r="J7" i="11"/>
  <c r="H7" i="11"/>
  <c r="L7" i="11" s="1"/>
  <c r="G7" i="11"/>
  <c r="F7" i="11"/>
  <c r="E7" i="11"/>
  <c r="D7" i="11"/>
  <c r="C7" i="11"/>
  <c r="K7" i="11" s="1"/>
  <c r="N5" i="11"/>
  <c r="M5" i="11"/>
  <c r="L5" i="11"/>
  <c r="K5" i="11"/>
  <c r="I5" i="11"/>
  <c r="I7" i="11" s="1"/>
  <c r="M7" i="11" s="1"/>
  <c r="N186" i="10" l="1"/>
  <c r="M186" i="10"/>
  <c r="K186" i="10"/>
  <c r="N185" i="10"/>
  <c r="M185" i="10"/>
  <c r="K185" i="10"/>
  <c r="N183" i="10"/>
  <c r="L183" i="10"/>
  <c r="K183" i="10"/>
  <c r="N182" i="10"/>
  <c r="M182" i="10"/>
  <c r="L182" i="10"/>
  <c r="K182" i="10"/>
  <c r="N181" i="10"/>
  <c r="M181" i="10"/>
  <c r="L181" i="10"/>
  <c r="K181" i="10"/>
  <c r="N180" i="10"/>
  <c r="M180" i="10"/>
  <c r="L180" i="10"/>
  <c r="K180" i="10"/>
  <c r="N179" i="10"/>
  <c r="L179" i="10"/>
  <c r="K179" i="10"/>
  <c r="N178" i="10"/>
  <c r="M178" i="10"/>
  <c r="K178" i="10"/>
  <c r="N177" i="10"/>
  <c r="L177" i="10"/>
  <c r="K177" i="10"/>
  <c r="N176" i="10"/>
  <c r="M176" i="10"/>
  <c r="K176" i="10"/>
  <c r="N175" i="10"/>
  <c r="L175" i="10"/>
  <c r="K175" i="10"/>
  <c r="N174" i="10"/>
  <c r="M174" i="10"/>
  <c r="K174" i="10"/>
  <c r="N173" i="10"/>
  <c r="M173" i="10"/>
  <c r="K173" i="10"/>
  <c r="N172" i="10"/>
  <c r="M172" i="10"/>
  <c r="K172" i="10"/>
  <c r="N170" i="10"/>
  <c r="M170" i="10"/>
  <c r="K170" i="10"/>
  <c r="N169" i="10"/>
  <c r="M169" i="10"/>
  <c r="L169" i="10"/>
  <c r="K169" i="10"/>
  <c r="N168" i="10"/>
  <c r="M168" i="10"/>
  <c r="L168" i="10"/>
  <c r="K168" i="10"/>
  <c r="N167" i="10"/>
  <c r="M167" i="10"/>
  <c r="K167" i="10"/>
  <c r="N166" i="10"/>
  <c r="M166" i="10"/>
  <c r="L166" i="10"/>
  <c r="K166" i="10"/>
  <c r="N165" i="10"/>
  <c r="M165" i="10"/>
  <c r="K165" i="10"/>
  <c r="N164" i="10"/>
  <c r="L164" i="10"/>
  <c r="K164" i="10"/>
  <c r="N163" i="10"/>
  <c r="M163" i="10"/>
  <c r="K163" i="10"/>
  <c r="N162" i="10"/>
  <c r="M162" i="10"/>
  <c r="K162" i="10"/>
  <c r="N161" i="10"/>
  <c r="M161" i="10"/>
  <c r="L161" i="10"/>
  <c r="K161" i="10"/>
  <c r="N160" i="10"/>
  <c r="M160" i="10"/>
  <c r="K160" i="10"/>
  <c r="N159" i="10"/>
  <c r="M159" i="10"/>
  <c r="K159" i="10"/>
  <c r="N158" i="10"/>
  <c r="M158" i="10"/>
  <c r="K158" i="10"/>
  <c r="N156" i="10"/>
  <c r="M156" i="10"/>
  <c r="K156" i="10"/>
  <c r="N154" i="10"/>
  <c r="M154" i="10"/>
  <c r="K154" i="10"/>
  <c r="N153" i="10"/>
  <c r="M153" i="10"/>
  <c r="K153" i="10"/>
  <c r="N152" i="10"/>
  <c r="M152" i="10"/>
  <c r="L152" i="10"/>
  <c r="K152" i="10"/>
  <c r="N151" i="10"/>
  <c r="M151" i="10"/>
  <c r="K151" i="10"/>
  <c r="N148" i="10"/>
  <c r="M148" i="10"/>
  <c r="K148" i="10"/>
  <c r="N146" i="10"/>
  <c r="M146" i="10"/>
  <c r="L146" i="10"/>
  <c r="K146" i="10"/>
  <c r="N145" i="10"/>
  <c r="M145" i="10"/>
  <c r="L145" i="10"/>
  <c r="K145" i="10"/>
  <c r="N144" i="10"/>
  <c r="M144" i="10"/>
  <c r="L144" i="10"/>
  <c r="K144" i="10"/>
  <c r="N143" i="10"/>
  <c r="M143" i="10"/>
  <c r="L143" i="10"/>
  <c r="K143" i="10"/>
  <c r="N142" i="10"/>
  <c r="M142" i="10"/>
  <c r="L142" i="10"/>
  <c r="K142" i="10"/>
  <c r="N141" i="10"/>
  <c r="M141" i="10"/>
  <c r="K141" i="10"/>
  <c r="N140" i="10"/>
  <c r="M140" i="10"/>
  <c r="K140" i="10"/>
  <c r="N139" i="10"/>
  <c r="M139" i="10"/>
  <c r="K139" i="10"/>
  <c r="N138" i="10"/>
  <c r="M138" i="10"/>
  <c r="K138" i="10"/>
  <c r="N137" i="10"/>
  <c r="M137" i="10"/>
  <c r="K137" i="10"/>
  <c r="N136" i="10"/>
  <c r="M136" i="10"/>
  <c r="K136" i="10"/>
  <c r="N134" i="10"/>
  <c r="M134" i="10"/>
  <c r="K134" i="10"/>
  <c r="N133" i="10"/>
  <c r="M133" i="10"/>
  <c r="K133" i="10"/>
  <c r="N132" i="10"/>
  <c r="M132" i="10"/>
  <c r="K132" i="10"/>
  <c r="N131" i="10"/>
  <c r="M131" i="10"/>
  <c r="K131" i="10"/>
  <c r="N130" i="10"/>
  <c r="M130" i="10"/>
  <c r="K130" i="10"/>
  <c r="N129" i="10"/>
  <c r="M129" i="10"/>
  <c r="K129" i="10"/>
  <c r="N128" i="10"/>
  <c r="M128" i="10"/>
  <c r="K128" i="10"/>
  <c r="N127" i="10"/>
  <c r="M127" i="10"/>
  <c r="K127" i="10"/>
  <c r="N126" i="10"/>
  <c r="M126" i="10"/>
  <c r="K126" i="10"/>
  <c r="N125" i="10"/>
  <c r="M125" i="10"/>
  <c r="K125" i="10"/>
  <c r="N124" i="10"/>
  <c r="M124" i="10"/>
  <c r="L124" i="10"/>
  <c r="K124" i="10"/>
  <c r="N122" i="10"/>
  <c r="M122" i="10"/>
  <c r="L122" i="10"/>
  <c r="K122" i="10"/>
  <c r="N121" i="10"/>
  <c r="M121" i="10"/>
  <c r="K121" i="10"/>
  <c r="N120" i="10"/>
  <c r="M120" i="10"/>
  <c r="K120" i="10"/>
  <c r="N119" i="10"/>
  <c r="M119" i="10"/>
  <c r="L119" i="10"/>
  <c r="K119" i="10"/>
  <c r="N118" i="10"/>
  <c r="M118" i="10"/>
  <c r="K118" i="10"/>
  <c r="N117" i="10"/>
  <c r="M117" i="10"/>
  <c r="L117" i="10"/>
  <c r="K117" i="10"/>
  <c r="N116" i="10"/>
  <c r="M116" i="10"/>
  <c r="K116" i="10"/>
  <c r="N115" i="10"/>
  <c r="M115" i="10"/>
  <c r="L115" i="10"/>
  <c r="K115" i="10"/>
  <c r="N114" i="10"/>
  <c r="M114" i="10"/>
  <c r="L114" i="10"/>
  <c r="K114" i="10"/>
  <c r="N113" i="10"/>
  <c r="M113" i="10"/>
  <c r="L113" i="10"/>
  <c r="K113" i="10"/>
  <c r="N112" i="10"/>
  <c r="M112" i="10"/>
  <c r="L112" i="10"/>
  <c r="K112" i="10"/>
  <c r="N111" i="10"/>
  <c r="M111" i="10"/>
  <c r="L111" i="10"/>
  <c r="K111" i="10"/>
  <c r="N110" i="10"/>
  <c r="M110" i="10"/>
  <c r="K110" i="10"/>
  <c r="N109" i="10"/>
  <c r="M109" i="10"/>
  <c r="L109" i="10"/>
  <c r="K109" i="10"/>
  <c r="N108" i="10"/>
  <c r="M108" i="10"/>
  <c r="L108" i="10"/>
  <c r="K108" i="10"/>
  <c r="N107" i="10"/>
  <c r="M107" i="10"/>
  <c r="L107" i="10"/>
  <c r="K107" i="10"/>
  <c r="N106" i="10"/>
  <c r="M106" i="10"/>
  <c r="K106" i="10"/>
  <c r="N105" i="10"/>
  <c r="M105" i="10"/>
  <c r="K105" i="10"/>
  <c r="N104" i="10"/>
  <c r="L104" i="10"/>
  <c r="K104" i="10"/>
  <c r="N103" i="10"/>
  <c r="M103" i="10"/>
  <c r="L103" i="10"/>
  <c r="K103" i="10"/>
  <c r="N102" i="10"/>
  <c r="M102" i="10"/>
  <c r="K102" i="10"/>
  <c r="N101" i="10"/>
  <c r="M101" i="10"/>
  <c r="K101" i="10"/>
  <c r="N100" i="10"/>
  <c r="M100" i="10"/>
  <c r="K100" i="10"/>
  <c r="N99" i="10"/>
  <c r="L99" i="10"/>
  <c r="K99" i="10"/>
  <c r="N98" i="10"/>
  <c r="M98" i="10"/>
  <c r="L98" i="10"/>
  <c r="K98" i="10"/>
  <c r="N97" i="10"/>
  <c r="L97" i="10"/>
  <c r="K97" i="10"/>
  <c r="N96" i="10"/>
  <c r="M96" i="10"/>
  <c r="K96" i="10"/>
  <c r="N95" i="10"/>
  <c r="M95" i="10"/>
  <c r="L95" i="10"/>
  <c r="K95" i="10"/>
  <c r="N94" i="10"/>
  <c r="M94" i="10"/>
  <c r="L94" i="10"/>
  <c r="K94" i="10"/>
  <c r="N93" i="10"/>
  <c r="L93" i="10"/>
  <c r="K93" i="10"/>
  <c r="N92" i="10"/>
  <c r="M92" i="10"/>
  <c r="L92" i="10"/>
  <c r="K92" i="10"/>
  <c r="N91" i="10"/>
  <c r="M91" i="10"/>
  <c r="L91" i="10"/>
  <c r="K91" i="10"/>
  <c r="N90" i="10"/>
  <c r="M90" i="10"/>
  <c r="L90" i="10"/>
  <c r="K90" i="10"/>
  <c r="N89" i="10"/>
  <c r="M89" i="10"/>
  <c r="L89" i="10"/>
  <c r="K89" i="10"/>
  <c r="N88" i="10"/>
  <c r="M88" i="10"/>
  <c r="L88" i="10"/>
  <c r="K88" i="10"/>
  <c r="N87" i="10"/>
  <c r="M87" i="10"/>
  <c r="L87" i="10"/>
  <c r="K87" i="10"/>
  <c r="N86" i="10"/>
  <c r="M86" i="10"/>
  <c r="L86" i="10"/>
  <c r="K86" i="10"/>
  <c r="N85" i="10"/>
  <c r="M85" i="10"/>
  <c r="L85" i="10"/>
  <c r="K85" i="10"/>
  <c r="N84" i="10"/>
  <c r="M84" i="10"/>
  <c r="L84" i="10"/>
  <c r="K84" i="10"/>
  <c r="N83" i="10"/>
  <c r="M83" i="10"/>
  <c r="L83" i="10"/>
  <c r="K83" i="10"/>
  <c r="N82" i="10"/>
  <c r="M82" i="10"/>
  <c r="L82" i="10"/>
  <c r="K82" i="10"/>
  <c r="N81" i="10"/>
  <c r="M81" i="10"/>
  <c r="L81" i="10"/>
  <c r="K81" i="10"/>
  <c r="N80" i="10"/>
  <c r="M80" i="10"/>
  <c r="L80" i="10"/>
  <c r="K80" i="10"/>
  <c r="N79" i="10"/>
  <c r="M79" i="10"/>
  <c r="L79" i="10"/>
  <c r="K79" i="10"/>
  <c r="N78" i="10"/>
  <c r="M78" i="10"/>
  <c r="L78" i="10"/>
  <c r="K78" i="10"/>
  <c r="N77" i="10"/>
  <c r="M77" i="10"/>
  <c r="L77" i="10"/>
  <c r="K77" i="10"/>
  <c r="N76" i="10"/>
  <c r="M76" i="10"/>
  <c r="L76" i="10"/>
  <c r="K76" i="10"/>
  <c r="N75" i="10"/>
  <c r="M75" i="10"/>
  <c r="L75" i="10"/>
  <c r="K75" i="10"/>
  <c r="N74" i="10"/>
  <c r="M74" i="10"/>
  <c r="L74" i="10"/>
  <c r="K74" i="10"/>
  <c r="N73" i="10"/>
  <c r="M73" i="10"/>
  <c r="L73" i="10"/>
  <c r="K73" i="10"/>
  <c r="N72" i="10"/>
  <c r="M72" i="10"/>
  <c r="L72" i="10"/>
  <c r="K72" i="10"/>
  <c r="N71" i="10"/>
  <c r="M71" i="10"/>
  <c r="L71" i="10"/>
  <c r="K71" i="10"/>
  <c r="N70" i="10"/>
  <c r="M70" i="10"/>
  <c r="L70" i="10"/>
  <c r="K70" i="10"/>
  <c r="N69" i="10"/>
  <c r="M69" i="10"/>
  <c r="L69" i="10"/>
  <c r="K69" i="10"/>
  <c r="N68" i="10"/>
  <c r="M68" i="10"/>
  <c r="L68" i="10"/>
  <c r="K68" i="10"/>
  <c r="N67" i="10"/>
  <c r="M67" i="10"/>
  <c r="L67" i="10"/>
  <c r="K67" i="10"/>
  <c r="N66" i="10"/>
  <c r="M66" i="10"/>
  <c r="L66" i="10"/>
  <c r="K66" i="10"/>
  <c r="N65" i="10"/>
  <c r="M65" i="10"/>
  <c r="L65" i="10"/>
  <c r="K65" i="10"/>
  <c r="N64" i="10"/>
  <c r="M64" i="10"/>
  <c r="K64" i="10"/>
  <c r="N63" i="10"/>
  <c r="M63" i="10"/>
  <c r="K63" i="10"/>
  <c r="N62" i="10"/>
  <c r="M62" i="10"/>
  <c r="K62" i="10"/>
  <c r="N61" i="10"/>
  <c r="M61" i="10"/>
  <c r="L61" i="10"/>
  <c r="K61" i="10"/>
  <c r="N60" i="10"/>
  <c r="M60" i="10"/>
  <c r="K60" i="10"/>
  <c r="N59" i="10"/>
  <c r="M59" i="10"/>
  <c r="K59" i="10"/>
  <c r="N58" i="10"/>
  <c r="M58" i="10"/>
  <c r="K58" i="10"/>
  <c r="N57" i="10"/>
  <c r="M57" i="10"/>
  <c r="K57" i="10"/>
  <c r="N56" i="10"/>
  <c r="M56" i="10"/>
  <c r="K56" i="10"/>
  <c r="N55" i="10"/>
  <c r="M55" i="10"/>
  <c r="K55" i="10"/>
  <c r="N54" i="10"/>
  <c r="M54" i="10"/>
  <c r="K54" i="10"/>
  <c r="N53" i="10"/>
  <c r="M53" i="10"/>
  <c r="L53" i="10"/>
  <c r="K53" i="10"/>
  <c r="N52" i="10"/>
  <c r="M52" i="10"/>
  <c r="L52" i="10"/>
  <c r="K52" i="10"/>
  <c r="N51" i="10"/>
  <c r="M51" i="10"/>
  <c r="L51" i="10"/>
  <c r="K51" i="10"/>
  <c r="N50" i="10"/>
  <c r="M50" i="10"/>
  <c r="L50" i="10"/>
  <c r="K50" i="10"/>
  <c r="N49" i="10"/>
  <c r="M49" i="10"/>
  <c r="L49" i="10"/>
  <c r="K49" i="10"/>
  <c r="N48" i="10"/>
  <c r="M48" i="10"/>
  <c r="L48" i="10"/>
  <c r="K48" i="10"/>
  <c r="N47" i="10"/>
  <c r="M47" i="10"/>
  <c r="L47" i="10"/>
  <c r="K47" i="10"/>
  <c r="N46" i="10"/>
  <c r="M46" i="10"/>
  <c r="L46" i="10"/>
  <c r="K46" i="10"/>
  <c r="N45" i="10"/>
  <c r="M45" i="10"/>
  <c r="L45" i="10"/>
  <c r="K45" i="10"/>
  <c r="N44" i="10"/>
  <c r="M44" i="10"/>
  <c r="L44" i="10"/>
  <c r="K44" i="10"/>
  <c r="N43" i="10"/>
  <c r="M43" i="10"/>
  <c r="L43" i="10"/>
  <c r="K43" i="10"/>
  <c r="N42" i="10"/>
  <c r="M42" i="10"/>
  <c r="L42" i="10"/>
  <c r="K42" i="10"/>
  <c r="N41" i="10"/>
  <c r="M41" i="10"/>
  <c r="L41" i="10"/>
  <c r="K41" i="10"/>
  <c r="N40" i="10"/>
  <c r="M40" i="10"/>
  <c r="L40" i="10"/>
  <c r="K40" i="10"/>
  <c r="N39" i="10"/>
  <c r="M39" i="10"/>
  <c r="L39" i="10"/>
  <c r="K39" i="10"/>
  <c r="N38" i="10"/>
  <c r="M38" i="10"/>
  <c r="L38" i="10"/>
  <c r="K38" i="10"/>
  <c r="N37" i="10"/>
  <c r="M37" i="10"/>
  <c r="L37" i="10"/>
  <c r="K37" i="10"/>
  <c r="N36" i="10"/>
  <c r="M36" i="10"/>
  <c r="L36" i="10"/>
  <c r="K36" i="10"/>
  <c r="N35" i="10"/>
  <c r="M35" i="10"/>
  <c r="L35" i="10"/>
  <c r="K35" i="10"/>
  <c r="N34" i="10"/>
  <c r="M34" i="10"/>
  <c r="L34" i="10"/>
  <c r="K34" i="10"/>
  <c r="N33" i="10"/>
  <c r="M33" i="10"/>
  <c r="L33" i="10"/>
  <c r="K33" i="10"/>
  <c r="N32" i="10"/>
  <c r="M32" i="10"/>
  <c r="L32" i="10"/>
  <c r="K32" i="10"/>
  <c r="N31" i="10"/>
  <c r="M31" i="10"/>
  <c r="L31" i="10"/>
  <c r="K31" i="10"/>
  <c r="N30" i="10"/>
  <c r="M30" i="10"/>
  <c r="L30" i="10"/>
  <c r="K30" i="10"/>
  <c r="N29" i="10"/>
  <c r="M29" i="10"/>
  <c r="L29" i="10"/>
  <c r="K29" i="10"/>
  <c r="N28" i="10"/>
  <c r="M28" i="10"/>
  <c r="L28" i="10"/>
  <c r="K28" i="10"/>
  <c r="N27" i="10"/>
  <c r="M27" i="10"/>
  <c r="L27" i="10"/>
  <c r="K27" i="10"/>
  <c r="N26" i="10"/>
  <c r="M26" i="10"/>
  <c r="L26" i="10"/>
  <c r="K26" i="10"/>
  <c r="N25" i="10"/>
  <c r="M25" i="10"/>
  <c r="L25" i="10"/>
  <c r="K25" i="10"/>
  <c r="N24" i="10"/>
  <c r="M24" i="10"/>
  <c r="L24" i="10"/>
  <c r="K24" i="10"/>
  <c r="N23" i="10"/>
  <c r="M23" i="10"/>
  <c r="L23" i="10"/>
  <c r="K23" i="10"/>
  <c r="N22" i="10"/>
  <c r="M22" i="10"/>
  <c r="L22" i="10"/>
  <c r="K22" i="10"/>
  <c r="N21" i="10"/>
  <c r="M21" i="10"/>
  <c r="L21" i="10"/>
  <c r="K21" i="10"/>
  <c r="N20" i="10"/>
  <c r="M20" i="10"/>
  <c r="L20" i="10"/>
  <c r="K20" i="10"/>
  <c r="N19" i="10"/>
  <c r="M19" i="10"/>
  <c r="L19" i="10"/>
  <c r="K19" i="10"/>
  <c r="N18" i="10"/>
  <c r="M18" i="10"/>
  <c r="L18" i="10"/>
  <c r="K18" i="10"/>
  <c r="N17" i="10"/>
  <c r="M17" i="10"/>
  <c r="L17" i="10"/>
  <c r="K17" i="10"/>
  <c r="N16" i="10"/>
  <c r="M16" i="10"/>
  <c r="L16" i="10"/>
  <c r="K16" i="10"/>
  <c r="N15" i="10"/>
  <c r="M15" i="10"/>
  <c r="L15" i="10"/>
  <c r="K15" i="10"/>
  <c r="N14" i="10"/>
  <c r="M14" i="10"/>
  <c r="L14" i="10"/>
  <c r="K14" i="10"/>
  <c r="N13" i="10"/>
  <c r="M13" i="10"/>
  <c r="L13" i="10"/>
  <c r="K13" i="10"/>
  <c r="N12" i="10"/>
  <c r="M12" i="10"/>
  <c r="L12" i="10"/>
  <c r="K12" i="10"/>
  <c r="N11" i="10"/>
  <c r="M11" i="10"/>
  <c r="L11" i="10"/>
  <c r="G11" i="10"/>
  <c r="K11" i="10" s="1"/>
  <c r="N10" i="10"/>
  <c r="M10" i="10"/>
  <c r="L10" i="10"/>
  <c r="K10" i="10"/>
  <c r="N9" i="10"/>
  <c r="M9" i="10"/>
  <c r="L9" i="10"/>
  <c r="K9" i="10"/>
  <c r="N8" i="10"/>
  <c r="M8" i="10"/>
  <c r="L8" i="10"/>
  <c r="K8" i="10"/>
  <c r="J7" i="10"/>
  <c r="N7" i="10" s="1"/>
  <c r="I7" i="10"/>
  <c r="M7" i="10" s="1"/>
  <c r="H7" i="10"/>
  <c r="L7" i="10" s="1"/>
  <c r="G7" i="10"/>
  <c r="K7" i="10" s="1"/>
  <c r="F7" i="10"/>
  <c r="E7" i="10"/>
  <c r="D7" i="10"/>
  <c r="C7" i="10"/>
  <c r="N5" i="10"/>
  <c r="M5" i="10"/>
  <c r="L5" i="10"/>
  <c r="K5" i="10"/>
  <c r="L182" i="9" l="1"/>
  <c r="K182" i="9"/>
  <c r="I182" i="9"/>
  <c r="M182" i="9" s="1"/>
  <c r="L181" i="9"/>
  <c r="K181" i="9"/>
  <c r="J181" i="9"/>
  <c r="N181" i="9" s="1"/>
  <c r="I181" i="9"/>
  <c r="M181" i="9" s="1"/>
  <c r="K180" i="9"/>
  <c r="J180" i="9"/>
  <c r="N180" i="9" s="1"/>
  <c r="I180" i="9"/>
  <c r="M180" i="9" s="1"/>
  <c r="K179" i="9"/>
  <c r="I179" i="9"/>
  <c r="M179" i="9" s="1"/>
  <c r="L178" i="9"/>
  <c r="K178" i="9"/>
  <c r="I178" i="9"/>
  <c r="J178" i="9" s="1"/>
  <c r="N178" i="9" s="1"/>
  <c r="M177" i="9"/>
  <c r="L177" i="9"/>
  <c r="K177" i="9"/>
  <c r="J177" i="9"/>
  <c r="N177" i="9" s="1"/>
  <c r="I177" i="9"/>
  <c r="M176" i="9"/>
  <c r="L176" i="9"/>
  <c r="K176" i="9"/>
  <c r="J176" i="9"/>
  <c r="N176" i="9" s="1"/>
  <c r="I176" i="9"/>
  <c r="L175" i="9"/>
  <c r="K175" i="9"/>
  <c r="I175" i="9"/>
  <c r="M175" i="9" s="1"/>
  <c r="L174" i="9"/>
  <c r="K174" i="9"/>
  <c r="I174" i="9"/>
  <c r="J174" i="9" s="1"/>
  <c r="N174" i="9" s="1"/>
  <c r="M173" i="9"/>
  <c r="K173" i="9"/>
  <c r="J173" i="9"/>
  <c r="N173" i="9" s="1"/>
  <c r="I173" i="9"/>
  <c r="L172" i="9"/>
  <c r="K172" i="9"/>
  <c r="I172" i="9"/>
  <c r="M172" i="9" s="1"/>
  <c r="L171" i="9"/>
  <c r="K171" i="9"/>
  <c r="I171" i="9"/>
  <c r="J171" i="9" s="1"/>
  <c r="N171" i="9" s="1"/>
  <c r="M170" i="9"/>
  <c r="K170" i="9"/>
  <c r="J170" i="9"/>
  <c r="N170" i="9" s="1"/>
  <c r="I170" i="9"/>
  <c r="L169" i="9"/>
  <c r="K169" i="9"/>
  <c r="J169" i="9"/>
  <c r="N169" i="9" s="1"/>
  <c r="I169" i="9"/>
  <c r="K168" i="9"/>
  <c r="J168" i="9"/>
  <c r="N168" i="9" s="1"/>
  <c r="I168" i="9"/>
  <c r="M168" i="9" s="1"/>
  <c r="K167" i="9"/>
  <c r="I167" i="9"/>
  <c r="M167" i="9" s="1"/>
  <c r="K166" i="9"/>
  <c r="I166" i="9"/>
  <c r="M166" i="9" s="1"/>
  <c r="K165" i="9"/>
  <c r="I165" i="9"/>
  <c r="M165" i="9" s="1"/>
  <c r="L164" i="9"/>
  <c r="K164" i="9"/>
  <c r="I164" i="9"/>
  <c r="M164" i="9" s="1"/>
  <c r="L163" i="9"/>
  <c r="K163" i="9"/>
  <c r="J163" i="9"/>
  <c r="N163" i="9" s="1"/>
  <c r="I163" i="9"/>
  <c r="M163" i="9" s="1"/>
  <c r="K162" i="9"/>
  <c r="J162" i="9"/>
  <c r="N162" i="9" s="1"/>
  <c r="I162" i="9"/>
  <c r="M162" i="9" s="1"/>
  <c r="L161" i="9"/>
  <c r="K161" i="9"/>
  <c r="I161" i="9"/>
  <c r="J161" i="9" s="1"/>
  <c r="N161" i="9" s="1"/>
  <c r="K160" i="9"/>
  <c r="I160" i="9"/>
  <c r="M160" i="9" s="1"/>
  <c r="K159" i="9"/>
  <c r="I159" i="9"/>
  <c r="M159" i="9" s="1"/>
  <c r="L158" i="9"/>
  <c r="K158" i="9"/>
  <c r="I158" i="9"/>
  <c r="M158" i="9" s="1"/>
  <c r="K157" i="9"/>
  <c r="I157" i="9"/>
  <c r="M157" i="9" s="1"/>
  <c r="K156" i="9"/>
  <c r="I156" i="9"/>
  <c r="M156" i="9" s="1"/>
  <c r="I155" i="9"/>
  <c r="J155" i="9" s="1"/>
  <c r="M154" i="9"/>
  <c r="K154" i="9"/>
  <c r="J154" i="9"/>
  <c r="N154" i="9" s="1"/>
  <c r="I154" i="9"/>
  <c r="K153" i="9"/>
  <c r="J153" i="9"/>
  <c r="N153" i="9" s="1"/>
  <c r="I153" i="9"/>
  <c r="M153" i="9" s="1"/>
  <c r="J152" i="9"/>
  <c r="I152" i="9"/>
  <c r="N151" i="9"/>
  <c r="M151" i="9"/>
  <c r="K151" i="9"/>
  <c r="J151" i="9"/>
  <c r="I151" i="9"/>
  <c r="M150" i="9"/>
  <c r="K150" i="9"/>
  <c r="I150" i="9"/>
  <c r="J150" i="9" s="1"/>
  <c r="N150" i="9" s="1"/>
  <c r="K149" i="9"/>
  <c r="I149" i="9"/>
  <c r="M149" i="9" s="1"/>
  <c r="M148" i="9"/>
  <c r="K148" i="9"/>
  <c r="I148" i="9"/>
  <c r="J148" i="9" s="1"/>
  <c r="N148" i="9" s="1"/>
  <c r="I147" i="9"/>
  <c r="J147" i="9" s="1"/>
  <c r="M146" i="9"/>
  <c r="K146" i="9"/>
  <c r="I146" i="9"/>
  <c r="J146" i="9" s="1"/>
  <c r="N146" i="9" s="1"/>
  <c r="I145" i="9"/>
  <c r="J145" i="9" s="1"/>
  <c r="M144" i="9"/>
  <c r="L144" i="9"/>
  <c r="K144" i="9"/>
  <c r="J144" i="9"/>
  <c r="N144" i="9" s="1"/>
  <c r="I144" i="9"/>
  <c r="M143" i="9"/>
  <c r="L143" i="9"/>
  <c r="K143" i="9"/>
  <c r="J143" i="9"/>
  <c r="N143" i="9" s="1"/>
  <c r="I143" i="9"/>
  <c r="L142" i="9"/>
  <c r="K142" i="9"/>
  <c r="I142" i="9"/>
  <c r="M142" i="9" s="1"/>
  <c r="M141" i="9"/>
  <c r="L141" i="9"/>
  <c r="K141" i="9"/>
  <c r="I141" i="9"/>
  <c r="J141" i="9" s="1"/>
  <c r="N141" i="9" s="1"/>
  <c r="M140" i="9"/>
  <c r="L140" i="9"/>
  <c r="K140" i="9"/>
  <c r="I140" i="9"/>
  <c r="J140" i="9" s="1"/>
  <c r="N140" i="9" s="1"/>
  <c r="M139" i="9"/>
  <c r="K139" i="9"/>
  <c r="J139" i="9"/>
  <c r="N139" i="9" s="1"/>
  <c r="I139" i="9"/>
  <c r="M138" i="9"/>
  <c r="K138" i="9"/>
  <c r="I138" i="9"/>
  <c r="J138" i="9" s="1"/>
  <c r="N138" i="9" s="1"/>
  <c r="M137" i="9"/>
  <c r="K137" i="9"/>
  <c r="I137" i="9"/>
  <c r="J137" i="9" s="1"/>
  <c r="N137" i="9" s="1"/>
  <c r="K136" i="9"/>
  <c r="I136" i="9"/>
  <c r="M136" i="9" s="1"/>
  <c r="M135" i="9"/>
  <c r="K135" i="9"/>
  <c r="I135" i="9"/>
  <c r="J135" i="9" s="1"/>
  <c r="N135" i="9" s="1"/>
  <c r="I134" i="9"/>
  <c r="J134" i="9" s="1"/>
  <c r="M133" i="9"/>
  <c r="K133" i="9"/>
  <c r="I133" i="9"/>
  <c r="J133" i="9" s="1"/>
  <c r="N133" i="9" s="1"/>
  <c r="M132" i="9"/>
  <c r="K132" i="9"/>
  <c r="J132" i="9"/>
  <c r="N132" i="9" s="1"/>
  <c r="I132" i="9"/>
  <c r="M131" i="9"/>
  <c r="K131" i="9"/>
  <c r="I131" i="9"/>
  <c r="J131" i="9" s="1"/>
  <c r="N131" i="9" s="1"/>
  <c r="M130" i="9"/>
  <c r="K130" i="9"/>
  <c r="I130" i="9"/>
  <c r="J130" i="9" s="1"/>
  <c r="N130" i="9" s="1"/>
  <c r="K129" i="9"/>
  <c r="I129" i="9"/>
  <c r="M129" i="9" s="1"/>
  <c r="M128" i="9"/>
  <c r="K128" i="9"/>
  <c r="I128" i="9"/>
  <c r="J128" i="9" s="1"/>
  <c r="N128" i="9" s="1"/>
  <c r="M127" i="9"/>
  <c r="K127" i="9"/>
  <c r="J127" i="9"/>
  <c r="N127" i="9" s="1"/>
  <c r="I127" i="9"/>
  <c r="K126" i="9"/>
  <c r="J126" i="9"/>
  <c r="N126" i="9" s="1"/>
  <c r="I126" i="9"/>
  <c r="M126" i="9" s="1"/>
  <c r="K125" i="9"/>
  <c r="J125" i="9"/>
  <c r="N125" i="9" s="1"/>
  <c r="I125" i="9"/>
  <c r="M125" i="9" s="1"/>
  <c r="K124" i="9"/>
  <c r="I124" i="9"/>
  <c r="M124" i="9" s="1"/>
  <c r="L123" i="9"/>
  <c r="K123" i="9"/>
  <c r="J123" i="9"/>
  <c r="N123" i="9" s="1"/>
  <c r="I123" i="9"/>
  <c r="M123" i="9" s="1"/>
  <c r="J122" i="9"/>
  <c r="I122" i="9"/>
  <c r="M121" i="9"/>
  <c r="L121" i="9"/>
  <c r="K121" i="9"/>
  <c r="I121" i="9"/>
  <c r="J121" i="9" s="1"/>
  <c r="N121" i="9" s="1"/>
  <c r="M120" i="9"/>
  <c r="K120" i="9"/>
  <c r="I120" i="9"/>
  <c r="J120" i="9" s="1"/>
  <c r="N120" i="9" s="1"/>
  <c r="M119" i="9"/>
  <c r="K119" i="9"/>
  <c r="J119" i="9"/>
  <c r="N119" i="9" s="1"/>
  <c r="I119" i="9"/>
  <c r="M118" i="9"/>
  <c r="L118" i="9"/>
  <c r="K118" i="9"/>
  <c r="I118" i="9"/>
  <c r="J118" i="9" s="1"/>
  <c r="N118" i="9" s="1"/>
  <c r="M117" i="9"/>
  <c r="K117" i="9"/>
  <c r="I117" i="9"/>
  <c r="J117" i="9" s="1"/>
  <c r="N117" i="9" s="1"/>
  <c r="M116" i="9"/>
  <c r="K116" i="9"/>
  <c r="J116" i="9"/>
  <c r="N116" i="9" s="1"/>
  <c r="I116" i="9"/>
  <c r="M115" i="9"/>
  <c r="L115" i="9"/>
  <c r="K115" i="9"/>
  <c r="I115" i="9"/>
  <c r="J115" i="9" s="1"/>
  <c r="N115" i="9" s="1"/>
  <c r="M114" i="9"/>
  <c r="L114" i="9"/>
  <c r="K114" i="9"/>
  <c r="I114" i="9"/>
  <c r="J114" i="9" s="1"/>
  <c r="N114" i="9" s="1"/>
  <c r="L113" i="9"/>
  <c r="K113" i="9"/>
  <c r="I113" i="9"/>
  <c r="M113" i="9" s="1"/>
  <c r="L112" i="9"/>
  <c r="K112" i="9"/>
  <c r="I112" i="9"/>
  <c r="M112" i="9" s="1"/>
  <c r="K111" i="9"/>
  <c r="I111" i="9"/>
  <c r="M111" i="9" s="1"/>
  <c r="M110" i="9"/>
  <c r="L110" i="9"/>
  <c r="K110" i="9"/>
  <c r="J110" i="9"/>
  <c r="N110" i="9" s="1"/>
  <c r="I110" i="9"/>
  <c r="K109" i="9"/>
  <c r="I109" i="9"/>
  <c r="M109" i="9" s="1"/>
  <c r="L108" i="9"/>
  <c r="K108" i="9"/>
  <c r="J108" i="9"/>
  <c r="N108" i="9" s="1"/>
  <c r="I108" i="9"/>
  <c r="M108" i="9" s="1"/>
  <c r="L107" i="9"/>
  <c r="K107" i="9"/>
  <c r="I107" i="9"/>
  <c r="J107" i="9" s="1"/>
  <c r="N107" i="9" s="1"/>
  <c r="M106" i="9"/>
  <c r="L106" i="9"/>
  <c r="K106" i="9"/>
  <c r="I106" i="9"/>
  <c r="J106" i="9" s="1"/>
  <c r="N106" i="9" s="1"/>
  <c r="K105" i="9"/>
  <c r="I105" i="9"/>
  <c r="M105" i="9" s="1"/>
  <c r="L104" i="9"/>
  <c r="K104" i="9"/>
  <c r="I104" i="9"/>
  <c r="J104" i="9" s="1"/>
  <c r="N104" i="9" s="1"/>
  <c r="M103" i="9"/>
  <c r="L103" i="9"/>
  <c r="K103" i="9"/>
  <c r="I103" i="9"/>
  <c r="J103" i="9" s="1"/>
  <c r="N103" i="9" s="1"/>
  <c r="K102" i="9"/>
  <c r="I102" i="9"/>
  <c r="M102" i="9" s="1"/>
  <c r="M101" i="9"/>
  <c r="K101" i="9"/>
  <c r="I101" i="9"/>
  <c r="J101" i="9" s="1"/>
  <c r="N101" i="9" s="1"/>
  <c r="L100" i="9"/>
  <c r="K100" i="9"/>
  <c r="J100" i="9"/>
  <c r="N100" i="9" s="1"/>
  <c r="I100" i="9"/>
  <c r="L99" i="9"/>
  <c r="K99" i="9"/>
  <c r="J99" i="9"/>
  <c r="N99" i="9" s="1"/>
  <c r="I99" i="9"/>
  <c r="K98" i="9"/>
  <c r="J98" i="9"/>
  <c r="N98" i="9" s="1"/>
  <c r="I98" i="9"/>
  <c r="M98" i="9" s="1"/>
  <c r="M97" i="9"/>
  <c r="L97" i="9"/>
  <c r="K97" i="9"/>
  <c r="J97" i="9"/>
  <c r="N97" i="9" s="1"/>
  <c r="I97" i="9"/>
  <c r="K96" i="9"/>
  <c r="J96" i="9"/>
  <c r="N96" i="9" s="1"/>
  <c r="I96" i="9"/>
  <c r="M96" i="9" s="1"/>
  <c r="L95" i="9"/>
  <c r="K95" i="9"/>
  <c r="I95" i="9"/>
  <c r="J95" i="9" s="1"/>
  <c r="N95" i="9" s="1"/>
  <c r="M94" i="9"/>
  <c r="L94" i="9"/>
  <c r="K94" i="9"/>
  <c r="I94" i="9"/>
  <c r="J94" i="9" s="1"/>
  <c r="N94" i="9" s="1"/>
  <c r="L93" i="9"/>
  <c r="K93" i="9"/>
  <c r="I93" i="9"/>
  <c r="J93" i="9" s="1"/>
  <c r="N93" i="9" s="1"/>
  <c r="M92" i="9"/>
  <c r="L92" i="9"/>
  <c r="K92" i="9"/>
  <c r="I92" i="9"/>
  <c r="J92" i="9" s="1"/>
  <c r="N92" i="9" s="1"/>
  <c r="M91" i="9"/>
  <c r="L91" i="9"/>
  <c r="K91" i="9"/>
  <c r="I91" i="9"/>
  <c r="J91" i="9" s="1"/>
  <c r="N91" i="9" s="1"/>
  <c r="L90" i="9"/>
  <c r="K90" i="9"/>
  <c r="I90" i="9"/>
  <c r="M90" i="9" s="1"/>
  <c r="N89" i="9"/>
  <c r="L89" i="9"/>
  <c r="K89" i="9"/>
  <c r="J89" i="9"/>
  <c r="I89" i="9"/>
  <c r="M89" i="9" s="1"/>
  <c r="L88" i="9"/>
  <c r="K88" i="9"/>
  <c r="I88" i="9"/>
  <c r="M88" i="9" s="1"/>
  <c r="M87" i="9"/>
  <c r="L87" i="9"/>
  <c r="K87" i="9"/>
  <c r="J87" i="9"/>
  <c r="N87" i="9" s="1"/>
  <c r="I87" i="9"/>
  <c r="M86" i="9"/>
  <c r="L86" i="9"/>
  <c r="K86" i="9"/>
  <c r="J86" i="9"/>
  <c r="N86" i="9" s="1"/>
  <c r="I86" i="9"/>
  <c r="L85" i="9"/>
  <c r="K85" i="9"/>
  <c r="I85" i="9"/>
  <c r="M85" i="9" s="1"/>
  <c r="M84" i="9"/>
  <c r="L84" i="9"/>
  <c r="K84" i="9"/>
  <c r="I84" i="9"/>
  <c r="J84" i="9" s="1"/>
  <c r="N84" i="9" s="1"/>
  <c r="M83" i="9"/>
  <c r="L83" i="9"/>
  <c r="K83" i="9"/>
  <c r="I83" i="9"/>
  <c r="J83" i="9" s="1"/>
  <c r="N83" i="9" s="1"/>
  <c r="L82" i="9"/>
  <c r="K82" i="9"/>
  <c r="I82" i="9"/>
  <c r="M82" i="9" s="1"/>
  <c r="N81" i="9"/>
  <c r="L81" i="9"/>
  <c r="K81" i="9"/>
  <c r="J81" i="9"/>
  <c r="I81" i="9"/>
  <c r="M81" i="9" s="1"/>
  <c r="L80" i="9"/>
  <c r="K80" i="9"/>
  <c r="I80" i="9"/>
  <c r="M80" i="9" s="1"/>
  <c r="M79" i="9"/>
  <c r="L79" i="9"/>
  <c r="K79" i="9"/>
  <c r="J79" i="9"/>
  <c r="N79" i="9" s="1"/>
  <c r="I79" i="9"/>
  <c r="M78" i="9"/>
  <c r="L78" i="9"/>
  <c r="K78" i="9"/>
  <c r="J78" i="9"/>
  <c r="N78" i="9" s="1"/>
  <c r="I78" i="9"/>
  <c r="L77" i="9"/>
  <c r="K77" i="9"/>
  <c r="I77" i="9"/>
  <c r="M77" i="9" s="1"/>
  <c r="M76" i="9"/>
  <c r="L76" i="9"/>
  <c r="K76" i="9"/>
  <c r="I76" i="9"/>
  <c r="J76" i="9" s="1"/>
  <c r="N76" i="9" s="1"/>
  <c r="M75" i="9"/>
  <c r="L75" i="9"/>
  <c r="K75" i="9"/>
  <c r="I75" i="9"/>
  <c r="J75" i="9" s="1"/>
  <c r="N75" i="9" s="1"/>
  <c r="L74" i="9"/>
  <c r="K74" i="9"/>
  <c r="I74" i="9"/>
  <c r="M74" i="9" s="1"/>
  <c r="N73" i="9"/>
  <c r="L73" i="9"/>
  <c r="K73" i="9"/>
  <c r="J73" i="9"/>
  <c r="I73" i="9"/>
  <c r="M73" i="9" s="1"/>
  <c r="L72" i="9"/>
  <c r="K72" i="9"/>
  <c r="I72" i="9"/>
  <c r="M72" i="9" s="1"/>
  <c r="M71" i="9"/>
  <c r="L71" i="9"/>
  <c r="K71" i="9"/>
  <c r="J71" i="9"/>
  <c r="N71" i="9" s="1"/>
  <c r="I71" i="9"/>
  <c r="M70" i="9"/>
  <c r="L70" i="9"/>
  <c r="K70" i="9"/>
  <c r="J70" i="9"/>
  <c r="N70" i="9" s="1"/>
  <c r="I70" i="9"/>
  <c r="L69" i="9"/>
  <c r="K69" i="9"/>
  <c r="I69" i="9"/>
  <c r="M69" i="9" s="1"/>
  <c r="M68" i="9"/>
  <c r="L68" i="9"/>
  <c r="K68" i="9"/>
  <c r="I68" i="9"/>
  <c r="J68" i="9" s="1"/>
  <c r="N68" i="9" s="1"/>
  <c r="M67" i="9"/>
  <c r="L67" i="9"/>
  <c r="K67" i="9"/>
  <c r="I67" i="9"/>
  <c r="J67" i="9" s="1"/>
  <c r="N67" i="9" s="1"/>
  <c r="L66" i="9"/>
  <c r="K66" i="9"/>
  <c r="I66" i="9"/>
  <c r="M66" i="9" s="1"/>
  <c r="N65" i="9"/>
  <c r="L65" i="9"/>
  <c r="K65" i="9"/>
  <c r="J65" i="9"/>
  <c r="I65" i="9"/>
  <c r="M65" i="9" s="1"/>
  <c r="N64" i="9"/>
  <c r="K64" i="9"/>
  <c r="J64" i="9"/>
  <c r="I64" i="9"/>
  <c r="M64" i="9" s="1"/>
  <c r="K63" i="9"/>
  <c r="I63" i="9"/>
  <c r="M63" i="9" s="1"/>
  <c r="K62" i="9"/>
  <c r="I62" i="9"/>
  <c r="M62" i="9" s="1"/>
  <c r="M61" i="9"/>
  <c r="K61" i="9"/>
  <c r="I61" i="9"/>
  <c r="J61" i="9" s="1"/>
  <c r="N61" i="9" s="1"/>
  <c r="M60" i="9"/>
  <c r="K60" i="9"/>
  <c r="J60" i="9"/>
  <c r="N60" i="9" s="1"/>
  <c r="I60" i="9"/>
  <c r="M59" i="9"/>
  <c r="K59" i="9"/>
  <c r="I59" i="9"/>
  <c r="J59" i="9" s="1"/>
  <c r="N59" i="9" s="1"/>
  <c r="M58" i="9"/>
  <c r="K58" i="9"/>
  <c r="I58" i="9"/>
  <c r="J58" i="9" s="1"/>
  <c r="N58" i="9" s="1"/>
  <c r="K57" i="9"/>
  <c r="I57" i="9"/>
  <c r="M57" i="9" s="1"/>
  <c r="M56" i="9"/>
  <c r="K56" i="9"/>
  <c r="I56" i="9"/>
  <c r="J56" i="9" s="1"/>
  <c r="N56" i="9" s="1"/>
  <c r="M55" i="9"/>
  <c r="K55" i="9"/>
  <c r="J55" i="9"/>
  <c r="N55" i="9" s="1"/>
  <c r="I55" i="9"/>
  <c r="K54" i="9"/>
  <c r="J54" i="9"/>
  <c r="N54" i="9" s="1"/>
  <c r="I54" i="9"/>
  <c r="M54" i="9" s="1"/>
  <c r="L53" i="9"/>
  <c r="K53" i="9"/>
  <c r="I53" i="9"/>
  <c r="J53" i="9" s="1"/>
  <c r="N53" i="9" s="1"/>
  <c r="M52" i="9"/>
  <c r="L52" i="9"/>
  <c r="K52" i="9"/>
  <c r="I52" i="9"/>
  <c r="J52" i="9" s="1"/>
  <c r="N52" i="9" s="1"/>
  <c r="M51" i="9"/>
  <c r="L51" i="9"/>
  <c r="K51" i="9"/>
  <c r="J51" i="9"/>
  <c r="N51" i="9" s="1"/>
  <c r="I51" i="9"/>
  <c r="M50" i="9"/>
  <c r="L50" i="9"/>
  <c r="K50" i="9"/>
  <c r="I50" i="9"/>
  <c r="J50" i="9" s="1"/>
  <c r="N50" i="9" s="1"/>
  <c r="N49" i="9"/>
  <c r="M49" i="9"/>
  <c r="L49" i="9"/>
  <c r="K49" i="9"/>
  <c r="J49" i="9"/>
  <c r="I49" i="9"/>
  <c r="L48" i="9"/>
  <c r="K48" i="9"/>
  <c r="I48" i="9"/>
  <c r="M48" i="9" s="1"/>
  <c r="L47" i="9"/>
  <c r="K47" i="9"/>
  <c r="I47" i="9"/>
  <c r="M47" i="9" s="1"/>
  <c r="L46" i="9"/>
  <c r="K46" i="9"/>
  <c r="J46" i="9"/>
  <c r="N46" i="9" s="1"/>
  <c r="I46" i="9"/>
  <c r="M46" i="9" s="1"/>
  <c r="L45" i="9"/>
  <c r="K45" i="9"/>
  <c r="I45" i="9"/>
  <c r="J45" i="9" s="1"/>
  <c r="N45" i="9" s="1"/>
  <c r="M44" i="9"/>
  <c r="L44" i="9"/>
  <c r="K44" i="9"/>
  <c r="I44" i="9"/>
  <c r="J44" i="9" s="1"/>
  <c r="N44" i="9" s="1"/>
  <c r="M43" i="9"/>
  <c r="L43" i="9"/>
  <c r="K43" i="9"/>
  <c r="J43" i="9"/>
  <c r="N43" i="9" s="1"/>
  <c r="I43" i="9"/>
  <c r="M42" i="9"/>
  <c r="L42" i="9"/>
  <c r="K42" i="9"/>
  <c r="I42" i="9"/>
  <c r="J42" i="9" s="1"/>
  <c r="N42" i="9" s="1"/>
  <c r="N41" i="9"/>
  <c r="M41" i="9"/>
  <c r="L41" i="9"/>
  <c r="K41" i="9"/>
  <c r="J41" i="9"/>
  <c r="I41" i="9"/>
  <c r="L40" i="9"/>
  <c r="K40" i="9"/>
  <c r="I40" i="9"/>
  <c r="M40" i="9" s="1"/>
  <c r="L39" i="9"/>
  <c r="K39" i="9"/>
  <c r="I39" i="9"/>
  <c r="M39" i="9" s="1"/>
  <c r="L38" i="9"/>
  <c r="K38" i="9"/>
  <c r="J38" i="9"/>
  <c r="N38" i="9" s="1"/>
  <c r="I38" i="9"/>
  <c r="M38" i="9" s="1"/>
  <c r="L37" i="9"/>
  <c r="K37" i="9"/>
  <c r="I37" i="9"/>
  <c r="J37" i="9" s="1"/>
  <c r="N37" i="9" s="1"/>
  <c r="M36" i="9"/>
  <c r="L36" i="9"/>
  <c r="K36" i="9"/>
  <c r="I36" i="9"/>
  <c r="J36" i="9" s="1"/>
  <c r="N36" i="9" s="1"/>
  <c r="M35" i="9"/>
  <c r="L35" i="9"/>
  <c r="K35" i="9"/>
  <c r="J35" i="9"/>
  <c r="N35" i="9" s="1"/>
  <c r="I35" i="9"/>
  <c r="M34" i="9"/>
  <c r="L34" i="9"/>
  <c r="K34" i="9"/>
  <c r="I34" i="9"/>
  <c r="J34" i="9" s="1"/>
  <c r="N34" i="9" s="1"/>
  <c r="M33" i="9"/>
  <c r="L33" i="9"/>
  <c r="K33" i="9"/>
  <c r="I33" i="9"/>
  <c r="J33" i="9" s="1"/>
  <c r="N33" i="9" s="1"/>
  <c r="L32" i="9"/>
  <c r="K32" i="9"/>
  <c r="I32" i="9"/>
  <c r="M32" i="9" s="1"/>
  <c r="L31" i="9"/>
  <c r="K31" i="9"/>
  <c r="I31" i="9"/>
  <c r="M31" i="9" s="1"/>
  <c r="L30" i="9"/>
  <c r="K30" i="9"/>
  <c r="J30" i="9"/>
  <c r="N30" i="9" s="1"/>
  <c r="I30" i="9"/>
  <c r="M30" i="9" s="1"/>
  <c r="L29" i="9"/>
  <c r="K29" i="9"/>
  <c r="I29" i="9"/>
  <c r="J29" i="9" s="1"/>
  <c r="N29" i="9" s="1"/>
  <c r="M28" i="9"/>
  <c r="L28" i="9"/>
  <c r="K28" i="9"/>
  <c r="I28" i="9"/>
  <c r="J28" i="9" s="1"/>
  <c r="N28" i="9" s="1"/>
  <c r="M27" i="9"/>
  <c r="L27" i="9"/>
  <c r="K27" i="9"/>
  <c r="J27" i="9"/>
  <c r="N27" i="9" s="1"/>
  <c r="I27" i="9"/>
  <c r="M26" i="9"/>
  <c r="L26" i="9"/>
  <c r="K26" i="9"/>
  <c r="I26" i="9"/>
  <c r="J26" i="9" s="1"/>
  <c r="N26" i="9" s="1"/>
  <c r="M25" i="9"/>
  <c r="L25" i="9"/>
  <c r="K25" i="9"/>
  <c r="I25" i="9"/>
  <c r="J25" i="9" s="1"/>
  <c r="N25" i="9" s="1"/>
  <c r="L24" i="9"/>
  <c r="K24" i="9"/>
  <c r="I24" i="9"/>
  <c r="M24" i="9" s="1"/>
  <c r="L23" i="9"/>
  <c r="K23" i="9"/>
  <c r="I23" i="9"/>
  <c r="M23" i="9" s="1"/>
  <c r="L22" i="9"/>
  <c r="K22" i="9"/>
  <c r="J22" i="9"/>
  <c r="N22" i="9" s="1"/>
  <c r="I22" i="9"/>
  <c r="M22" i="9" s="1"/>
  <c r="L21" i="9"/>
  <c r="K21" i="9"/>
  <c r="I21" i="9"/>
  <c r="J21" i="9" s="1"/>
  <c r="N21" i="9" s="1"/>
  <c r="M20" i="9"/>
  <c r="L20" i="9"/>
  <c r="K20" i="9"/>
  <c r="I20" i="9"/>
  <c r="J20" i="9" s="1"/>
  <c r="N20" i="9" s="1"/>
  <c r="M19" i="9"/>
  <c r="L19" i="9"/>
  <c r="K19" i="9"/>
  <c r="J19" i="9"/>
  <c r="N19" i="9" s="1"/>
  <c r="I19" i="9"/>
  <c r="M18" i="9"/>
  <c r="L18" i="9"/>
  <c r="K18" i="9"/>
  <c r="I18" i="9"/>
  <c r="J18" i="9" s="1"/>
  <c r="N18" i="9" s="1"/>
  <c r="M17" i="9"/>
  <c r="L17" i="9"/>
  <c r="K17" i="9"/>
  <c r="I17" i="9"/>
  <c r="J17" i="9" s="1"/>
  <c r="N17" i="9" s="1"/>
  <c r="L16" i="9"/>
  <c r="K16" i="9"/>
  <c r="I16" i="9"/>
  <c r="M16" i="9" s="1"/>
  <c r="L15" i="9"/>
  <c r="K15" i="9"/>
  <c r="I15" i="9"/>
  <c r="M15" i="9" s="1"/>
  <c r="L14" i="9"/>
  <c r="K14" i="9"/>
  <c r="J14" i="9"/>
  <c r="N14" i="9" s="1"/>
  <c r="I14" i="9"/>
  <c r="M14" i="9" s="1"/>
  <c r="L13" i="9"/>
  <c r="K13" i="9"/>
  <c r="I13" i="9"/>
  <c r="J13" i="9" s="1"/>
  <c r="N13" i="9" s="1"/>
  <c r="M12" i="9"/>
  <c r="L12" i="9"/>
  <c r="K12" i="9"/>
  <c r="I12" i="9"/>
  <c r="J12" i="9" s="1"/>
  <c r="N12" i="9" s="1"/>
  <c r="M11" i="9"/>
  <c r="L11" i="9"/>
  <c r="K11" i="9"/>
  <c r="J11" i="9"/>
  <c r="N11" i="9" s="1"/>
  <c r="I11" i="9"/>
  <c r="M10" i="9"/>
  <c r="L10" i="9"/>
  <c r="K10" i="9"/>
  <c r="I10" i="9"/>
  <c r="J10" i="9" s="1"/>
  <c r="N10" i="9" s="1"/>
  <c r="N9" i="9"/>
  <c r="M9" i="9"/>
  <c r="L9" i="9"/>
  <c r="K9" i="9"/>
  <c r="M8" i="9"/>
  <c r="L8" i="9"/>
  <c r="K8" i="9"/>
  <c r="J8" i="9"/>
  <c r="N8" i="9" s="1"/>
  <c r="I8" i="9"/>
  <c r="H7" i="9"/>
  <c r="L7" i="9" s="1"/>
  <c r="G7" i="9"/>
  <c r="K7" i="9" s="1"/>
  <c r="F7" i="9"/>
  <c r="E7" i="9"/>
  <c r="D7" i="9"/>
  <c r="C7" i="9"/>
  <c r="L5" i="9"/>
  <c r="K5" i="9"/>
  <c r="I5" i="9"/>
  <c r="M5" i="9" s="1"/>
  <c r="J5" i="9" l="1"/>
  <c r="N5" i="9" s="1"/>
  <c r="J16" i="9"/>
  <c r="N16" i="9" s="1"/>
  <c r="J24" i="9"/>
  <c r="N24" i="9" s="1"/>
  <c r="J32" i="9"/>
  <c r="N32" i="9" s="1"/>
  <c r="J40" i="9"/>
  <c r="N40" i="9" s="1"/>
  <c r="J48" i="9"/>
  <c r="N48" i="9" s="1"/>
  <c r="J113" i="9"/>
  <c r="N113" i="9" s="1"/>
  <c r="J156" i="9"/>
  <c r="N156" i="9" s="1"/>
  <c r="J159" i="9"/>
  <c r="N159" i="9" s="1"/>
  <c r="J165" i="9"/>
  <c r="N165" i="9" s="1"/>
  <c r="M13" i="9"/>
  <c r="M21" i="9"/>
  <c r="M29" i="9"/>
  <c r="M37" i="9"/>
  <c r="M45" i="9"/>
  <c r="M53" i="9"/>
  <c r="J63" i="9"/>
  <c r="N63" i="9" s="1"/>
  <c r="J66" i="9"/>
  <c r="N66" i="9" s="1"/>
  <c r="J74" i="9"/>
  <c r="N74" i="9" s="1"/>
  <c r="J82" i="9"/>
  <c r="N82" i="9" s="1"/>
  <c r="J90" i="9"/>
  <c r="N90" i="9" s="1"/>
  <c r="M95" i="9"/>
  <c r="M107" i="9"/>
  <c r="J57" i="9"/>
  <c r="N57" i="9" s="1"/>
  <c r="J69" i="9"/>
  <c r="N69" i="9" s="1"/>
  <c r="J77" i="9"/>
  <c r="N77" i="9" s="1"/>
  <c r="J85" i="9"/>
  <c r="N85" i="9" s="1"/>
  <c r="J102" i="9"/>
  <c r="N102" i="9" s="1"/>
  <c r="J105" i="9"/>
  <c r="N105" i="9" s="1"/>
  <c r="J129" i="9"/>
  <c r="N129" i="9" s="1"/>
  <c r="J136" i="9"/>
  <c r="N136" i="9" s="1"/>
  <c r="J142" i="9"/>
  <c r="N142" i="9" s="1"/>
  <c r="J149" i="9"/>
  <c r="N149" i="9" s="1"/>
  <c r="J172" i="9"/>
  <c r="N172" i="9" s="1"/>
  <c r="J175" i="9"/>
  <c r="N175" i="9" s="1"/>
  <c r="J72" i="9"/>
  <c r="N72" i="9" s="1"/>
  <c r="J80" i="9"/>
  <c r="N80" i="9" s="1"/>
  <c r="J88" i="9"/>
  <c r="N88" i="9" s="1"/>
  <c r="J111" i="9"/>
  <c r="N111" i="9" s="1"/>
  <c r="J157" i="9"/>
  <c r="N157" i="9" s="1"/>
  <c r="J160" i="9"/>
  <c r="N160" i="9" s="1"/>
  <c r="J166" i="9"/>
  <c r="N166" i="9" s="1"/>
  <c r="J15" i="9"/>
  <c r="N15" i="9" s="1"/>
  <c r="J23" i="9"/>
  <c r="N23" i="9" s="1"/>
  <c r="J31" i="9"/>
  <c r="N31" i="9" s="1"/>
  <c r="J39" i="9"/>
  <c r="N39" i="9" s="1"/>
  <c r="J47" i="9"/>
  <c r="N47" i="9" s="1"/>
  <c r="J109" i="9"/>
  <c r="N109" i="9" s="1"/>
  <c r="J112" i="9"/>
  <c r="N112" i="9" s="1"/>
  <c r="J124" i="9"/>
  <c r="N124" i="9" s="1"/>
  <c r="J158" i="9"/>
  <c r="N158" i="9" s="1"/>
  <c r="J164" i="9"/>
  <c r="N164" i="9" s="1"/>
  <c r="J167" i="9"/>
  <c r="N167" i="9" s="1"/>
  <c r="J179" i="9"/>
  <c r="N179" i="9" s="1"/>
  <c r="J182" i="9"/>
  <c r="N182" i="9" s="1"/>
  <c r="I7" i="9"/>
  <c r="M7" i="9" s="1"/>
  <c r="J7" i="9"/>
  <c r="N7" i="9" s="1"/>
  <c r="J62" i="9"/>
  <c r="N62" i="9" s="1"/>
  <c r="N180" i="8" l="1"/>
  <c r="M180" i="8"/>
  <c r="L180" i="8"/>
  <c r="K180" i="8"/>
  <c r="I180" i="8"/>
  <c r="N179" i="8"/>
  <c r="L179" i="8"/>
  <c r="K179" i="8"/>
  <c r="I179" i="8"/>
  <c r="M179" i="8" s="1"/>
  <c r="N178" i="8"/>
  <c r="K178" i="8"/>
  <c r="I178" i="8"/>
  <c r="M178" i="8" s="1"/>
  <c r="N177" i="8"/>
  <c r="M177" i="8"/>
  <c r="K177" i="8"/>
  <c r="I177" i="8"/>
  <c r="N176" i="8"/>
  <c r="L176" i="8"/>
  <c r="K176" i="8"/>
  <c r="I176" i="8"/>
  <c r="N175" i="8"/>
  <c r="L175" i="8"/>
  <c r="K175" i="8"/>
  <c r="I175" i="8"/>
  <c r="M175" i="8" s="1"/>
  <c r="N174" i="8"/>
  <c r="L174" i="8"/>
  <c r="K174" i="8"/>
  <c r="I174" i="8"/>
  <c r="M174" i="8" s="1"/>
  <c r="N173" i="8"/>
  <c r="M173" i="8"/>
  <c r="L173" i="8"/>
  <c r="K173" i="8"/>
  <c r="I173" i="8"/>
  <c r="N172" i="8"/>
  <c r="K172" i="8"/>
  <c r="I172" i="8"/>
  <c r="M172" i="8" s="1"/>
  <c r="N171" i="8"/>
  <c r="L171" i="8"/>
  <c r="K171" i="8"/>
  <c r="I171" i="8"/>
  <c r="M171" i="8" s="1"/>
  <c r="N170" i="8"/>
  <c r="L170" i="8"/>
  <c r="K170" i="8"/>
  <c r="I170" i="8"/>
  <c r="N169" i="8"/>
  <c r="K169" i="8"/>
  <c r="I169" i="8"/>
  <c r="M169" i="8" s="1"/>
  <c r="N168" i="8"/>
  <c r="K168" i="8"/>
  <c r="I168" i="8"/>
  <c r="M168" i="8" s="1"/>
  <c r="N167" i="8"/>
  <c r="L167" i="8"/>
  <c r="K167" i="8"/>
  <c r="I167" i="8"/>
  <c r="N166" i="8"/>
  <c r="M166" i="8"/>
  <c r="K166" i="8"/>
  <c r="I166" i="8"/>
  <c r="N165" i="8"/>
  <c r="M165" i="8"/>
  <c r="K165" i="8"/>
  <c r="I165" i="8"/>
  <c r="N164" i="8"/>
  <c r="K164" i="8"/>
  <c r="I164" i="8"/>
  <c r="M164" i="8" s="1"/>
  <c r="N163" i="8"/>
  <c r="K163" i="8"/>
  <c r="I163" i="8"/>
  <c r="M163" i="8" s="1"/>
  <c r="N162" i="8"/>
  <c r="M162" i="8"/>
  <c r="K162" i="8"/>
  <c r="I162" i="8"/>
  <c r="N161" i="8"/>
  <c r="L161" i="8"/>
  <c r="K161" i="8"/>
  <c r="I161" i="8"/>
  <c r="M161" i="8" s="1"/>
  <c r="N160" i="8"/>
  <c r="L160" i="8"/>
  <c r="K160" i="8"/>
  <c r="I160" i="8"/>
  <c r="M160" i="8" s="1"/>
  <c r="N159" i="8"/>
  <c r="L159" i="8"/>
  <c r="K159" i="8"/>
  <c r="I159" i="8"/>
  <c r="N158" i="8"/>
  <c r="M158" i="8"/>
  <c r="K158" i="8"/>
  <c r="I158" i="8"/>
  <c r="N157" i="8"/>
  <c r="K157" i="8"/>
  <c r="I157" i="8"/>
  <c r="M157" i="8" s="1"/>
  <c r="N156" i="8"/>
  <c r="L156" i="8"/>
  <c r="K156" i="8"/>
  <c r="I156" i="8"/>
  <c r="M156" i="8" s="1"/>
  <c r="N155" i="8"/>
  <c r="M155" i="8"/>
  <c r="K155" i="8"/>
  <c r="I155" i="8"/>
  <c r="I154" i="8"/>
  <c r="N153" i="8"/>
  <c r="K153" i="8"/>
  <c r="I153" i="8"/>
  <c r="M153" i="8" s="1"/>
  <c r="N152" i="8"/>
  <c r="K152" i="8"/>
  <c r="I152" i="8"/>
  <c r="M152" i="8" s="1"/>
  <c r="I151" i="8"/>
  <c r="N150" i="8"/>
  <c r="K150" i="8"/>
  <c r="I150" i="8"/>
  <c r="M150" i="8" s="1"/>
  <c r="N149" i="8"/>
  <c r="M149" i="8"/>
  <c r="K149" i="8"/>
  <c r="I149" i="8"/>
  <c r="N148" i="8"/>
  <c r="L148" i="8"/>
  <c r="K148" i="8"/>
  <c r="I148" i="8"/>
  <c r="M148" i="8" s="1"/>
  <c r="I147" i="8"/>
  <c r="N146" i="8"/>
  <c r="K146" i="8"/>
  <c r="I146" i="8"/>
  <c r="M146" i="8" s="1"/>
  <c r="N145" i="8"/>
  <c r="M145" i="8"/>
  <c r="K145" i="8"/>
  <c r="I145" i="8"/>
  <c r="I144" i="8"/>
  <c r="N143" i="8"/>
  <c r="L143" i="8"/>
  <c r="K143" i="8"/>
  <c r="I143" i="8"/>
  <c r="M143" i="8" s="1"/>
  <c r="N142" i="8"/>
  <c r="L142" i="8"/>
  <c r="K142" i="8"/>
  <c r="I142" i="8"/>
  <c r="M142" i="8" s="1"/>
  <c r="N141" i="8"/>
  <c r="M141" i="8"/>
  <c r="L141" i="8"/>
  <c r="K141" i="8"/>
  <c r="I141" i="8"/>
  <c r="N140" i="8"/>
  <c r="L140" i="8"/>
  <c r="K140" i="8"/>
  <c r="I140" i="8"/>
  <c r="M140" i="8" s="1"/>
  <c r="N139" i="8"/>
  <c r="L139" i="8"/>
  <c r="K139" i="8"/>
  <c r="I139" i="8"/>
  <c r="M139" i="8" s="1"/>
  <c r="N138" i="8"/>
  <c r="K138" i="8"/>
  <c r="I138" i="8"/>
  <c r="M138" i="8" s="1"/>
  <c r="N137" i="8"/>
  <c r="M137" i="8"/>
  <c r="K137" i="8"/>
  <c r="I137" i="8"/>
  <c r="N136" i="8"/>
  <c r="M136" i="8"/>
  <c r="K136" i="8"/>
  <c r="I136" i="8"/>
  <c r="N135" i="8"/>
  <c r="K135" i="8"/>
  <c r="I135" i="8"/>
  <c r="M135" i="8" s="1"/>
  <c r="N134" i="8"/>
  <c r="K134" i="8"/>
  <c r="I134" i="8"/>
  <c r="M134" i="8" s="1"/>
  <c r="I133" i="8"/>
  <c r="N132" i="8"/>
  <c r="M132" i="8"/>
  <c r="K132" i="8"/>
  <c r="I132" i="8"/>
  <c r="N131" i="8"/>
  <c r="K131" i="8"/>
  <c r="I131" i="8"/>
  <c r="M131" i="8" s="1"/>
  <c r="N130" i="8"/>
  <c r="K130" i="8"/>
  <c r="I130" i="8"/>
  <c r="M130" i="8" s="1"/>
  <c r="N129" i="8"/>
  <c r="K129" i="8"/>
  <c r="I129" i="8"/>
  <c r="M129" i="8" s="1"/>
  <c r="N128" i="8"/>
  <c r="M128" i="8"/>
  <c r="K128" i="8"/>
  <c r="I128" i="8"/>
  <c r="N127" i="8"/>
  <c r="K127" i="8"/>
  <c r="I127" i="8"/>
  <c r="M127" i="8" s="1"/>
  <c r="N126" i="8"/>
  <c r="K126" i="8"/>
  <c r="I126" i="8"/>
  <c r="M126" i="8" s="1"/>
  <c r="N125" i="8"/>
  <c r="K125" i="8"/>
  <c r="I125" i="8"/>
  <c r="M125" i="8" s="1"/>
  <c r="N124" i="8"/>
  <c r="M124" i="8"/>
  <c r="K124" i="8"/>
  <c r="I124" i="8"/>
  <c r="N123" i="8"/>
  <c r="K123" i="8"/>
  <c r="I123" i="8"/>
  <c r="M123" i="8" s="1"/>
  <c r="N122" i="8"/>
  <c r="K122" i="8"/>
  <c r="I122" i="8"/>
  <c r="M122" i="8" s="1"/>
  <c r="N121" i="8"/>
  <c r="M121" i="8"/>
  <c r="L121" i="8"/>
  <c r="K121" i="8"/>
  <c r="I121" i="8"/>
  <c r="I120" i="8"/>
  <c r="N119" i="8"/>
  <c r="K119" i="8"/>
  <c r="I119" i="8"/>
  <c r="M119" i="8" s="1"/>
  <c r="N118" i="8"/>
  <c r="K118" i="8"/>
  <c r="I118" i="8"/>
  <c r="M118" i="8" s="1"/>
  <c r="N117" i="8"/>
  <c r="L117" i="8"/>
  <c r="K117" i="8"/>
  <c r="I117" i="8"/>
  <c r="M117" i="8" s="1"/>
  <c r="N116" i="8"/>
  <c r="M116" i="8"/>
  <c r="K116" i="8"/>
  <c r="I116" i="8"/>
  <c r="N115" i="8"/>
  <c r="M115" i="8"/>
  <c r="L115" i="8"/>
  <c r="K115" i="8"/>
  <c r="I115" i="8"/>
  <c r="N114" i="8"/>
  <c r="K114" i="8"/>
  <c r="I114" i="8"/>
  <c r="M114" i="8" s="1"/>
  <c r="N113" i="8"/>
  <c r="M113" i="8"/>
  <c r="L113" i="8"/>
  <c r="K113" i="8"/>
  <c r="I113" i="8"/>
  <c r="N112" i="8"/>
  <c r="L112" i="8"/>
  <c r="K112" i="8"/>
  <c r="I112" i="8"/>
  <c r="M112" i="8" s="1"/>
  <c r="N111" i="8"/>
  <c r="L111" i="8"/>
  <c r="K111" i="8"/>
  <c r="I111" i="8"/>
  <c r="M111" i="8" s="1"/>
  <c r="N110" i="8"/>
  <c r="K110" i="8"/>
  <c r="I110" i="8"/>
  <c r="M110" i="8" s="1"/>
  <c r="N109" i="8"/>
  <c r="M109" i="8"/>
  <c r="L109" i="8"/>
  <c r="K109" i="8"/>
  <c r="I109" i="8"/>
  <c r="N108" i="8"/>
  <c r="K108" i="8"/>
  <c r="I108" i="8"/>
  <c r="M108" i="8" s="1"/>
  <c r="N107" i="8"/>
  <c r="L107" i="8"/>
  <c r="K107" i="8"/>
  <c r="I107" i="8"/>
  <c r="M107" i="8" s="1"/>
  <c r="N106" i="8"/>
  <c r="M106" i="8"/>
  <c r="L106" i="8"/>
  <c r="K106" i="8"/>
  <c r="I106" i="8"/>
  <c r="N105" i="8"/>
  <c r="L105" i="8"/>
  <c r="K105" i="8"/>
  <c r="I105" i="8"/>
  <c r="M105" i="8" s="1"/>
  <c r="N104" i="8"/>
  <c r="L104" i="8"/>
  <c r="K104" i="8"/>
  <c r="I104" i="8"/>
  <c r="N103" i="8"/>
  <c r="L103" i="8"/>
  <c r="K103" i="8"/>
  <c r="I103" i="8"/>
  <c r="M103" i="8" s="1"/>
  <c r="N102" i="8"/>
  <c r="M102" i="8"/>
  <c r="K102" i="8"/>
  <c r="I102" i="8"/>
  <c r="N101" i="8"/>
  <c r="K101" i="8"/>
  <c r="I101" i="8"/>
  <c r="M101" i="8" s="1"/>
  <c r="N100" i="8"/>
  <c r="K100" i="8"/>
  <c r="I100" i="8"/>
  <c r="M100" i="8" s="1"/>
  <c r="N99" i="8"/>
  <c r="L99" i="8"/>
  <c r="K99" i="8"/>
  <c r="I99" i="8"/>
  <c r="N98" i="8"/>
  <c r="L98" i="8"/>
  <c r="K98" i="8"/>
  <c r="I98" i="8"/>
  <c r="N97" i="8"/>
  <c r="L97" i="8"/>
  <c r="K97" i="8"/>
  <c r="I97" i="8"/>
  <c r="M97" i="8" s="1"/>
  <c r="I96" i="8"/>
  <c r="N95" i="8"/>
  <c r="L95" i="8"/>
  <c r="K95" i="8"/>
  <c r="I95" i="8"/>
  <c r="M95" i="8" s="1"/>
  <c r="N94" i="8"/>
  <c r="M94" i="8"/>
  <c r="L94" i="8"/>
  <c r="K94" i="8"/>
  <c r="I94" i="8"/>
  <c r="N93" i="8"/>
  <c r="L93" i="8"/>
  <c r="K93" i="8"/>
  <c r="I93" i="8"/>
  <c r="N92" i="8"/>
  <c r="L92" i="8"/>
  <c r="K92" i="8"/>
  <c r="I92" i="8"/>
  <c r="M92" i="8" s="1"/>
  <c r="N91" i="8"/>
  <c r="M91" i="8"/>
  <c r="L91" i="8"/>
  <c r="K91" i="8"/>
  <c r="I91" i="8"/>
  <c r="N90" i="8"/>
  <c r="L90" i="8"/>
  <c r="K90" i="8"/>
  <c r="I90" i="8"/>
  <c r="M90" i="8" s="1"/>
  <c r="N89" i="8"/>
  <c r="L89" i="8"/>
  <c r="K89" i="8"/>
  <c r="I89" i="8"/>
  <c r="M89" i="8" s="1"/>
  <c r="N88" i="8"/>
  <c r="M88" i="8"/>
  <c r="L88" i="8"/>
  <c r="K88" i="8"/>
  <c r="I88" i="8"/>
  <c r="N87" i="8"/>
  <c r="L87" i="8"/>
  <c r="K87" i="8"/>
  <c r="I87" i="8"/>
  <c r="M87" i="8" s="1"/>
  <c r="N86" i="8"/>
  <c r="L86" i="8"/>
  <c r="K86" i="8"/>
  <c r="I86" i="8"/>
  <c r="M86" i="8" s="1"/>
  <c r="N85" i="8"/>
  <c r="L85" i="8"/>
  <c r="K85" i="8"/>
  <c r="I85" i="8"/>
  <c r="M85" i="8" s="1"/>
  <c r="N84" i="8"/>
  <c r="M84" i="8"/>
  <c r="L84" i="8"/>
  <c r="K84" i="8"/>
  <c r="I84" i="8"/>
  <c r="N83" i="8"/>
  <c r="L83" i="8"/>
  <c r="K83" i="8"/>
  <c r="I83" i="8"/>
  <c r="M83" i="8" s="1"/>
  <c r="N82" i="8"/>
  <c r="L82" i="8"/>
  <c r="K82" i="8"/>
  <c r="I82" i="8"/>
  <c r="M82" i="8" s="1"/>
  <c r="N81" i="8"/>
  <c r="M81" i="8"/>
  <c r="K81" i="8"/>
  <c r="I81" i="8"/>
  <c r="N80" i="8"/>
  <c r="L80" i="8"/>
  <c r="K80" i="8"/>
  <c r="I80" i="8"/>
  <c r="M80" i="8" s="1"/>
  <c r="N79" i="8"/>
  <c r="L79" i="8"/>
  <c r="K79" i="8"/>
  <c r="I79" i="8"/>
  <c r="M79" i="8" s="1"/>
  <c r="N78" i="8"/>
  <c r="M78" i="8"/>
  <c r="L78" i="8"/>
  <c r="K78" i="8"/>
  <c r="I78" i="8"/>
  <c r="N77" i="8"/>
  <c r="L77" i="8"/>
  <c r="K77" i="8"/>
  <c r="I77" i="8"/>
  <c r="M77" i="8" s="1"/>
  <c r="N76" i="8"/>
  <c r="L76" i="8"/>
  <c r="K76" i="8"/>
  <c r="I76" i="8"/>
  <c r="M76" i="8" s="1"/>
  <c r="N75" i="8"/>
  <c r="M75" i="8"/>
  <c r="L75" i="8"/>
  <c r="K75" i="8"/>
  <c r="I75" i="8"/>
  <c r="N74" i="8"/>
  <c r="L74" i="8"/>
  <c r="K74" i="8"/>
  <c r="I74" i="8"/>
  <c r="M74" i="8" s="1"/>
  <c r="N73" i="8"/>
  <c r="L73" i="8"/>
  <c r="K73" i="8"/>
  <c r="I73" i="8"/>
  <c r="M73" i="8" s="1"/>
  <c r="N72" i="8"/>
  <c r="L72" i="8"/>
  <c r="K72" i="8"/>
  <c r="I72" i="8"/>
  <c r="M72" i="8" s="1"/>
  <c r="N71" i="8"/>
  <c r="M71" i="8"/>
  <c r="L71" i="8"/>
  <c r="K71" i="8"/>
  <c r="I71" i="8"/>
  <c r="N70" i="8"/>
  <c r="L70" i="8"/>
  <c r="K70" i="8"/>
  <c r="I70" i="8"/>
  <c r="M70" i="8" s="1"/>
  <c r="N69" i="8"/>
  <c r="L69" i="8"/>
  <c r="K69" i="8"/>
  <c r="I69" i="8"/>
  <c r="M69" i="8" s="1"/>
  <c r="N68" i="8"/>
  <c r="M68" i="8"/>
  <c r="L68" i="8"/>
  <c r="K68" i="8"/>
  <c r="I68" i="8"/>
  <c r="N67" i="8"/>
  <c r="L67" i="8"/>
  <c r="K67" i="8"/>
  <c r="I67" i="8"/>
  <c r="M67" i="8" s="1"/>
  <c r="N66" i="8"/>
  <c r="L66" i="8"/>
  <c r="K66" i="8"/>
  <c r="I66" i="8"/>
  <c r="M66" i="8" s="1"/>
  <c r="N65" i="8"/>
  <c r="M65" i="8"/>
  <c r="L65" i="8"/>
  <c r="K65" i="8"/>
  <c r="I65" i="8"/>
  <c r="N64" i="8"/>
  <c r="K64" i="8"/>
  <c r="I64" i="8"/>
  <c r="M64" i="8" s="1"/>
  <c r="N63" i="8"/>
  <c r="K63" i="8"/>
  <c r="I63" i="8"/>
  <c r="M63" i="8" s="1"/>
  <c r="N62" i="8"/>
  <c r="K62" i="8"/>
  <c r="I62" i="8"/>
  <c r="M62" i="8" s="1"/>
  <c r="N61" i="8"/>
  <c r="M61" i="8"/>
  <c r="K61" i="8"/>
  <c r="I61" i="8"/>
  <c r="N60" i="8"/>
  <c r="K60" i="8"/>
  <c r="I60" i="8"/>
  <c r="M60" i="8" s="1"/>
  <c r="N59" i="8"/>
  <c r="K59" i="8"/>
  <c r="I59" i="8"/>
  <c r="M59" i="8" s="1"/>
  <c r="N58" i="8"/>
  <c r="K58" i="8"/>
  <c r="I58" i="8"/>
  <c r="M58" i="8" s="1"/>
  <c r="N57" i="8"/>
  <c r="M57" i="8"/>
  <c r="K57" i="8"/>
  <c r="I57" i="8"/>
  <c r="N56" i="8"/>
  <c r="K56" i="8"/>
  <c r="I56" i="8"/>
  <c r="M56" i="8" s="1"/>
  <c r="N55" i="8"/>
  <c r="K55" i="8"/>
  <c r="I55" i="8"/>
  <c r="M55" i="8" s="1"/>
  <c r="N54" i="8"/>
  <c r="K54" i="8"/>
  <c r="I54" i="8"/>
  <c r="M54" i="8" s="1"/>
  <c r="N53" i="8"/>
  <c r="M53" i="8"/>
  <c r="L53" i="8"/>
  <c r="K53" i="8"/>
  <c r="I53" i="8"/>
  <c r="N52" i="8"/>
  <c r="L52" i="8"/>
  <c r="K52" i="8"/>
  <c r="I52" i="8"/>
  <c r="M52" i="8" s="1"/>
  <c r="N51" i="8"/>
  <c r="L51" i="8"/>
  <c r="K51" i="8"/>
  <c r="I51" i="8"/>
  <c r="M51" i="8" s="1"/>
  <c r="N50" i="8"/>
  <c r="M50" i="8"/>
  <c r="L50" i="8"/>
  <c r="K50" i="8"/>
  <c r="I50" i="8"/>
  <c r="N49" i="8"/>
  <c r="L49" i="8"/>
  <c r="K49" i="8"/>
  <c r="I49" i="8"/>
  <c r="M49" i="8" s="1"/>
  <c r="N48" i="8"/>
  <c r="L48" i="8"/>
  <c r="K48" i="8"/>
  <c r="I48" i="8"/>
  <c r="M48" i="8" s="1"/>
  <c r="N47" i="8"/>
  <c r="M47" i="8"/>
  <c r="K47" i="8"/>
  <c r="I47" i="8"/>
  <c r="N46" i="8"/>
  <c r="L46" i="8"/>
  <c r="K46" i="8"/>
  <c r="I46" i="8"/>
  <c r="M46" i="8" s="1"/>
  <c r="N45" i="8"/>
  <c r="L45" i="8"/>
  <c r="K45" i="8"/>
  <c r="I45" i="8"/>
  <c r="M45" i="8" s="1"/>
  <c r="N44" i="8"/>
  <c r="L44" i="8"/>
  <c r="K44" i="8"/>
  <c r="I44" i="8"/>
  <c r="M44" i="8" s="1"/>
  <c r="N43" i="8"/>
  <c r="M43" i="8"/>
  <c r="L43" i="8"/>
  <c r="K43" i="8"/>
  <c r="I43" i="8"/>
  <c r="N42" i="8"/>
  <c r="L42" i="8"/>
  <c r="K42" i="8"/>
  <c r="I42" i="8"/>
  <c r="M42" i="8" s="1"/>
  <c r="N41" i="8"/>
  <c r="L41" i="8"/>
  <c r="K41" i="8"/>
  <c r="I41" i="8"/>
  <c r="M41" i="8" s="1"/>
  <c r="N40" i="8"/>
  <c r="M40" i="8"/>
  <c r="L40" i="8"/>
  <c r="K40" i="8"/>
  <c r="I40" i="8"/>
  <c r="N39" i="8"/>
  <c r="L39" i="8"/>
  <c r="K39" i="8"/>
  <c r="I39" i="8"/>
  <c r="M39" i="8" s="1"/>
  <c r="N38" i="8"/>
  <c r="L38" i="8"/>
  <c r="K38" i="8"/>
  <c r="I38" i="8"/>
  <c r="M38" i="8" s="1"/>
  <c r="N37" i="8"/>
  <c r="M37" i="8"/>
  <c r="L37" i="8"/>
  <c r="K37" i="8"/>
  <c r="I37" i="8"/>
  <c r="N36" i="8"/>
  <c r="M36" i="8"/>
  <c r="L36" i="8"/>
  <c r="K36" i="8"/>
  <c r="I36" i="8"/>
  <c r="N35" i="8"/>
  <c r="L35" i="8"/>
  <c r="K35" i="8"/>
  <c r="I35" i="8"/>
  <c r="M35" i="8" s="1"/>
  <c r="N34" i="8"/>
  <c r="M34" i="8"/>
  <c r="L34" i="8"/>
  <c r="K34" i="8"/>
  <c r="I34" i="8"/>
  <c r="N33" i="8"/>
  <c r="L33" i="8"/>
  <c r="K33" i="8"/>
  <c r="I33" i="8"/>
  <c r="M33" i="8" s="1"/>
  <c r="N32" i="8"/>
  <c r="L32" i="8"/>
  <c r="K32" i="8"/>
  <c r="I32" i="8"/>
  <c r="M32" i="8" s="1"/>
  <c r="N31" i="8"/>
  <c r="M31" i="8"/>
  <c r="L31" i="8"/>
  <c r="K31" i="8"/>
  <c r="I31" i="8"/>
  <c r="N30" i="8"/>
  <c r="L30" i="8"/>
  <c r="K30" i="8"/>
  <c r="I30" i="8"/>
  <c r="M30" i="8" s="1"/>
  <c r="N29" i="8"/>
  <c r="L29" i="8"/>
  <c r="K29" i="8"/>
  <c r="I29" i="8"/>
  <c r="M29" i="8" s="1"/>
  <c r="N28" i="8"/>
  <c r="L28" i="8"/>
  <c r="K28" i="8"/>
  <c r="I28" i="8"/>
  <c r="M28" i="8" s="1"/>
  <c r="N27" i="8"/>
  <c r="M27" i="8"/>
  <c r="L27" i="8"/>
  <c r="K27" i="8"/>
  <c r="I27" i="8"/>
  <c r="N26" i="8"/>
  <c r="L26" i="8"/>
  <c r="K26" i="8"/>
  <c r="I26" i="8"/>
  <c r="M26" i="8" s="1"/>
  <c r="N25" i="8"/>
  <c r="L25" i="8"/>
  <c r="K25" i="8"/>
  <c r="I25" i="8"/>
  <c r="M25" i="8" s="1"/>
  <c r="N24" i="8"/>
  <c r="M24" i="8"/>
  <c r="L24" i="8"/>
  <c r="K24" i="8"/>
  <c r="I24" i="8"/>
  <c r="N23" i="8"/>
  <c r="L23" i="8"/>
  <c r="K23" i="8"/>
  <c r="I23" i="8"/>
  <c r="M23" i="8" s="1"/>
  <c r="N22" i="8"/>
  <c r="L22" i="8"/>
  <c r="K22" i="8"/>
  <c r="I22" i="8"/>
  <c r="M22" i="8" s="1"/>
  <c r="N21" i="8"/>
  <c r="M21" i="8"/>
  <c r="L21" i="8"/>
  <c r="K21" i="8"/>
  <c r="I21" i="8"/>
  <c r="N20" i="8"/>
  <c r="M20" i="8"/>
  <c r="L20" i="8"/>
  <c r="K20" i="8"/>
  <c r="I20" i="8"/>
  <c r="N19" i="8"/>
  <c r="L19" i="8"/>
  <c r="K19" i="8"/>
  <c r="I19" i="8"/>
  <c r="M19" i="8" s="1"/>
  <c r="N18" i="8"/>
  <c r="M18" i="8"/>
  <c r="L18" i="8"/>
  <c r="K18" i="8"/>
  <c r="I18" i="8"/>
  <c r="N17" i="8"/>
  <c r="L17" i="8"/>
  <c r="K17" i="8"/>
  <c r="I17" i="8"/>
  <c r="M17" i="8" s="1"/>
  <c r="N16" i="8"/>
  <c r="L16" i="8"/>
  <c r="K16" i="8"/>
  <c r="I16" i="8"/>
  <c r="M16" i="8" s="1"/>
  <c r="N15" i="8"/>
  <c r="M15" i="8"/>
  <c r="L15" i="8"/>
  <c r="K15" i="8"/>
  <c r="I15" i="8"/>
  <c r="N14" i="8"/>
  <c r="L14" i="8"/>
  <c r="K14" i="8"/>
  <c r="I14" i="8"/>
  <c r="M14" i="8" s="1"/>
  <c r="N13" i="8"/>
  <c r="L13" i="8"/>
  <c r="K13" i="8"/>
  <c r="I13" i="8"/>
  <c r="M13" i="8" s="1"/>
  <c r="N12" i="8"/>
  <c r="L12" i="8"/>
  <c r="K12" i="8"/>
  <c r="I12" i="8"/>
  <c r="M12" i="8" s="1"/>
  <c r="N11" i="8"/>
  <c r="M11" i="8"/>
  <c r="L11" i="8"/>
  <c r="K11" i="8"/>
  <c r="I11" i="8"/>
  <c r="N10" i="8"/>
  <c r="L10" i="8"/>
  <c r="K10" i="8"/>
  <c r="I10" i="8"/>
  <c r="M10" i="8" s="1"/>
  <c r="N9" i="8"/>
  <c r="L9" i="8"/>
  <c r="K9" i="8"/>
  <c r="I9" i="8"/>
  <c r="M9" i="8" s="1"/>
  <c r="N8" i="8"/>
  <c r="M8" i="8"/>
  <c r="L8" i="8"/>
  <c r="K8" i="8"/>
  <c r="I8" i="8"/>
  <c r="J7" i="8"/>
  <c r="N7" i="8" s="1"/>
  <c r="H7" i="8"/>
  <c r="L7" i="8" s="1"/>
  <c r="F7" i="8"/>
  <c r="E7" i="8"/>
  <c r="D7" i="8"/>
  <c r="C7" i="8"/>
  <c r="K7" i="8" s="1"/>
  <c r="N5" i="8"/>
  <c r="M5" i="8"/>
  <c r="L5" i="8"/>
  <c r="K5" i="8"/>
  <c r="I5" i="8"/>
  <c r="N179" i="7"/>
  <c r="M179" i="7"/>
  <c r="L179" i="7"/>
  <c r="K179" i="7"/>
  <c r="N178" i="7"/>
  <c r="M178" i="7"/>
  <c r="L178" i="7"/>
  <c r="K178" i="7"/>
  <c r="N176" i="7"/>
  <c r="M176" i="7"/>
  <c r="K176" i="7"/>
  <c r="N175" i="7"/>
  <c r="L175" i="7"/>
  <c r="K175" i="7"/>
  <c r="N174" i="7"/>
  <c r="M174" i="7"/>
  <c r="L174" i="7"/>
  <c r="K174" i="7"/>
  <c r="N173" i="7"/>
  <c r="M173" i="7"/>
  <c r="K173" i="7"/>
  <c r="N172" i="7"/>
  <c r="M172" i="7"/>
  <c r="L172" i="7"/>
  <c r="K172" i="7"/>
  <c r="N171" i="7"/>
  <c r="M171" i="7"/>
  <c r="L171" i="7"/>
  <c r="K171" i="7"/>
  <c r="M170" i="7"/>
  <c r="K170" i="7"/>
  <c r="I170" i="7"/>
  <c r="J170" i="7" s="1"/>
  <c r="N170" i="7" s="1"/>
  <c r="L169" i="7"/>
  <c r="K169" i="7"/>
  <c r="I169" i="7"/>
  <c r="M169" i="7" s="1"/>
  <c r="L168" i="7"/>
  <c r="K168" i="7"/>
  <c r="J168" i="7"/>
  <c r="N168" i="7" s="1"/>
  <c r="I168" i="7"/>
  <c r="M167" i="7"/>
  <c r="K167" i="7"/>
  <c r="J167" i="7"/>
  <c r="N167" i="7" s="1"/>
  <c r="I167" i="7"/>
  <c r="K166" i="7"/>
  <c r="I166" i="7"/>
  <c r="M166" i="7" s="1"/>
  <c r="L165" i="7"/>
  <c r="K165" i="7"/>
  <c r="I165" i="7"/>
  <c r="J165" i="7" s="1"/>
  <c r="N165" i="7" s="1"/>
  <c r="K164" i="7"/>
  <c r="J164" i="7"/>
  <c r="N164" i="7" s="1"/>
  <c r="I164" i="7"/>
  <c r="M164" i="7" s="1"/>
  <c r="M163" i="7"/>
  <c r="K163" i="7"/>
  <c r="J163" i="7"/>
  <c r="N163" i="7" s="1"/>
  <c r="I163" i="7"/>
  <c r="K162" i="7"/>
  <c r="I162" i="7"/>
  <c r="M162" i="7" s="1"/>
  <c r="K161" i="7"/>
  <c r="I161" i="7"/>
  <c r="M161" i="7" s="1"/>
  <c r="K160" i="7"/>
  <c r="I160" i="7"/>
  <c r="M160" i="7" s="1"/>
  <c r="L159" i="7"/>
  <c r="K159" i="7"/>
  <c r="I159" i="7"/>
  <c r="J159" i="7" s="1"/>
  <c r="N159" i="7" s="1"/>
  <c r="L158" i="7"/>
  <c r="K158" i="7"/>
  <c r="I158" i="7"/>
  <c r="M158" i="7" s="1"/>
  <c r="I157" i="7"/>
  <c r="J157" i="7" s="1"/>
  <c r="L156" i="7"/>
  <c r="K156" i="7"/>
  <c r="I156" i="7"/>
  <c r="J156" i="7" s="1"/>
  <c r="N156" i="7" s="1"/>
  <c r="J155" i="7"/>
  <c r="I155" i="7"/>
  <c r="L154" i="7"/>
  <c r="K154" i="7"/>
  <c r="I154" i="7"/>
  <c r="M154" i="7" s="1"/>
  <c r="N153" i="7"/>
  <c r="M153" i="7"/>
  <c r="K153" i="7"/>
  <c r="J153" i="7"/>
  <c r="I153" i="7"/>
  <c r="N152" i="7"/>
  <c r="K152" i="7"/>
  <c r="J152" i="7"/>
  <c r="I152" i="7"/>
  <c r="M152" i="7" s="1"/>
  <c r="M151" i="7"/>
  <c r="K151" i="7"/>
  <c r="I151" i="7"/>
  <c r="J151" i="7" s="1"/>
  <c r="N151" i="7" s="1"/>
  <c r="I150" i="7"/>
  <c r="J150" i="7" s="1"/>
  <c r="J149" i="7"/>
  <c r="I149" i="7"/>
  <c r="L148" i="7"/>
  <c r="K148" i="7"/>
  <c r="I148" i="7"/>
  <c r="M148" i="7" s="1"/>
  <c r="M147" i="7"/>
  <c r="K147" i="7"/>
  <c r="J147" i="7"/>
  <c r="N147" i="7" s="1"/>
  <c r="I147" i="7"/>
  <c r="M146" i="7"/>
  <c r="K146" i="7"/>
  <c r="J146" i="7"/>
  <c r="N146" i="7" s="1"/>
  <c r="I146" i="7"/>
  <c r="J145" i="7"/>
  <c r="I145" i="7"/>
  <c r="N144" i="7"/>
  <c r="K144" i="7"/>
  <c r="J144" i="7"/>
  <c r="I144" i="7"/>
  <c r="M144" i="7" s="1"/>
  <c r="M143" i="7"/>
  <c r="K143" i="7"/>
  <c r="I143" i="7"/>
  <c r="J143" i="7" s="1"/>
  <c r="N143" i="7" s="1"/>
  <c r="I142" i="7"/>
  <c r="J142" i="7" s="1"/>
  <c r="M141" i="7"/>
  <c r="L141" i="7"/>
  <c r="K141" i="7"/>
  <c r="J141" i="7"/>
  <c r="N141" i="7" s="1"/>
  <c r="I141" i="7"/>
  <c r="K140" i="7"/>
  <c r="I140" i="7"/>
  <c r="M140" i="7" s="1"/>
  <c r="L139" i="7"/>
  <c r="K139" i="7"/>
  <c r="J139" i="7"/>
  <c r="N139" i="7" s="1"/>
  <c r="I139" i="7"/>
  <c r="M139" i="7" s="1"/>
  <c r="N138" i="7"/>
  <c r="M138" i="7"/>
  <c r="L138" i="7"/>
  <c r="K138" i="7"/>
  <c r="J138" i="7"/>
  <c r="I138" i="7"/>
  <c r="L137" i="7"/>
  <c r="K137" i="7"/>
  <c r="J137" i="7"/>
  <c r="N137" i="7" s="1"/>
  <c r="I137" i="7"/>
  <c r="M137" i="7" s="1"/>
  <c r="M136" i="7"/>
  <c r="K136" i="7"/>
  <c r="J136" i="7"/>
  <c r="N136" i="7" s="1"/>
  <c r="I136" i="7"/>
  <c r="K135" i="7"/>
  <c r="I135" i="7"/>
  <c r="M135" i="7" s="1"/>
  <c r="K134" i="7"/>
  <c r="I134" i="7"/>
  <c r="M134" i="7" s="1"/>
  <c r="K133" i="7"/>
  <c r="J133" i="7"/>
  <c r="N133" i="7" s="1"/>
  <c r="I133" i="7"/>
  <c r="M133" i="7" s="1"/>
  <c r="I132" i="7"/>
  <c r="J132" i="7" s="1"/>
  <c r="M131" i="7"/>
  <c r="K131" i="7"/>
  <c r="I131" i="7"/>
  <c r="J131" i="7" s="1"/>
  <c r="N131" i="7" s="1"/>
  <c r="M130" i="7"/>
  <c r="K130" i="7"/>
  <c r="J130" i="7"/>
  <c r="N130" i="7" s="1"/>
  <c r="I130" i="7"/>
  <c r="M129" i="7"/>
  <c r="K129" i="7"/>
  <c r="J129" i="7"/>
  <c r="N129" i="7" s="1"/>
  <c r="I129" i="7"/>
  <c r="K128" i="7"/>
  <c r="I128" i="7"/>
  <c r="M128" i="7" s="1"/>
  <c r="K127" i="7"/>
  <c r="I127" i="7"/>
  <c r="M127" i="7" s="1"/>
  <c r="K126" i="7"/>
  <c r="J126" i="7"/>
  <c r="N126" i="7" s="1"/>
  <c r="I126" i="7"/>
  <c r="M126" i="7" s="1"/>
  <c r="M125" i="7"/>
  <c r="K125" i="7"/>
  <c r="J125" i="7"/>
  <c r="N125" i="7" s="1"/>
  <c r="I125" i="7"/>
  <c r="K124" i="7"/>
  <c r="I124" i="7"/>
  <c r="M124" i="7" s="1"/>
  <c r="K123" i="7"/>
  <c r="I123" i="7"/>
  <c r="M123" i="7" s="1"/>
  <c r="J122" i="7"/>
  <c r="I122" i="7"/>
  <c r="L121" i="7"/>
  <c r="K121" i="7"/>
  <c r="I121" i="7"/>
  <c r="M121" i="7" s="1"/>
  <c r="I120" i="7"/>
  <c r="J120" i="7" s="1"/>
  <c r="K119" i="7"/>
  <c r="I119" i="7"/>
  <c r="M119" i="7" s="1"/>
  <c r="N118" i="7"/>
  <c r="M118" i="7"/>
  <c r="K118" i="7"/>
  <c r="J118" i="7"/>
  <c r="I118" i="7"/>
  <c r="L117" i="7"/>
  <c r="K117" i="7"/>
  <c r="I117" i="7"/>
  <c r="M117" i="7" s="1"/>
  <c r="L116" i="7"/>
  <c r="K116" i="7"/>
  <c r="I116" i="7"/>
  <c r="J116" i="7" s="1"/>
  <c r="N116" i="7" s="1"/>
  <c r="K115" i="7"/>
  <c r="I115" i="7"/>
  <c r="M115" i="7" s="1"/>
  <c r="L114" i="7"/>
  <c r="K114" i="7"/>
  <c r="I114" i="7"/>
  <c r="M114" i="7" s="1"/>
  <c r="K113" i="7"/>
  <c r="I113" i="7"/>
  <c r="M113" i="7" s="1"/>
  <c r="M112" i="7"/>
  <c r="L112" i="7"/>
  <c r="K112" i="7"/>
  <c r="J112" i="7"/>
  <c r="N112" i="7" s="1"/>
  <c r="I112" i="7"/>
  <c r="L111" i="7"/>
  <c r="K111" i="7"/>
  <c r="I111" i="7"/>
  <c r="M111" i="7" s="1"/>
  <c r="K110" i="7"/>
  <c r="J110" i="7"/>
  <c r="N110" i="7" s="1"/>
  <c r="I110" i="7"/>
  <c r="M110" i="7" s="1"/>
  <c r="M109" i="7"/>
  <c r="L109" i="7"/>
  <c r="K109" i="7"/>
  <c r="I109" i="7"/>
  <c r="J109" i="7" s="1"/>
  <c r="N109" i="7" s="1"/>
  <c r="K108" i="7"/>
  <c r="I108" i="7"/>
  <c r="M108" i="7" s="1"/>
  <c r="L107" i="7"/>
  <c r="K107" i="7"/>
  <c r="J107" i="7"/>
  <c r="N107" i="7" s="1"/>
  <c r="I107" i="7"/>
  <c r="M107" i="7" s="1"/>
  <c r="L106" i="7"/>
  <c r="K106" i="7"/>
  <c r="I106" i="7"/>
  <c r="M106" i="7" s="1"/>
  <c r="M105" i="7"/>
  <c r="L105" i="7"/>
  <c r="K105" i="7"/>
  <c r="I105" i="7"/>
  <c r="J105" i="7" s="1"/>
  <c r="N105" i="7" s="1"/>
  <c r="L104" i="7"/>
  <c r="K104" i="7"/>
  <c r="I104" i="7"/>
  <c r="J104" i="7" s="1"/>
  <c r="N104" i="7" s="1"/>
  <c r="M103" i="7"/>
  <c r="L103" i="7"/>
  <c r="K103" i="7"/>
  <c r="J103" i="7"/>
  <c r="N103" i="7" s="1"/>
  <c r="I103" i="7"/>
  <c r="M102" i="7"/>
  <c r="K102" i="7"/>
  <c r="I102" i="7"/>
  <c r="J102" i="7" s="1"/>
  <c r="N102" i="7" s="1"/>
  <c r="M101" i="7"/>
  <c r="K101" i="7"/>
  <c r="I101" i="7"/>
  <c r="J101" i="7" s="1"/>
  <c r="N101" i="7" s="1"/>
  <c r="M100" i="7"/>
  <c r="K100" i="7"/>
  <c r="I100" i="7"/>
  <c r="J100" i="7" s="1"/>
  <c r="N100" i="7" s="1"/>
  <c r="L99" i="7"/>
  <c r="K99" i="7"/>
  <c r="J99" i="7"/>
  <c r="N99" i="7" s="1"/>
  <c r="I99" i="7"/>
  <c r="L98" i="7"/>
  <c r="K98" i="7"/>
  <c r="J98" i="7"/>
  <c r="N98" i="7" s="1"/>
  <c r="I98" i="7"/>
  <c r="L97" i="7"/>
  <c r="K97" i="7"/>
  <c r="I97" i="7"/>
  <c r="J97" i="7" s="1"/>
  <c r="N97" i="7" s="1"/>
  <c r="J96" i="7"/>
  <c r="I96" i="7"/>
  <c r="L95" i="7"/>
  <c r="K95" i="7"/>
  <c r="I95" i="7"/>
  <c r="M95" i="7" s="1"/>
  <c r="L94" i="7"/>
  <c r="K94" i="7"/>
  <c r="I94" i="7"/>
  <c r="M94" i="7" s="1"/>
  <c r="L93" i="7"/>
  <c r="K93" i="7"/>
  <c r="I93" i="7"/>
  <c r="J93" i="7" s="1"/>
  <c r="N93" i="7" s="1"/>
  <c r="L92" i="7"/>
  <c r="K92" i="7"/>
  <c r="I92" i="7"/>
  <c r="M92" i="7" s="1"/>
  <c r="M91" i="7"/>
  <c r="L91" i="7"/>
  <c r="K91" i="7"/>
  <c r="J91" i="7"/>
  <c r="N91" i="7" s="1"/>
  <c r="I91" i="7"/>
  <c r="L90" i="7"/>
  <c r="K90" i="7"/>
  <c r="I90" i="7"/>
  <c r="M90" i="7" s="1"/>
  <c r="L89" i="7"/>
  <c r="K89" i="7"/>
  <c r="J89" i="7"/>
  <c r="N89" i="7" s="1"/>
  <c r="I89" i="7"/>
  <c r="M89" i="7" s="1"/>
  <c r="L88" i="7"/>
  <c r="K88" i="7"/>
  <c r="I88" i="7"/>
  <c r="M88" i="7" s="1"/>
  <c r="M87" i="7"/>
  <c r="L87" i="7"/>
  <c r="K87" i="7"/>
  <c r="I87" i="7"/>
  <c r="J87" i="7" s="1"/>
  <c r="N87" i="7" s="1"/>
  <c r="N86" i="7"/>
  <c r="M86" i="7"/>
  <c r="L86" i="7"/>
  <c r="K86" i="7"/>
  <c r="J86" i="7"/>
  <c r="I86" i="7"/>
  <c r="L85" i="7"/>
  <c r="K85" i="7"/>
  <c r="I85" i="7"/>
  <c r="M85" i="7" s="1"/>
  <c r="L84" i="7"/>
  <c r="K84" i="7"/>
  <c r="I84" i="7"/>
  <c r="M84" i="7" s="1"/>
  <c r="K83" i="7"/>
  <c r="I83" i="7"/>
  <c r="M83" i="7" s="1"/>
  <c r="L82" i="7"/>
  <c r="K82" i="7"/>
  <c r="I82" i="7"/>
  <c r="M82" i="7" s="1"/>
  <c r="L81" i="7"/>
  <c r="K81" i="7"/>
  <c r="J81" i="7"/>
  <c r="N81" i="7" s="1"/>
  <c r="I81" i="7"/>
  <c r="M81" i="7" s="1"/>
  <c r="M80" i="7"/>
  <c r="L80" i="7"/>
  <c r="K80" i="7"/>
  <c r="I80" i="7"/>
  <c r="J80" i="7" s="1"/>
  <c r="N80" i="7" s="1"/>
  <c r="K79" i="7"/>
  <c r="I79" i="7"/>
  <c r="M79" i="7" s="1"/>
  <c r="L78" i="7"/>
  <c r="K78" i="7"/>
  <c r="J78" i="7"/>
  <c r="N78" i="7" s="1"/>
  <c r="I78" i="7"/>
  <c r="M78" i="7" s="1"/>
  <c r="L77" i="7"/>
  <c r="K77" i="7"/>
  <c r="I77" i="7"/>
  <c r="M77" i="7" s="1"/>
  <c r="M76" i="7"/>
  <c r="L76" i="7"/>
  <c r="K76" i="7"/>
  <c r="I76" i="7"/>
  <c r="J76" i="7" s="1"/>
  <c r="N76" i="7" s="1"/>
  <c r="N75" i="7"/>
  <c r="M75" i="7"/>
  <c r="L75" i="7"/>
  <c r="K75" i="7"/>
  <c r="J75" i="7"/>
  <c r="I75" i="7"/>
  <c r="L74" i="7"/>
  <c r="K74" i="7"/>
  <c r="I74" i="7"/>
  <c r="M74" i="7" s="1"/>
  <c r="L73" i="7"/>
  <c r="K73" i="7"/>
  <c r="I73" i="7"/>
  <c r="J73" i="7" s="1"/>
  <c r="N73" i="7" s="1"/>
  <c r="M72" i="7"/>
  <c r="L72" i="7"/>
  <c r="K72" i="7"/>
  <c r="J72" i="7"/>
  <c r="N72" i="7" s="1"/>
  <c r="I72" i="7"/>
  <c r="L71" i="7"/>
  <c r="K71" i="7"/>
  <c r="I71" i="7"/>
  <c r="M71" i="7" s="1"/>
  <c r="L70" i="7"/>
  <c r="K70" i="7"/>
  <c r="J70" i="7"/>
  <c r="N70" i="7" s="1"/>
  <c r="I70" i="7"/>
  <c r="M70" i="7" s="1"/>
  <c r="L69" i="7"/>
  <c r="K69" i="7"/>
  <c r="I69" i="7"/>
  <c r="M69" i="7" s="1"/>
  <c r="L68" i="7"/>
  <c r="K68" i="7"/>
  <c r="I68" i="7"/>
  <c r="M68" i="7" s="1"/>
  <c r="N67" i="7"/>
  <c r="M67" i="7"/>
  <c r="L67" i="7"/>
  <c r="K67" i="7"/>
  <c r="J67" i="7"/>
  <c r="I67" i="7"/>
  <c r="L66" i="7"/>
  <c r="K66" i="7"/>
  <c r="I66" i="7"/>
  <c r="M66" i="7" s="1"/>
  <c r="L65" i="7"/>
  <c r="K65" i="7"/>
  <c r="I65" i="7"/>
  <c r="M65" i="7" s="1"/>
  <c r="K64" i="7"/>
  <c r="I64" i="7"/>
  <c r="M64" i="7" s="1"/>
  <c r="K63" i="7"/>
  <c r="I63" i="7"/>
  <c r="M63" i="7" s="1"/>
  <c r="K62" i="7"/>
  <c r="I62" i="7"/>
  <c r="M62" i="7" s="1"/>
  <c r="N61" i="7"/>
  <c r="M61" i="7"/>
  <c r="K61" i="7"/>
  <c r="J61" i="7"/>
  <c r="I61" i="7"/>
  <c r="N60" i="7"/>
  <c r="K60" i="7"/>
  <c r="J60" i="7"/>
  <c r="I60" i="7"/>
  <c r="M60" i="7" s="1"/>
  <c r="M59" i="7"/>
  <c r="K59" i="7"/>
  <c r="I59" i="7"/>
  <c r="J59" i="7" s="1"/>
  <c r="N59" i="7" s="1"/>
  <c r="M58" i="7"/>
  <c r="K58" i="7"/>
  <c r="I58" i="7"/>
  <c r="J58" i="7" s="1"/>
  <c r="N58" i="7" s="1"/>
  <c r="M57" i="7"/>
  <c r="K57" i="7"/>
  <c r="I57" i="7"/>
  <c r="J57" i="7" s="1"/>
  <c r="N57" i="7" s="1"/>
  <c r="L56" i="7"/>
  <c r="K56" i="7"/>
  <c r="I56" i="7"/>
  <c r="M56" i="7" s="1"/>
  <c r="M55" i="7"/>
  <c r="K55" i="7"/>
  <c r="I55" i="7"/>
  <c r="J55" i="7" s="1"/>
  <c r="N55" i="7" s="1"/>
  <c r="M54" i="7"/>
  <c r="K54" i="7"/>
  <c r="I54" i="7"/>
  <c r="J54" i="7" s="1"/>
  <c r="N54" i="7" s="1"/>
  <c r="K53" i="7"/>
  <c r="J53" i="7"/>
  <c r="N53" i="7" s="1"/>
  <c r="I53" i="7"/>
  <c r="M53" i="7" s="1"/>
  <c r="M52" i="7"/>
  <c r="L52" i="7"/>
  <c r="K52" i="7"/>
  <c r="I52" i="7"/>
  <c r="J52" i="7" s="1"/>
  <c r="N52" i="7" s="1"/>
  <c r="M51" i="7"/>
  <c r="L51" i="7"/>
  <c r="K51" i="7"/>
  <c r="J51" i="7"/>
  <c r="N51" i="7" s="1"/>
  <c r="I51" i="7"/>
  <c r="L50" i="7"/>
  <c r="K50" i="7"/>
  <c r="I50" i="7"/>
  <c r="M50" i="7" s="1"/>
  <c r="L49" i="7"/>
  <c r="K49" i="7"/>
  <c r="I49" i="7"/>
  <c r="M49" i="7" s="1"/>
  <c r="L48" i="7"/>
  <c r="K48" i="7"/>
  <c r="I48" i="7"/>
  <c r="M48" i="7" s="1"/>
  <c r="L47" i="7"/>
  <c r="K47" i="7"/>
  <c r="J47" i="7"/>
  <c r="N47" i="7" s="1"/>
  <c r="I47" i="7"/>
  <c r="M47" i="7" s="1"/>
  <c r="M46" i="7"/>
  <c r="K46" i="7"/>
  <c r="J46" i="7"/>
  <c r="N46" i="7" s="1"/>
  <c r="I46" i="7"/>
  <c r="L45" i="7"/>
  <c r="K45" i="7"/>
  <c r="I45" i="7"/>
  <c r="M45" i="7" s="1"/>
  <c r="L44" i="7"/>
  <c r="K44" i="7"/>
  <c r="J44" i="7"/>
  <c r="N44" i="7" s="1"/>
  <c r="I44" i="7"/>
  <c r="M44" i="7" s="1"/>
  <c r="L43" i="7"/>
  <c r="K43" i="7"/>
  <c r="I43" i="7"/>
  <c r="M43" i="7" s="1"/>
  <c r="L42" i="7"/>
  <c r="K42" i="7"/>
  <c r="I42" i="7"/>
  <c r="M42" i="7" s="1"/>
  <c r="N41" i="7"/>
  <c r="M41" i="7"/>
  <c r="L41" i="7"/>
  <c r="K41" i="7"/>
  <c r="J41" i="7"/>
  <c r="I41" i="7"/>
  <c r="L40" i="7"/>
  <c r="K40" i="7"/>
  <c r="I40" i="7"/>
  <c r="M40" i="7" s="1"/>
  <c r="L39" i="7"/>
  <c r="K39" i="7"/>
  <c r="I39" i="7"/>
  <c r="J39" i="7" s="1"/>
  <c r="N39" i="7" s="1"/>
  <c r="M38" i="7"/>
  <c r="L38" i="7"/>
  <c r="K38" i="7"/>
  <c r="J38" i="7"/>
  <c r="N38" i="7" s="1"/>
  <c r="I38" i="7"/>
  <c r="L37" i="7"/>
  <c r="K37" i="7"/>
  <c r="I37" i="7"/>
  <c r="M37" i="7" s="1"/>
  <c r="L36" i="7"/>
  <c r="K36" i="7"/>
  <c r="J36" i="7"/>
  <c r="N36" i="7" s="1"/>
  <c r="I36" i="7"/>
  <c r="M36" i="7" s="1"/>
  <c r="L35" i="7"/>
  <c r="K35" i="7"/>
  <c r="I35" i="7"/>
  <c r="M35" i="7" s="1"/>
  <c r="L34" i="7"/>
  <c r="K34" i="7"/>
  <c r="I34" i="7"/>
  <c r="M34" i="7" s="1"/>
  <c r="N33" i="7"/>
  <c r="M33" i="7"/>
  <c r="L33" i="7"/>
  <c r="K33" i="7"/>
  <c r="J33" i="7"/>
  <c r="I33" i="7"/>
  <c r="L32" i="7"/>
  <c r="K32" i="7"/>
  <c r="I32" i="7"/>
  <c r="M32" i="7" s="1"/>
  <c r="L31" i="7"/>
  <c r="K31" i="7"/>
  <c r="I31" i="7"/>
  <c r="J31" i="7" s="1"/>
  <c r="N31" i="7" s="1"/>
  <c r="M30" i="7"/>
  <c r="L30" i="7"/>
  <c r="K30" i="7"/>
  <c r="J30" i="7"/>
  <c r="N30" i="7" s="1"/>
  <c r="I30" i="7"/>
  <c r="L29" i="7"/>
  <c r="K29" i="7"/>
  <c r="I29" i="7"/>
  <c r="M29" i="7" s="1"/>
  <c r="L28" i="7"/>
  <c r="K28" i="7"/>
  <c r="J28" i="7"/>
  <c r="N28" i="7" s="1"/>
  <c r="I28" i="7"/>
  <c r="M28" i="7" s="1"/>
  <c r="L27" i="7"/>
  <c r="K27" i="7"/>
  <c r="I27" i="7"/>
  <c r="M27" i="7" s="1"/>
  <c r="L26" i="7"/>
  <c r="K26" i="7"/>
  <c r="I26" i="7"/>
  <c r="M26" i="7" s="1"/>
  <c r="N25" i="7"/>
  <c r="M25" i="7"/>
  <c r="L25" i="7"/>
  <c r="K25" i="7"/>
  <c r="J25" i="7"/>
  <c r="I25" i="7"/>
  <c r="L24" i="7"/>
  <c r="K24" i="7"/>
  <c r="I24" i="7"/>
  <c r="M24" i="7" s="1"/>
  <c r="L23" i="7"/>
  <c r="K23" i="7"/>
  <c r="I23" i="7"/>
  <c r="M23" i="7" s="1"/>
  <c r="M22" i="7"/>
  <c r="L22" i="7"/>
  <c r="K22" i="7"/>
  <c r="J22" i="7"/>
  <c r="N22" i="7" s="1"/>
  <c r="I22" i="7"/>
  <c r="L21" i="7"/>
  <c r="K21" i="7"/>
  <c r="I21" i="7"/>
  <c r="M21" i="7" s="1"/>
  <c r="L20" i="7"/>
  <c r="K20" i="7"/>
  <c r="J20" i="7"/>
  <c r="N20" i="7" s="1"/>
  <c r="I20" i="7"/>
  <c r="M20" i="7" s="1"/>
  <c r="L19" i="7"/>
  <c r="K19" i="7"/>
  <c r="I19" i="7"/>
  <c r="M19" i="7" s="1"/>
  <c r="L18" i="7"/>
  <c r="K18" i="7"/>
  <c r="I18" i="7"/>
  <c r="M18" i="7" s="1"/>
  <c r="N17" i="7"/>
  <c r="M17" i="7"/>
  <c r="L17" i="7"/>
  <c r="K17" i="7"/>
  <c r="J17" i="7"/>
  <c r="I17" i="7"/>
  <c r="L16" i="7"/>
  <c r="K16" i="7"/>
  <c r="I16" i="7"/>
  <c r="M16" i="7" s="1"/>
  <c r="L15" i="7"/>
  <c r="K15" i="7"/>
  <c r="I15" i="7"/>
  <c r="J15" i="7" s="1"/>
  <c r="N15" i="7" s="1"/>
  <c r="M14" i="7"/>
  <c r="L14" i="7"/>
  <c r="K14" i="7"/>
  <c r="J14" i="7"/>
  <c r="N14" i="7" s="1"/>
  <c r="I14" i="7"/>
  <c r="L13" i="7"/>
  <c r="K13" i="7"/>
  <c r="I13" i="7"/>
  <c r="M13" i="7" s="1"/>
  <c r="L12" i="7"/>
  <c r="K12" i="7"/>
  <c r="I12" i="7"/>
  <c r="J12" i="7" s="1"/>
  <c r="N12" i="7" s="1"/>
  <c r="L11" i="7"/>
  <c r="K11" i="7"/>
  <c r="I11" i="7"/>
  <c r="M11" i="7" s="1"/>
  <c r="L10" i="7"/>
  <c r="K10" i="7"/>
  <c r="I10" i="7"/>
  <c r="M10" i="7" s="1"/>
  <c r="N9" i="7"/>
  <c r="M9" i="7"/>
  <c r="L9" i="7"/>
  <c r="K9" i="7"/>
  <c r="J9" i="7"/>
  <c r="I9" i="7"/>
  <c r="L8" i="7"/>
  <c r="K8" i="7"/>
  <c r="I8" i="7"/>
  <c r="M8" i="7" s="1"/>
  <c r="I7" i="7"/>
  <c r="M7" i="7" s="1"/>
  <c r="H7" i="7"/>
  <c r="L7" i="7" s="1"/>
  <c r="G7" i="7"/>
  <c r="K7" i="7" s="1"/>
  <c r="F7" i="7"/>
  <c r="E7" i="7"/>
  <c r="D7" i="7"/>
  <c r="C7" i="7"/>
  <c r="L5" i="7"/>
  <c r="K5" i="7"/>
  <c r="I5" i="7"/>
  <c r="M5" i="7" s="1"/>
  <c r="I7" i="8" l="1"/>
  <c r="M7" i="8" s="1"/>
  <c r="J123" i="7"/>
  <c r="N123" i="7" s="1"/>
  <c r="J161" i="7"/>
  <c r="N161" i="7" s="1"/>
  <c r="M12" i="7"/>
  <c r="J50" i="7"/>
  <c r="N50" i="7" s="1"/>
  <c r="J62" i="7"/>
  <c r="N62" i="7" s="1"/>
  <c r="J95" i="7"/>
  <c r="N95" i="7" s="1"/>
  <c r="J119" i="7"/>
  <c r="N119" i="7" s="1"/>
  <c r="J154" i="7"/>
  <c r="N154" i="7" s="1"/>
  <c r="J65" i="7"/>
  <c r="N65" i="7" s="1"/>
  <c r="J84" i="7"/>
  <c r="N84" i="7" s="1"/>
  <c r="J92" i="7"/>
  <c r="N92" i="7" s="1"/>
  <c r="J113" i="7"/>
  <c r="N113" i="7" s="1"/>
  <c r="J158" i="7"/>
  <c r="N158" i="7" s="1"/>
  <c r="J10" i="7"/>
  <c r="N10" i="7" s="1"/>
  <c r="J18" i="7"/>
  <c r="N18" i="7" s="1"/>
  <c r="J26" i="7"/>
  <c r="N26" i="7" s="1"/>
  <c r="J34" i="7"/>
  <c r="N34" i="7" s="1"/>
  <c r="J42" i="7"/>
  <c r="N42" i="7" s="1"/>
  <c r="J56" i="7"/>
  <c r="N56" i="7" s="1"/>
  <c r="J68" i="7"/>
  <c r="N68" i="7" s="1"/>
  <c r="M31" i="7"/>
  <c r="M73" i="7"/>
  <c r="M116" i="7"/>
  <c r="J5" i="7"/>
  <c r="J71" i="7"/>
  <c r="N71" i="7" s="1"/>
  <c r="J79" i="7"/>
  <c r="N79" i="7" s="1"/>
  <c r="J90" i="7"/>
  <c r="N90" i="7" s="1"/>
  <c r="J108" i="7"/>
  <c r="N108" i="7" s="1"/>
  <c r="J111" i="7"/>
  <c r="N111" i="7" s="1"/>
  <c r="J127" i="7"/>
  <c r="N127" i="7" s="1"/>
  <c r="J134" i="7"/>
  <c r="N134" i="7" s="1"/>
  <c r="M15" i="7"/>
  <c r="J29" i="7"/>
  <c r="N29" i="7" s="1"/>
  <c r="J48" i="7"/>
  <c r="N48" i="7" s="1"/>
  <c r="J82" i="7"/>
  <c r="N82" i="7" s="1"/>
  <c r="J114" i="7"/>
  <c r="N114" i="7" s="1"/>
  <c r="J124" i="7"/>
  <c r="N124" i="7" s="1"/>
  <c r="J140" i="7"/>
  <c r="N140" i="7" s="1"/>
  <c r="J162" i="7"/>
  <c r="N162" i="7" s="1"/>
  <c r="J23" i="7"/>
  <c r="N23" i="7" s="1"/>
  <c r="M39" i="7"/>
  <c r="J13" i="7"/>
  <c r="N13" i="7" s="1"/>
  <c r="J21" i="7"/>
  <c r="N21" i="7" s="1"/>
  <c r="J37" i="7"/>
  <c r="N37" i="7" s="1"/>
  <c r="J45" i="7"/>
  <c r="N45" i="7" s="1"/>
  <c r="J8" i="7"/>
  <c r="N8" i="7" s="1"/>
  <c r="J16" i="7"/>
  <c r="N16" i="7" s="1"/>
  <c r="J24" i="7"/>
  <c r="N24" i="7" s="1"/>
  <c r="J32" i="7"/>
  <c r="N32" i="7" s="1"/>
  <c r="J40" i="7"/>
  <c r="N40" i="7" s="1"/>
  <c r="J63" i="7"/>
  <c r="N63" i="7" s="1"/>
  <c r="J66" i="7"/>
  <c r="N66" i="7" s="1"/>
  <c r="J74" i="7"/>
  <c r="N74" i="7" s="1"/>
  <c r="J85" i="7"/>
  <c r="N85" i="7" s="1"/>
  <c r="J117" i="7"/>
  <c r="N117" i="7" s="1"/>
  <c r="J11" i="7"/>
  <c r="N11" i="7" s="1"/>
  <c r="J19" i="7"/>
  <c r="N19" i="7" s="1"/>
  <c r="J27" i="7"/>
  <c r="N27" i="7" s="1"/>
  <c r="J35" i="7"/>
  <c r="N35" i="7" s="1"/>
  <c r="J43" i="7"/>
  <c r="N43" i="7" s="1"/>
  <c r="J69" i="7"/>
  <c r="N69" i="7" s="1"/>
  <c r="J77" i="7"/>
  <c r="N77" i="7" s="1"/>
  <c r="J88" i="7"/>
  <c r="N88" i="7" s="1"/>
  <c r="J106" i="7"/>
  <c r="N106" i="7" s="1"/>
  <c r="J121" i="7"/>
  <c r="N121" i="7" s="1"/>
  <c r="J148" i="7"/>
  <c r="N148" i="7" s="1"/>
  <c r="J169" i="7"/>
  <c r="N169" i="7" s="1"/>
  <c r="J128" i="7"/>
  <c r="N128" i="7" s="1"/>
  <c r="J135" i="7"/>
  <c r="N135" i="7" s="1"/>
  <c r="J166" i="7"/>
  <c r="N166" i="7" s="1"/>
  <c r="J49" i="7"/>
  <c r="N49" i="7" s="1"/>
  <c r="J64" i="7"/>
  <c r="N64" i="7" s="1"/>
  <c r="J83" i="7"/>
  <c r="N83" i="7" s="1"/>
  <c r="J94" i="7"/>
  <c r="N94" i="7" s="1"/>
  <c r="J115" i="7"/>
  <c r="N115" i="7" s="1"/>
  <c r="J160" i="7"/>
  <c r="N160" i="7" s="1"/>
  <c r="N5" i="7" l="1"/>
  <c r="J7" i="7"/>
  <c r="N7" i="7" s="1"/>
  <c r="N174" i="6" l="1"/>
  <c r="M174" i="6"/>
  <c r="L174" i="6"/>
  <c r="K174" i="6"/>
  <c r="N173" i="6"/>
  <c r="M173" i="6"/>
  <c r="K173" i="6"/>
  <c r="N172" i="6"/>
  <c r="M172" i="6"/>
  <c r="K172" i="6"/>
  <c r="N171" i="6"/>
  <c r="L171" i="6"/>
  <c r="K171" i="6"/>
  <c r="N170" i="6"/>
  <c r="M170" i="6"/>
  <c r="L170" i="6"/>
  <c r="K170" i="6"/>
  <c r="N169" i="6"/>
  <c r="M169" i="6"/>
  <c r="L169" i="6"/>
  <c r="K169" i="6"/>
  <c r="N168" i="6"/>
  <c r="M168" i="6"/>
  <c r="L168" i="6"/>
  <c r="K168" i="6"/>
  <c r="N167" i="6"/>
  <c r="M167" i="6"/>
  <c r="K167" i="6"/>
  <c r="N166" i="6"/>
  <c r="M166" i="6"/>
  <c r="L166" i="6"/>
  <c r="K166" i="6"/>
  <c r="N165" i="6"/>
  <c r="L165" i="6"/>
  <c r="K165" i="6"/>
  <c r="N164" i="6"/>
  <c r="M164" i="6"/>
  <c r="K164" i="6"/>
  <c r="N163" i="6"/>
  <c r="M163" i="6"/>
  <c r="K163" i="6"/>
  <c r="N162" i="6"/>
  <c r="L162" i="6"/>
  <c r="K162" i="6"/>
  <c r="N161" i="6"/>
  <c r="M161" i="6"/>
  <c r="K161" i="6"/>
  <c r="N160" i="6"/>
  <c r="M160" i="6"/>
  <c r="K160" i="6"/>
  <c r="N159" i="6"/>
  <c r="M159" i="6"/>
  <c r="K159" i="6"/>
  <c r="N158" i="6"/>
  <c r="M158" i="6"/>
  <c r="K158" i="6"/>
  <c r="N157" i="6"/>
  <c r="M157" i="6"/>
  <c r="K157" i="6"/>
  <c r="N156" i="6"/>
  <c r="L156" i="6"/>
  <c r="K156" i="6"/>
  <c r="N155" i="6"/>
  <c r="M155" i="6"/>
  <c r="L155" i="6"/>
  <c r="K155" i="6"/>
  <c r="N154" i="6"/>
  <c r="M154" i="6"/>
  <c r="L154" i="6"/>
  <c r="K154" i="6"/>
  <c r="N150" i="6"/>
  <c r="M150" i="6"/>
  <c r="K150" i="6"/>
  <c r="N149" i="6"/>
  <c r="M149" i="6"/>
  <c r="K149" i="6"/>
  <c r="N147" i="6"/>
  <c r="M147" i="6"/>
  <c r="L147" i="6"/>
  <c r="K147" i="6"/>
  <c r="N145" i="6"/>
  <c r="M145" i="6"/>
  <c r="K145" i="6"/>
  <c r="N144" i="6"/>
  <c r="M144" i="6"/>
  <c r="K144" i="6"/>
  <c r="N142" i="6"/>
  <c r="M142" i="6"/>
  <c r="K142" i="6"/>
  <c r="N140" i="6"/>
  <c r="M140" i="6"/>
  <c r="K140" i="6"/>
  <c r="N139" i="6"/>
  <c r="M139" i="6"/>
  <c r="L139" i="6"/>
  <c r="K139" i="6"/>
  <c r="N138" i="6"/>
  <c r="M138" i="6"/>
  <c r="L138" i="6"/>
  <c r="K138" i="6"/>
  <c r="N137" i="6"/>
  <c r="M137" i="6"/>
  <c r="L137" i="6"/>
  <c r="K137" i="6"/>
  <c r="N136" i="6"/>
  <c r="M136" i="6"/>
  <c r="L136" i="6"/>
  <c r="K136" i="6"/>
  <c r="N135" i="6"/>
  <c r="M135" i="6"/>
  <c r="K135" i="6"/>
  <c r="N134" i="6"/>
  <c r="M134" i="6"/>
  <c r="K134" i="6"/>
  <c r="N133" i="6"/>
  <c r="M133" i="6"/>
  <c r="K133" i="6"/>
  <c r="N130" i="6"/>
  <c r="M130" i="6"/>
  <c r="K130" i="6"/>
  <c r="N129" i="6"/>
  <c r="M129" i="6"/>
  <c r="K129" i="6"/>
  <c r="N128" i="6"/>
  <c r="M128" i="6"/>
  <c r="K128" i="6"/>
  <c r="N127" i="6"/>
  <c r="M127" i="6"/>
  <c r="K127" i="6"/>
  <c r="N126" i="6"/>
  <c r="M126" i="6"/>
  <c r="K126" i="6"/>
  <c r="N125" i="6"/>
  <c r="M125" i="6"/>
  <c r="K125" i="6"/>
  <c r="N124" i="6"/>
  <c r="M124" i="6"/>
  <c r="K124" i="6"/>
  <c r="N123" i="6"/>
  <c r="M123" i="6"/>
  <c r="K123" i="6"/>
  <c r="N121" i="6"/>
  <c r="M121" i="6"/>
  <c r="L121" i="6"/>
  <c r="K121" i="6"/>
  <c r="N119" i="6"/>
  <c r="M119" i="6"/>
  <c r="K119" i="6"/>
  <c r="N118" i="6"/>
  <c r="M118" i="6"/>
  <c r="K118" i="6"/>
  <c r="N117" i="6"/>
  <c r="M117" i="6"/>
  <c r="K117" i="6"/>
  <c r="N116" i="6"/>
  <c r="M116" i="6"/>
  <c r="K116" i="6"/>
  <c r="N115" i="6"/>
  <c r="M115" i="6"/>
  <c r="L115" i="6"/>
  <c r="K115" i="6"/>
  <c r="N114" i="6"/>
  <c r="M114" i="6"/>
  <c r="L114" i="6"/>
  <c r="K114" i="6"/>
  <c r="N113" i="6"/>
  <c r="M113" i="6"/>
  <c r="K113" i="6"/>
  <c r="N112" i="6"/>
  <c r="M112" i="6"/>
  <c r="L112" i="6"/>
  <c r="K112" i="6"/>
  <c r="N111" i="6"/>
  <c r="M111" i="6"/>
  <c r="L111" i="6"/>
  <c r="K111" i="6"/>
  <c r="N110" i="6"/>
  <c r="M110" i="6"/>
  <c r="K110" i="6"/>
  <c r="N109" i="6"/>
  <c r="M109" i="6"/>
  <c r="L109" i="6"/>
  <c r="K109" i="6"/>
  <c r="N108" i="6"/>
  <c r="M108" i="6"/>
  <c r="K108" i="6"/>
  <c r="N107" i="6"/>
  <c r="M107" i="6"/>
  <c r="L107" i="6"/>
  <c r="K107" i="6"/>
  <c r="N106" i="6"/>
  <c r="M106" i="6"/>
  <c r="L106" i="6"/>
  <c r="K106" i="6"/>
  <c r="N105" i="6"/>
  <c r="M105" i="6"/>
  <c r="L105" i="6"/>
  <c r="K105" i="6"/>
  <c r="N104" i="6"/>
  <c r="L104" i="6"/>
  <c r="K104" i="6"/>
  <c r="N103" i="6"/>
  <c r="M103" i="6"/>
  <c r="L103" i="6"/>
  <c r="K103" i="6"/>
  <c r="N102" i="6"/>
  <c r="M102" i="6"/>
  <c r="K102" i="6"/>
  <c r="N101" i="6"/>
  <c r="M101" i="6"/>
  <c r="K101" i="6"/>
  <c r="N100" i="6"/>
  <c r="L100" i="6"/>
  <c r="K100" i="6"/>
  <c r="N99" i="6"/>
  <c r="M99" i="6"/>
  <c r="K99" i="6"/>
  <c r="N98" i="6"/>
  <c r="L98" i="6"/>
  <c r="K98" i="6"/>
  <c r="N97" i="6"/>
  <c r="L97" i="6"/>
  <c r="K97" i="6"/>
  <c r="N95" i="6"/>
  <c r="M95" i="6"/>
  <c r="L95" i="6"/>
  <c r="K95" i="6"/>
  <c r="N94" i="6"/>
  <c r="M94" i="6"/>
  <c r="K94" i="6"/>
  <c r="N93" i="6"/>
  <c r="M93" i="6"/>
  <c r="L93" i="6"/>
  <c r="K93" i="6"/>
  <c r="N92" i="6"/>
  <c r="L92" i="6"/>
  <c r="K92" i="6"/>
  <c r="N91" i="6"/>
  <c r="M91" i="6"/>
  <c r="K91" i="6"/>
  <c r="N90" i="6"/>
  <c r="M90" i="6"/>
  <c r="L90" i="6"/>
  <c r="K90" i="6"/>
  <c r="N89" i="6"/>
  <c r="M89" i="6"/>
  <c r="L89" i="6"/>
  <c r="K89" i="6"/>
  <c r="N88" i="6"/>
  <c r="M88" i="6"/>
  <c r="L88" i="6"/>
  <c r="K88" i="6"/>
  <c r="N87" i="6"/>
  <c r="M87" i="6"/>
  <c r="L87" i="6"/>
  <c r="K87" i="6"/>
  <c r="N86" i="6"/>
  <c r="M86" i="6"/>
  <c r="L86" i="6"/>
  <c r="K86" i="6"/>
  <c r="N85" i="6"/>
  <c r="M85" i="6"/>
  <c r="L85" i="6"/>
  <c r="K85" i="6"/>
  <c r="N84" i="6"/>
  <c r="M84" i="6"/>
  <c r="L84" i="6"/>
  <c r="K84" i="6"/>
  <c r="N83" i="6"/>
  <c r="M83" i="6"/>
  <c r="L83" i="6"/>
  <c r="K83" i="6"/>
  <c r="N82" i="6"/>
  <c r="M82" i="6"/>
  <c r="K82" i="6"/>
  <c r="N81" i="6"/>
  <c r="M81" i="6"/>
  <c r="L81" i="6"/>
  <c r="K81" i="6"/>
  <c r="N80" i="6"/>
  <c r="M80" i="6"/>
  <c r="L80" i="6"/>
  <c r="K80" i="6"/>
  <c r="N79" i="6"/>
  <c r="M79" i="6"/>
  <c r="K79" i="6"/>
  <c r="N78" i="6"/>
  <c r="M78" i="6"/>
  <c r="L78" i="6"/>
  <c r="K78" i="6"/>
  <c r="N77" i="6"/>
  <c r="M77" i="6"/>
  <c r="L77" i="6"/>
  <c r="K77" i="6"/>
  <c r="N76" i="6"/>
  <c r="M76" i="6"/>
  <c r="L76" i="6"/>
  <c r="K76" i="6"/>
  <c r="N75" i="6"/>
  <c r="M75" i="6"/>
  <c r="L75" i="6"/>
  <c r="K75" i="6"/>
  <c r="N74" i="6"/>
  <c r="M74" i="6"/>
  <c r="L74" i="6"/>
  <c r="K74" i="6"/>
  <c r="N73" i="6"/>
  <c r="M73" i="6"/>
  <c r="L73" i="6"/>
  <c r="K73" i="6"/>
  <c r="N72" i="6"/>
  <c r="M72" i="6"/>
  <c r="L72" i="6"/>
  <c r="K72" i="6"/>
  <c r="N71" i="6"/>
  <c r="M71" i="6"/>
  <c r="L71" i="6"/>
  <c r="K71" i="6"/>
  <c r="N70" i="6"/>
  <c r="M70" i="6"/>
  <c r="L70" i="6"/>
  <c r="K70" i="6"/>
  <c r="N69" i="6"/>
  <c r="M69" i="6"/>
  <c r="L69" i="6"/>
  <c r="K69" i="6"/>
  <c r="N68" i="6"/>
  <c r="M68" i="6"/>
  <c r="L68" i="6"/>
  <c r="K68" i="6"/>
  <c r="N67" i="6"/>
  <c r="M67" i="6"/>
  <c r="L67" i="6"/>
  <c r="K67" i="6"/>
  <c r="N66" i="6"/>
  <c r="M66" i="6"/>
  <c r="L66" i="6"/>
  <c r="K66" i="6"/>
  <c r="N65" i="6"/>
  <c r="M65" i="6"/>
  <c r="L65" i="6"/>
  <c r="K65" i="6"/>
  <c r="N64" i="6"/>
  <c r="M64" i="6"/>
  <c r="K64" i="6"/>
  <c r="N63" i="6"/>
  <c r="M63" i="6"/>
  <c r="K63" i="6"/>
  <c r="N62" i="6"/>
  <c r="M62" i="6"/>
  <c r="K62" i="6"/>
  <c r="N61" i="6"/>
  <c r="M61" i="6"/>
  <c r="K61" i="6"/>
  <c r="N60" i="6"/>
  <c r="M60" i="6"/>
  <c r="K60" i="6"/>
  <c r="N59" i="6"/>
  <c r="M59" i="6"/>
  <c r="K59" i="6"/>
  <c r="N58" i="6"/>
  <c r="M58" i="6"/>
  <c r="K58" i="6"/>
  <c r="N57" i="6"/>
  <c r="M57" i="6"/>
  <c r="K57" i="6"/>
  <c r="N56" i="6"/>
  <c r="M56" i="6"/>
  <c r="K56" i="6"/>
  <c r="N55" i="6"/>
  <c r="M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5" i="6"/>
  <c r="M25" i="6"/>
  <c r="L25" i="6"/>
  <c r="K25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N5" i="6"/>
  <c r="L5" i="6"/>
  <c r="K5" i="6"/>
  <c r="I5" i="6"/>
  <c r="M5" i="6" s="1"/>
  <c r="N168" i="5" l="1"/>
  <c r="M168" i="5"/>
  <c r="K168" i="5"/>
  <c r="N167" i="5"/>
  <c r="L167" i="5"/>
  <c r="K167" i="5"/>
  <c r="N166" i="5"/>
  <c r="M166" i="5"/>
  <c r="L166" i="5"/>
  <c r="K166" i="5"/>
  <c r="N165" i="5"/>
  <c r="M165" i="5"/>
  <c r="L165" i="5"/>
  <c r="K165" i="5"/>
  <c r="N164" i="5"/>
  <c r="M164" i="5"/>
  <c r="L164" i="5"/>
  <c r="K164" i="5"/>
  <c r="N163" i="5"/>
  <c r="M163" i="5"/>
  <c r="K163" i="5"/>
  <c r="N162" i="5"/>
  <c r="M162" i="5"/>
  <c r="K162" i="5"/>
  <c r="N161" i="5"/>
  <c r="M161" i="5"/>
  <c r="K161" i="5"/>
  <c r="N160" i="5"/>
  <c r="M160" i="5"/>
  <c r="L160" i="5"/>
  <c r="K160" i="5"/>
  <c r="N159" i="5"/>
  <c r="M159" i="5"/>
  <c r="K159" i="5"/>
  <c r="N158" i="5"/>
  <c r="M158" i="5"/>
  <c r="K158" i="5"/>
  <c r="N157" i="5"/>
  <c r="M157" i="5"/>
  <c r="K157" i="5"/>
  <c r="N156" i="5"/>
  <c r="M156" i="5"/>
  <c r="K156" i="5"/>
  <c r="N155" i="5"/>
  <c r="M155" i="5"/>
  <c r="K155" i="5"/>
  <c r="N154" i="5"/>
  <c r="L154" i="5"/>
  <c r="K154" i="5"/>
  <c r="N153" i="5"/>
  <c r="M153" i="5"/>
  <c r="K153" i="5"/>
  <c r="N152" i="5"/>
  <c r="M152" i="5"/>
  <c r="L152" i="5"/>
  <c r="K152" i="5"/>
  <c r="N149" i="5"/>
  <c r="M149" i="5"/>
  <c r="K149" i="5"/>
  <c r="N147" i="5"/>
  <c r="M147" i="5"/>
  <c r="K147" i="5"/>
  <c r="N145" i="5"/>
  <c r="M145" i="5"/>
  <c r="L145" i="5"/>
  <c r="K145" i="5"/>
  <c r="N144" i="5"/>
  <c r="M144" i="5"/>
  <c r="K144" i="5"/>
  <c r="N143" i="5"/>
  <c r="M143" i="5"/>
  <c r="K143" i="5"/>
  <c r="N141" i="5"/>
  <c r="M141" i="5"/>
  <c r="K141" i="5"/>
  <c r="N139" i="5"/>
  <c r="M139" i="5"/>
  <c r="K139" i="5"/>
  <c r="N138" i="5"/>
  <c r="M138" i="5"/>
  <c r="L138" i="5"/>
  <c r="K138" i="5"/>
  <c r="N137" i="5"/>
  <c r="M137" i="5"/>
  <c r="L137" i="5"/>
  <c r="K137" i="5"/>
  <c r="N136" i="5"/>
  <c r="M136" i="5"/>
  <c r="L136" i="5"/>
  <c r="K136" i="5"/>
  <c r="N135" i="5"/>
  <c r="M135" i="5"/>
  <c r="L135" i="5"/>
  <c r="K135" i="5"/>
  <c r="N134" i="5"/>
  <c r="M134" i="5"/>
  <c r="K134" i="5"/>
  <c r="N133" i="5"/>
  <c r="M133" i="5"/>
  <c r="K133" i="5"/>
  <c r="N132" i="5"/>
  <c r="M132" i="5"/>
  <c r="K132" i="5"/>
  <c r="N130" i="5"/>
  <c r="M130" i="5"/>
  <c r="K130" i="5"/>
  <c r="N128" i="5"/>
  <c r="M128" i="5"/>
  <c r="K128" i="5"/>
  <c r="N127" i="5"/>
  <c r="M127" i="5"/>
  <c r="K127" i="5"/>
  <c r="N126" i="5"/>
  <c r="M126" i="5"/>
  <c r="K126" i="5"/>
  <c r="N125" i="5"/>
  <c r="M125" i="5"/>
  <c r="K125" i="5"/>
  <c r="N124" i="5"/>
  <c r="M124" i="5"/>
  <c r="K124" i="5"/>
  <c r="N123" i="5"/>
  <c r="M123" i="5"/>
  <c r="K123" i="5"/>
  <c r="N122" i="5"/>
  <c r="M122" i="5"/>
  <c r="K122" i="5"/>
  <c r="N120" i="5"/>
  <c r="M120" i="5"/>
  <c r="L120" i="5"/>
  <c r="K120" i="5"/>
  <c r="N118" i="5"/>
  <c r="M118" i="5"/>
  <c r="K118" i="5"/>
  <c r="N117" i="5"/>
  <c r="M117" i="5"/>
  <c r="K117" i="5"/>
  <c r="N116" i="5"/>
  <c r="M116" i="5"/>
  <c r="K116" i="5"/>
  <c r="N115" i="5"/>
  <c r="M115" i="5"/>
  <c r="K115" i="5"/>
  <c r="N114" i="5"/>
  <c r="M114" i="5"/>
  <c r="L114" i="5"/>
  <c r="K114" i="5"/>
  <c r="N113" i="5"/>
  <c r="M113" i="5"/>
  <c r="K113" i="5"/>
  <c r="N112" i="5"/>
  <c r="M112" i="5"/>
  <c r="L112" i="5"/>
  <c r="K112" i="5"/>
  <c r="N111" i="5"/>
  <c r="M111" i="5"/>
  <c r="L111" i="5"/>
  <c r="K111" i="5"/>
  <c r="N110" i="5"/>
  <c r="M110" i="5"/>
  <c r="L110" i="5"/>
  <c r="K110" i="5"/>
  <c r="N109" i="5"/>
  <c r="M109" i="5"/>
  <c r="K109" i="5"/>
  <c r="N108" i="5"/>
  <c r="M108" i="5"/>
  <c r="L108" i="5"/>
  <c r="K108" i="5"/>
  <c r="N107" i="5"/>
  <c r="M107" i="5"/>
  <c r="K107" i="5"/>
  <c r="N106" i="5"/>
  <c r="M106" i="5"/>
  <c r="L106" i="5"/>
  <c r="K106" i="5"/>
  <c r="N105" i="5"/>
  <c r="M105" i="5"/>
  <c r="L105" i="5"/>
  <c r="K105" i="5"/>
  <c r="N104" i="5"/>
  <c r="M104" i="5"/>
  <c r="L104" i="5"/>
  <c r="K104" i="5"/>
  <c r="N103" i="5"/>
  <c r="M103" i="5"/>
  <c r="K103" i="5"/>
  <c r="N102" i="5"/>
  <c r="M102" i="5"/>
  <c r="L102" i="5"/>
  <c r="K102" i="5"/>
  <c r="N101" i="5"/>
  <c r="L101" i="5"/>
  <c r="K101" i="5"/>
  <c r="N100" i="5"/>
  <c r="M100" i="5"/>
  <c r="K100" i="5"/>
  <c r="N99" i="5"/>
  <c r="L99" i="5"/>
  <c r="K99" i="5"/>
  <c r="N98" i="5"/>
  <c r="M98" i="5"/>
  <c r="K98" i="5"/>
  <c r="N97" i="5"/>
  <c r="L97" i="5"/>
  <c r="K97" i="5"/>
  <c r="N96" i="5"/>
  <c r="L96" i="5"/>
  <c r="K96" i="5"/>
  <c r="N94" i="5"/>
  <c r="M94" i="5"/>
  <c r="K94" i="5"/>
  <c r="N93" i="5"/>
  <c r="M93" i="5"/>
  <c r="K93" i="5"/>
  <c r="N92" i="5"/>
  <c r="M92" i="5"/>
  <c r="L92" i="5"/>
  <c r="K92" i="5"/>
  <c r="N91" i="5"/>
  <c r="L91" i="5"/>
  <c r="K91" i="5"/>
  <c r="N90" i="5"/>
  <c r="M90" i="5"/>
  <c r="K90" i="5"/>
  <c r="N89" i="5"/>
  <c r="M89" i="5"/>
  <c r="L89" i="5"/>
  <c r="K89" i="5"/>
  <c r="N88" i="5"/>
  <c r="M88" i="5"/>
  <c r="L88" i="5"/>
  <c r="K88" i="5"/>
  <c r="N87" i="5"/>
  <c r="M87" i="5"/>
  <c r="L87" i="5"/>
  <c r="K87" i="5"/>
  <c r="N86" i="5"/>
  <c r="M86" i="5"/>
  <c r="L86" i="5"/>
  <c r="K86" i="5"/>
  <c r="N85" i="5"/>
  <c r="M85" i="5"/>
  <c r="L85" i="5"/>
  <c r="K85" i="5"/>
  <c r="N84" i="5"/>
  <c r="M84" i="5"/>
  <c r="L84" i="5"/>
  <c r="K84" i="5"/>
  <c r="N83" i="5"/>
  <c r="M83" i="5"/>
  <c r="K83" i="5"/>
  <c r="N82" i="5"/>
  <c r="M82" i="5"/>
  <c r="L82" i="5"/>
  <c r="K82" i="5"/>
  <c r="N81" i="5"/>
  <c r="M81" i="5"/>
  <c r="L81" i="5"/>
  <c r="K81" i="5"/>
  <c r="N80" i="5"/>
  <c r="M80" i="5"/>
  <c r="L80" i="5"/>
  <c r="K80" i="5"/>
  <c r="N79" i="5"/>
  <c r="M79" i="5"/>
  <c r="L79" i="5"/>
  <c r="K79" i="5"/>
  <c r="N78" i="5"/>
  <c r="M78" i="5"/>
  <c r="K78" i="5"/>
  <c r="N77" i="5"/>
  <c r="M77" i="5"/>
  <c r="L77" i="5"/>
  <c r="K77" i="5"/>
  <c r="N76" i="5"/>
  <c r="M76" i="5"/>
  <c r="L76" i="5"/>
  <c r="K76" i="5"/>
  <c r="N75" i="5"/>
  <c r="M75" i="5"/>
  <c r="L75" i="5"/>
  <c r="K75" i="5"/>
  <c r="N74" i="5"/>
  <c r="M74" i="5"/>
  <c r="L74" i="5"/>
  <c r="K74" i="5"/>
  <c r="N73" i="5"/>
  <c r="M73" i="5"/>
  <c r="L73" i="5"/>
  <c r="K73" i="5"/>
  <c r="N72" i="5"/>
  <c r="M72" i="5"/>
  <c r="L72" i="5"/>
  <c r="K72" i="5"/>
  <c r="N71" i="5"/>
  <c r="M71" i="5"/>
  <c r="L71" i="5"/>
  <c r="K71" i="5"/>
  <c r="N70" i="5"/>
  <c r="M70" i="5"/>
  <c r="L70" i="5"/>
  <c r="K70" i="5"/>
  <c r="N69" i="5"/>
  <c r="M69" i="5"/>
  <c r="L69" i="5"/>
  <c r="K69" i="5"/>
  <c r="N68" i="5"/>
  <c r="M68" i="5"/>
  <c r="L68" i="5"/>
  <c r="K68" i="5"/>
  <c r="N67" i="5"/>
  <c r="M67" i="5"/>
  <c r="L67" i="5"/>
  <c r="K67" i="5"/>
  <c r="N66" i="5"/>
  <c r="M66" i="5"/>
  <c r="L66" i="5"/>
  <c r="K66" i="5"/>
  <c r="N65" i="5"/>
  <c r="M65" i="5"/>
  <c r="L65" i="5"/>
  <c r="K65" i="5"/>
  <c r="N64" i="5"/>
  <c r="M64" i="5"/>
  <c r="L64" i="5"/>
  <c r="K64" i="5"/>
  <c r="N63" i="5"/>
  <c r="M63" i="5"/>
  <c r="K63" i="5"/>
  <c r="N62" i="5"/>
  <c r="M62" i="5"/>
  <c r="K62" i="5"/>
  <c r="N61" i="5"/>
  <c r="M61" i="5"/>
  <c r="K61" i="5"/>
  <c r="N60" i="5"/>
  <c r="M60" i="5"/>
  <c r="K60" i="5"/>
  <c r="N59" i="5"/>
  <c r="M59" i="5"/>
  <c r="K59" i="5"/>
  <c r="N58" i="5"/>
  <c r="M58" i="5"/>
  <c r="K58" i="5"/>
  <c r="N57" i="5"/>
  <c r="M57" i="5"/>
  <c r="K57" i="5"/>
  <c r="N56" i="5"/>
  <c r="M56" i="5"/>
  <c r="K56" i="5"/>
  <c r="N55" i="5"/>
  <c r="M55" i="5"/>
  <c r="K55" i="5"/>
  <c r="N54" i="5"/>
  <c r="M54" i="5"/>
  <c r="L54" i="5"/>
  <c r="K54" i="5"/>
  <c r="N53" i="5"/>
  <c r="M53" i="5"/>
  <c r="K53" i="5"/>
  <c r="N52" i="5"/>
  <c r="M52" i="5"/>
  <c r="L52" i="5"/>
  <c r="K52" i="5"/>
  <c r="N51" i="5"/>
  <c r="M51" i="5"/>
  <c r="L51" i="5"/>
  <c r="K51" i="5"/>
  <c r="N50" i="5"/>
  <c r="M50" i="5"/>
  <c r="L50" i="5"/>
  <c r="K50" i="5"/>
  <c r="N49" i="5"/>
  <c r="M49" i="5"/>
  <c r="L49" i="5"/>
  <c r="K49" i="5"/>
  <c r="N48" i="5"/>
  <c r="M48" i="5"/>
  <c r="L48" i="5"/>
  <c r="K48" i="5"/>
  <c r="N47" i="5"/>
  <c r="M47" i="5"/>
  <c r="L47" i="5"/>
  <c r="K47" i="5"/>
  <c r="N46" i="5"/>
  <c r="M46" i="5"/>
  <c r="K46" i="5"/>
  <c r="N45" i="5"/>
  <c r="M45" i="5"/>
  <c r="L45" i="5"/>
  <c r="K45" i="5"/>
  <c r="N44" i="5"/>
  <c r="M44" i="5"/>
  <c r="L44" i="5"/>
  <c r="K44" i="5"/>
  <c r="N43" i="5"/>
  <c r="M43" i="5"/>
  <c r="L43" i="5"/>
  <c r="K43" i="5"/>
  <c r="N42" i="5"/>
  <c r="M42" i="5"/>
  <c r="L42" i="5"/>
  <c r="K42" i="5"/>
  <c r="N41" i="5"/>
  <c r="M41" i="5"/>
  <c r="L41" i="5"/>
  <c r="K41" i="5"/>
  <c r="N40" i="5"/>
  <c r="M40" i="5"/>
  <c r="L40" i="5"/>
  <c r="K40" i="5"/>
  <c r="N39" i="5"/>
  <c r="M39" i="5"/>
  <c r="L39" i="5"/>
  <c r="K39" i="5"/>
  <c r="N38" i="5"/>
  <c r="M38" i="5"/>
  <c r="L38" i="5"/>
  <c r="K38" i="5"/>
  <c r="N37" i="5"/>
  <c r="M37" i="5"/>
  <c r="L37" i="5"/>
  <c r="K37" i="5"/>
  <c r="N36" i="5"/>
  <c r="M36" i="5"/>
  <c r="L36" i="5"/>
  <c r="K36" i="5"/>
  <c r="N35" i="5"/>
  <c r="M35" i="5"/>
  <c r="L35" i="5"/>
  <c r="K35" i="5"/>
  <c r="N34" i="5"/>
  <c r="M34" i="5"/>
  <c r="L34" i="5"/>
  <c r="K34" i="5"/>
  <c r="N33" i="5"/>
  <c r="M33" i="5"/>
  <c r="L33" i="5"/>
  <c r="K33" i="5"/>
  <c r="N32" i="5"/>
  <c r="M32" i="5"/>
  <c r="L32" i="5"/>
  <c r="K32" i="5"/>
  <c r="N31" i="5"/>
  <c r="M31" i="5"/>
  <c r="L31" i="5"/>
  <c r="K31" i="5"/>
  <c r="N30" i="5"/>
  <c r="M30" i="5"/>
  <c r="L30" i="5"/>
  <c r="K30" i="5"/>
  <c r="N29" i="5"/>
  <c r="M29" i="5"/>
  <c r="L29" i="5"/>
  <c r="K29" i="5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N10" i="5"/>
  <c r="M10" i="5"/>
  <c r="L10" i="5"/>
  <c r="K10" i="5"/>
  <c r="N9" i="5"/>
  <c r="M9" i="5"/>
  <c r="L9" i="5"/>
  <c r="K9" i="5"/>
  <c r="N8" i="5"/>
  <c r="M8" i="5"/>
  <c r="L8" i="5"/>
  <c r="K8" i="5"/>
  <c r="L7" i="5"/>
  <c r="K7" i="5"/>
  <c r="J7" i="5"/>
  <c r="N7" i="5" s="1"/>
  <c r="I7" i="5"/>
  <c r="M7" i="5" s="1"/>
  <c r="H7" i="5"/>
  <c r="G7" i="5"/>
  <c r="F7" i="5"/>
  <c r="E7" i="5"/>
  <c r="D7" i="5"/>
  <c r="C7" i="5"/>
  <c r="N5" i="5"/>
  <c r="M5" i="5"/>
  <c r="L5" i="5"/>
  <c r="K5" i="5"/>
  <c r="N168" i="4" l="1"/>
  <c r="M168" i="4"/>
  <c r="K168" i="4"/>
  <c r="N167" i="4"/>
  <c r="L167" i="4"/>
  <c r="K167" i="4"/>
  <c r="N166" i="4"/>
  <c r="M166" i="4"/>
  <c r="L166" i="4"/>
  <c r="K166" i="4"/>
  <c r="N165" i="4"/>
  <c r="M165" i="4"/>
  <c r="L165" i="4"/>
  <c r="K165" i="4"/>
  <c r="N164" i="4"/>
  <c r="M164" i="4"/>
  <c r="L164" i="4"/>
  <c r="K164" i="4"/>
  <c r="N163" i="4"/>
  <c r="M163" i="4"/>
  <c r="K163" i="4"/>
  <c r="N162" i="4"/>
  <c r="M162" i="4"/>
  <c r="K162" i="4"/>
  <c r="N161" i="4"/>
  <c r="M161" i="4"/>
  <c r="K161" i="4"/>
  <c r="N160" i="4"/>
  <c r="M160" i="4"/>
  <c r="L160" i="4"/>
  <c r="K160" i="4"/>
  <c r="N159" i="4"/>
  <c r="M159" i="4"/>
  <c r="K159" i="4"/>
  <c r="N158" i="4"/>
  <c r="M158" i="4"/>
  <c r="K158" i="4"/>
  <c r="N157" i="4"/>
  <c r="M157" i="4"/>
  <c r="K157" i="4"/>
  <c r="N156" i="4"/>
  <c r="M156" i="4"/>
  <c r="K156" i="4"/>
  <c r="N155" i="4"/>
  <c r="L155" i="4"/>
  <c r="K155" i="4"/>
  <c r="N154" i="4"/>
  <c r="M154" i="4"/>
  <c r="K154" i="4"/>
  <c r="N153" i="4"/>
  <c r="M153" i="4"/>
  <c r="K153" i="4"/>
  <c r="N152" i="4"/>
  <c r="M152" i="4"/>
  <c r="L152" i="4"/>
  <c r="K152" i="4"/>
  <c r="N149" i="4"/>
  <c r="M149" i="4"/>
  <c r="K149" i="4"/>
  <c r="N145" i="4"/>
  <c r="M145" i="4"/>
  <c r="L145" i="4"/>
  <c r="K145" i="4"/>
  <c r="N144" i="4"/>
  <c r="M144" i="4"/>
  <c r="K144" i="4"/>
  <c r="N143" i="4"/>
  <c r="M143" i="4"/>
  <c r="K143" i="4"/>
  <c r="N141" i="4"/>
  <c r="M141" i="4"/>
  <c r="K141" i="4"/>
  <c r="N139" i="4"/>
  <c r="M139" i="4"/>
  <c r="K139" i="4"/>
  <c r="N138" i="4"/>
  <c r="M138" i="4"/>
  <c r="L138" i="4"/>
  <c r="K138" i="4"/>
  <c r="N137" i="4"/>
  <c r="M137" i="4"/>
  <c r="L137" i="4"/>
  <c r="K137" i="4"/>
  <c r="N136" i="4"/>
  <c r="M136" i="4"/>
  <c r="L136" i="4"/>
  <c r="K136" i="4"/>
  <c r="N135" i="4"/>
  <c r="M135" i="4"/>
  <c r="L135" i="4"/>
  <c r="K135" i="4"/>
  <c r="N134" i="4"/>
  <c r="M134" i="4"/>
  <c r="K134" i="4"/>
  <c r="N133" i="4"/>
  <c r="M133" i="4"/>
  <c r="K133" i="4"/>
  <c r="N132" i="4"/>
  <c r="M132" i="4"/>
  <c r="K132" i="4"/>
  <c r="N131" i="4"/>
  <c r="M131" i="4"/>
  <c r="K131" i="4"/>
  <c r="N128" i="4"/>
  <c r="M128" i="4"/>
  <c r="K128" i="4"/>
  <c r="N127" i="4"/>
  <c r="M127" i="4"/>
  <c r="K127" i="4"/>
  <c r="N126" i="4"/>
  <c r="M126" i="4"/>
  <c r="K126" i="4"/>
  <c r="N125" i="4"/>
  <c r="M125" i="4"/>
  <c r="K125" i="4"/>
  <c r="N124" i="4"/>
  <c r="M124" i="4"/>
  <c r="K124" i="4"/>
  <c r="N123" i="4"/>
  <c r="M123" i="4"/>
  <c r="K123" i="4"/>
  <c r="N121" i="4"/>
  <c r="M121" i="4"/>
  <c r="K121" i="4"/>
  <c r="N120" i="4"/>
  <c r="M120" i="4"/>
  <c r="L120" i="4"/>
  <c r="K120" i="4"/>
  <c r="N119" i="4"/>
  <c r="M119" i="4"/>
  <c r="K119" i="4"/>
  <c r="N117" i="4"/>
  <c r="M117" i="4"/>
  <c r="K117" i="4"/>
  <c r="N116" i="4"/>
  <c r="M116" i="4"/>
  <c r="K116" i="4"/>
  <c r="N115" i="4"/>
  <c r="M115" i="4"/>
  <c r="K115" i="4"/>
  <c r="N114" i="4"/>
  <c r="M114" i="4"/>
  <c r="K114" i="4"/>
  <c r="N113" i="4"/>
  <c r="M113" i="4"/>
  <c r="L113" i="4"/>
  <c r="K113" i="4"/>
  <c r="N112" i="4"/>
  <c r="M112" i="4"/>
  <c r="L112" i="4"/>
  <c r="K112" i="4"/>
  <c r="N111" i="4"/>
  <c r="M111" i="4"/>
  <c r="K111" i="4"/>
  <c r="N110" i="4"/>
  <c r="M110" i="4"/>
  <c r="L110" i="4"/>
  <c r="K110" i="4"/>
  <c r="N109" i="4"/>
  <c r="M109" i="4"/>
  <c r="K109" i="4"/>
  <c r="N108" i="4"/>
  <c r="M108" i="4"/>
  <c r="L108" i="4"/>
  <c r="K108" i="4"/>
  <c r="N107" i="4"/>
  <c r="M107" i="4"/>
  <c r="K107" i="4"/>
  <c r="N106" i="4"/>
  <c r="M106" i="4"/>
  <c r="L106" i="4"/>
  <c r="K106" i="4"/>
  <c r="N105" i="4"/>
  <c r="M105" i="4"/>
  <c r="L105" i="4"/>
  <c r="K105" i="4"/>
  <c r="N104" i="4"/>
  <c r="M104" i="4"/>
  <c r="L104" i="4"/>
  <c r="K104" i="4"/>
  <c r="N103" i="4"/>
  <c r="M103" i="4"/>
  <c r="K103" i="4"/>
  <c r="N102" i="4"/>
  <c r="M102" i="4"/>
  <c r="L102" i="4"/>
  <c r="K102" i="4"/>
  <c r="N101" i="4"/>
  <c r="L101" i="4"/>
  <c r="K101" i="4"/>
  <c r="N100" i="4"/>
  <c r="M100" i="4"/>
  <c r="K100" i="4"/>
  <c r="N99" i="4"/>
  <c r="L99" i="4"/>
  <c r="K99" i="4"/>
  <c r="N98" i="4"/>
  <c r="M98" i="4"/>
  <c r="K98" i="4"/>
  <c r="N97" i="4"/>
  <c r="L97" i="4"/>
  <c r="K97" i="4"/>
  <c r="N96" i="4"/>
  <c r="L96" i="4"/>
  <c r="K96" i="4"/>
  <c r="N94" i="4"/>
  <c r="M94" i="4"/>
  <c r="K94" i="4"/>
  <c r="N93" i="4"/>
  <c r="M93" i="4"/>
  <c r="K93" i="4"/>
  <c r="N92" i="4"/>
  <c r="M92" i="4"/>
  <c r="L92" i="4"/>
  <c r="K92" i="4"/>
  <c r="N91" i="4"/>
  <c r="L91" i="4"/>
  <c r="K91" i="4"/>
  <c r="N90" i="4"/>
  <c r="M90" i="4"/>
  <c r="L90" i="4"/>
  <c r="K90" i="4"/>
  <c r="N89" i="4"/>
  <c r="M89" i="4"/>
  <c r="L89" i="4"/>
  <c r="K89" i="4"/>
  <c r="N88" i="4"/>
  <c r="M88" i="4"/>
  <c r="K88" i="4"/>
  <c r="N87" i="4"/>
  <c r="M87" i="4"/>
  <c r="L87" i="4"/>
  <c r="K87" i="4"/>
  <c r="N86" i="4"/>
  <c r="M86" i="4"/>
  <c r="L86" i="4"/>
  <c r="K86" i="4"/>
  <c r="N85" i="4"/>
  <c r="M85" i="4"/>
  <c r="K85" i="4"/>
  <c r="N84" i="4"/>
  <c r="M84" i="4"/>
  <c r="L84" i="4"/>
  <c r="K84" i="4"/>
  <c r="N83" i="4"/>
  <c r="M83" i="4"/>
  <c r="L83" i="4"/>
  <c r="K83" i="4"/>
  <c r="N82" i="4"/>
  <c r="M82" i="4"/>
  <c r="L82" i="4"/>
  <c r="K82" i="4"/>
  <c r="N81" i="4"/>
  <c r="M81" i="4"/>
  <c r="L81" i="4"/>
  <c r="K81" i="4"/>
  <c r="N80" i="4"/>
  <c r="M80" i="4"/>
  <c r="L80" i="4"/>
  <c r="K80" i="4"/>
  <c r="N79" i="4"/>
  <c r="M79" i="4"/>
  <c r="L79" i="4"/>
  <c r="K79" i="4"/>
  <c r="N78" i="4"/>
  <c r="M78" i="4"/>
  <c r="L78" i="4"/>
  <c r="K78" i="4"/>
  <c r="N77" i="4"/>
  <c r="M77" i="4"/>
  <c r="K77" i="4"/>
  <c r="N76" i="4"/>
  <c r="M76" i="4"/>
  <c r="L76" i="4"/>
  <c r="K76" i="4"/>
  <c r="N75" i="4"/>
  <c r="M75" i="4"/>
  <c r="L75" i="4"/>
  <c r="K75" i="4"/>
  <c r="N74" i="4"/>
  <c r="M74" i="4"/>
  <c r="L74" i="4"/>
  <c r="K74" i="4"/>
  <c r="N73" i="4"/>
  <c r="M73" i="4"/>
  <c r="L73" i="4"/>
  <c r="K73" i="4"/>
  <c r="N72" i="4"/>
  <c r="M72" i="4"/>
  <c r="L72" i="4"/>
  <c r="K72" i="4"/>
  <c r="N71" i="4"/>
  <c r="M71" i="4"/>
  <c r="L71" i="4"/>
  <c r="K71" i="4"/>
  <c r="N70" i="4"/>
  <c r="M70" i="4"/>
  <c r="L70" i="4"/>
  <c r="K70" i="4"/>
  <c r="N69" i="4"/>
  <c r="M69" i="4"/>
  <c r="L69" i="4"/>
  <c r="K69" i="4"/>
  <c r="N68" i="4"/>
  <c r="M68" i="4"/>
  <c r="L68" i="4"/>
  <c r="K68" i="4"/>
  <c r="N67" i="4"/>
  <c r="M67" i="4"/>
  <c r="L67" i="4"/>
  <c r="K67" i="4"/>
  <c r="N66" i="4"/>
  <c r="M66" i="4"/>
  <c r="L66" i="4"/>
  <c r="K66" i="4"/>
  <c r="N65" i="4"/>
  <c r="M65" i="4"/>
  <c r="L65" i="4"/>
  <c r="K65" i="4"/>
  <c r="N64" i="4"/>
  <c r="M64" i="4"/>
  <c r="L64" i="4"/>
  <c r="K64" i="4"/>
  <c r="N63" i="4"/>
  <c r="M63" i="4"/>
  <c r="K63" i="4"/>
  <c r="N62" i="4"/>
  <c r="M62" i="4"/>
  <c r="K62" i="4"/>
  <c r="N61" i="4"/>
  <c r="M61" i="4"/>
  <c r="K61" i="4"/>
  <c r="N60" i="4"/>
  <c r="M60" i="4"/>
  <c r="K60" i="4"/>
  <c r="N59" i="4"/>
  <c r="M59" i="4"/>
  <c r="K59" i="4"/>
  <c r="N58" i="4"/>
  <c r="M58" i="4"/>
  <c r="K58" i="4"/>
  <c r="N56" i="4"/>
  <c r="M56" i="4"/>
  <c r="K56" i="4"/>
  <c r="N55" i="4"/>
  <c r="M55" i="4"/>
  <c r="K55" i="4"/>
  <c r="N54" i="4"/>
  <c r="M54" i="4"/>
  <c r="L54" i="4"/>
  <c r="K54" i="4"/>
  <c r="N53" i="4"/>
  <c r="M53" i="4"/>
  <c r="K53" i="4"/>
  <c r="N52" i="4"/>
  <c r="M52" i="4"/>
  <c r="L52" i="4"/>
  <c r="K52" i="4"/>
  <c r="N51" i="4"/>
  <c r="M51" i="4"/>
  <c r="L51" i="4"/>
  <c r="K51" i="4"/>
  <c r="N50" i="4"/>
  <c r="M50" i="4"/>
  <c r="L50" i="4"/>
  <c r="K50" i="4"/>
  <c r="N49" i="4"/>
  <c r="M49" i="4"/>
  <c r="L49" i="4"/>
  <c r="K49" i="4"/>
  <c r="N48" i="4"/>
  <c r="M48" i="4"/>
  <c r="L48" i="4"/>
  <c r="K48" i="4"/>
  <c r="N47" i="4"/>
  <c r="M47" i="4"/>
  <c r="K47" i="4"/>
  <c r="N46" i="4"/>
  <c r="M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K41" i="4"/>
  <c r="N40" i="4"/>
  <c r="M40" i="4"/>
  <c r="L40" i="4"/>
  <c r="K40" i="4"/>
  <c r="N39" i="4"/>
  <c r="M39" i="4"/>
  <c r="L39" i="4"/>
  <c r="K39" i="4"/>
  <c r="N38" i="4"/>
  <c r="M38" i="4"/>
  <c r="L38" i="4"/>
  <c r="K38" i="4"/>
  <c r="N37" i="4"/>
  <c r="M37" i="4"/>
  <c r="L37" i="4"/>
  <c r="K37" i="4"/>
  <c r="N36" i="4"/>
  <c r="M36" i="4"/>
  <c r="L36" i="4"/>
  <c r="K36" i="4"/>
  <c r="N35" i="4"/>
  <c r="M35" i="4"/>
  <c r="L35" i="4"/>
  <c r="K35" i="4"/>
  <c r="N34" i="4"/>
  <c r="M34" i="4"/>
  <c r="L34" i="4"/>
  <c r="K34" i="4"/>
  <c r="N33" i="4"/>
  <c r="M33" i="4"/>
  <c r="L33" i="4"/>
  <c r="K33" i="4"/>
  <c r="N32" i="4"/>
  <c r="M32" i="4"/>
  <c r="L32" i="4"/>
  <c r="K3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H7" i="4"/>
  <c r="G7" i="4"/>
  <c r="K7" i="4" s="1"/>
  <c r="F7" i="4"/>
  <c r="E7" i="4"/>
  <c r="D7" i="4"/>
  <c r="L7" i="4" s="1"/>
  <c r="C7" i="4"/>
  <c r="I6" i="4"/>
  <c r="H6" i="4"/>
  <c r="E6" i="4"/>
  <c r="D6" i="4"/>
  <c r="L5" i="4"/>
  <c r="K5" i="4"/>
  <c r="I5" i="4"/>
  <c r="I7" i="4" s="1"/>
  <c r="M7" i="4" s="1"/>
  <c r="J5" i="4" l="1"/>
  <c r="M5" i="4"/>
  <c r="N5" i="4" l="1"/>
  <c r="J7" i="4"/>
  <c r="N7" i="4" s="1"/>
  <c r="N162" i="3" l="1"/>
  <c r="M162" i="3"/>
  <c r="K162" i="3"/>
  <c r="N161" i="3"/>
  <c r="L161" i="3"/>
  <c r="K161" i="3"/>
  <c r="N160" i="3"/>
  <c r="M160" i="3"/>
  <c r="L160" i="3"/>
  <c r="K160" i="3"/>
  <c r="N159" i="3"/>
  <c r="M159" i="3"/>
  <c r="L159" i="3"/>
  <c r="K159" i="3"/>
  <c r="N158" i="3"/>
  <c r="M158" i="3"/>
  <c r="L158" i="3"/>
  <c r="K158" i="3"/>
  <c r="N157" i="3"/>
  <c r="M157" i="3"/>
  <c r="K157" i="3"/>
  <c r="N156" i="3"/>
  <c r="M156" i="3"/>
  <c r="K156" i="3"/>
  <c r="N155" i="3"/>
  <c r="M155" i="3"/>
  <c r="K155" i="3"/>
  <c r="N154" i="3"/>
  <c r="M154" i="3"/>
  <c r="L154" i="3"/>
  <c r="K154" i="3"/>
  <c r="N153" i="3"/>
  <c r="M153" i="3"/>
  <c r="K153" i="3"/>
  <c r="N152" i="3"/>
  <c r="M152" i="3"/>
  <c r="K152" i="3"/>
  <c r="N151" i="3"/>
  <c r="L151" i="3"/>
  <c r="K151" i="3"/>
  <c r="N150" i="3"/>
  <c r="M150" i="3"/>
  <c r="K150" i="3"/>
  <c r="N149" i="3"/>
  <c r="M149" i="3"/>
  <c r="K149" i="3"/>
  <c r="N148" i="3"/>
  <c r="M148" i="3"/>
  <c r="K148" i="3"/>
  <c r="N147" i="3"/>
  <c r="M147" i="3"/>
  <c r="K147" i="3"/>
  <c r="N146" i="3"/>
  <c r="M146" i="3"/>
  <c r="K146" i="3"/>
  <c r="N145" i="3"/>
  <c r="M145" i="3"/>
  <c r="L145" i="3"/>
  <c r="K145" i="3"/>
  <c r="N140" i="3"/>
  <c r="M140" i="3"/>
  <c r="K140" i="3"/>
  <c r="N139" i="3"/>
  <c r="M139" i="3"/>
  <c r="K139" i="3"/>
  <c r="N138" i="3"/>
  <c r="M138" i="3"/>
  <c r="K138" i="3"/>
  <c r="N137" i="3"/>
  <c r="M137" i="3"/>
  <c r="K137" i="3"/>
  <c r="N135" i="3"/>
  <c r="M135" i="3"/>
  <c r="L135" i="3"/>
  <c r="K135" i="3"/>
  <c r="N134" i="3"/>
  <c r="M134" i="3"/>
  <c r="K134" i="3"/>
  <c r="N133" i="3"/>
  <c r="M133" i="3"/>
  <c r="L133" i="3"/>
  <c r="K133" i="3"/>
  <c r="N132" i="3"/>
  <c r="M132" i="3"/>
  <c r="L132" i="3"/>
  <c r="K132" i="3"/>
  <c r="N131" i="3"/>
  <c r="M131" i="3"/>
  <c r="K131" i="3"/>
  <c r="N130" i="3"/>
  <c r="M130" i="3"/>
  <c r="K130" i="3"/>
  <c r="N129" i="3"/>
  <c r="M129" i="3"/>
  <c r="K129" i="3"/>
  <c r="N128" i="3"/>
  <c r="M128" i="3"/>
  <c r="K128" i="3"/>
  <c r="N124" i="3"/>
  <c r="M124" i="3"/>
  <c r="K124" i="3"/>
  <c r="N123" i="3"/>
  <c r="M123" i="3"/>
  <c r="K123" i="3"/>
  <c r="N122" i="3"/>
  <c r="M122" i="3"/>
  <c r="K122" i="3"/>
  <c r="N121" i="3"/>
  <c r="M121" i="3"/>
  <c r="K121" i="3"/>
  <c r="N118" i="3"/>
  <c r="M118" i="3"/>
  <c r="K118" i="3"/>
  <c r="N117" i="3"/>
  <c r="M117" i="3"/>
  <c r="K117" i="3"/>
  <c r="N116" i="3"/>
  <c r="M116" i="3"/>
  <c r="K116" i="3"/>
  <c r="N115" i="3"/>
  <c r="M115" i="3"/>
  <c r="L115" i="3"/>
  <c r="K115" i="3"/>
  <c r="N114" i="3"/>
  <c r="M114" i="3"/>
  <c r="K114" i="3"/>
  <c r="N113" i="3"/>
  <c r="M113" i="3"/>
  <c r="K113" i="3"/>
  <c r="N112" i="3"/>
  <c r="M112" i="3"/>
  <c r="K112" i="3"/>
  <c r="N111" i="3"/>
  <c r="M111" i="3"/>
  <c r="K111" i="3"/>
  <c r="N110" i="3"/>
  <c r="M110" i="3"/>
  <c r="L110" i="3"/>
  <c r="K110" i="3"/>
  <c r="N109" i="3"/>
  <c r="M109" i="3"/>
  <c r="K109" i="3"/>
  <c r="N108" i="3"/>
  <c r="M108" i="3"/>
  <c r="K108" i="3"/>
  <c r="N107" i="3"/>
  <c r="M107" i="3"/>
  <c r="K107" i="3"/>
  <c r="N106" i="3"/>
  <c r="M106" i="3"/>
  <c r="L106" i="3"/>
  <c r="K106" i="3"/>
  <c r="N105" i="3"/>
  <c r="M105" i="3"/>
  <c r="K105" i="3"/>
  <c r="N104" i="3"/>
  <c r="M104" i="3"/>
  <c r="L104" i="3"/>
  <c r="K104" i="3"/>
  <c r="N103" i="3"/>
  <c r="M103" i="3"/>
  <c r="L103" i="3"/>
  <c r="K103" i="3"/>
  <c r="N102" i="3"/>
  <c r="M102" i="3"/>
  <c r="L102" i="3"/>
  <c r="K102" i="3"/>
  <c r="N101" i="3"/>
  <c r="M101" i="3"/>
  <c r="K101" i="3"/>
  <c r="N100" i="3"/>
  <c r="M100" i="3"/>
  <c r="L100" i="3"/>
  <c r="K100" i="3"/>
  <c r="N99" i="3"/>
  <c r="L99" i="3"/>
  <c r="K99" i="3"/>
  <c r="N98" i="3"/>
  <c r="M98" i="3"/>
  <c r="K98" i="3"/>
  <c r="N97" i="3"/>
  <c r="L97" i="3"/>
  <c r="K97" i="3"/>
  <c r="N96" i="3"/>
  <c r="M96" i="3"/>
  <c r="K96" i="3"/>
  <c r="N95" i="3"/>
  <c r="L95" i="3"/>
  <c r="K95" i="3"/>
  <c r="N94" i="3"/>
  <c r="L94" i="3"/>
  <c r="K94" i="3"/>
  <c r="N92" i="3"/>
  <c r="M92" i="3"/>
  <c r="K92" i="3"/>
  <c r="N91" i="3"/>
  <c r="M91" i="3"/>
  <c r="K91" i="3"/>
  <c r="N90" i="3"/>
  <c r="M90" i="3"/>
  <c r="L90" i="3"/>
  <c r="K90" i="3"/>
  <c r="N89" i="3"/>
  <c r="L89" i="3"/>
  <c r="K89" i="3"/>
  <c r="N88" i="3"/>
  <c r="M88" i="3"/>
  <c r="L88" i="3"/>
  <c r="K88" i="3"/>
  <c r="N87" i="3"/>
  <c r="M87" i="3"/>
  <c r="K87" i="3"/>
  <c r="N86" i="3"/>
  <c r="M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K82" i="3"/>
  <c r="N81" i="3"/>
  <c r="M81" i="3"/>
  <c r="L81" i="3"/>
  <c r="K81" i="3"/>
  <c r="N80" i="3"/>
  <c r="M80" i="3"/>
  <c r="L80" i="3"/>
  <c r="K80" i="3"/>
  <c r="N79" i="3"/>
  <c r="M79" i="3"/>
  <c r="L79" i="3"/>
  <c r="K79" i="3"/>
  <c r="N78" i="3"/>
  <c r="M78" i="3"/>
  <c r="K78" i="3"/>
  <c r="N77" i="3"/>
  <c r="M77" i="3"/>
  <c r="L77" i="3"/>
  <c r="K77" i="3"/>
  <c r="N76" i="3"/>
  <c r="M76" i="3"/>
  <c r="L76" i="3"/>
  <c r="K76" i="3"/>
  <c r="N75" i="3"/>
  <c r="M75" i="3"/>
  <c r="K75" i="3"/>
  <c r="N74" i="3"/>
  <c r="M74" i="3"/>
  <c r="L74" i="3"/>
  <c r="K74" i="3"/>
  <c r="N73" i="3"/>
  <c r="M73" i="3"/>
  <c r="L73" i="3"/>
  <c r="K73" i="3"/>
  <c r="N72" i="3"/>
  <c r="M72" i="3"/>
  <c r="L72" i="3"/>
  <c r="K72" i="3"/>
  <c r="N71" i="3"/>
  <c r="M71" i="3"/>
  <c r="L71" i="3"/>
  <c r="K71" i="3"/>
  <c r="N70" i="3"/>
  <c r="M70" i="3"/>
  <c r="L70" i="3"/>
  <c r="K70" i="3"/>
  <c r="N69" i="3"/>
  <c r="M69" i="3"/>
  <c r="L69" i="3"/>
  <c r="K69" i="3"/>
  <c r="N68" i="3"/>
  <c r="M68" i="3"/>
  <c r="L68" i="3"/>
  <c r="K68" i="3"/>
  <c r="N67" i="3"/>
  <c r="M67" i="3"/>
  <c r="L67" i="3"/>
  <c r="K67" i="3"/>
  <c r="N66" i="3"/>
  <c r="M66" i="3"/>
  <c r="L66" i="3"/>
  <c r="K66" i="3"/>
  <c r="N65" i="3"/>
  <c r="M65" i="3"/>
  <c r="L65" i="3"/>
  <c r="K65" i="3"/>
  <c r="N64" i="3"/>
  <c r="M64" i="3"/>
  <c r="L64" i="3"/>
  <c r="K64" i="3"/>
  <c r="N63" i="3"/>
  <c r="M63" i="3"/>
  <c r="L63" i="3"/>
  <c r="K63" i="3"/>
  <c r="N62" i="3"/>
  <c r="M62" i="3"/>
  <c r="L62" i="3"/>
  <c r="K62" i="3"/>
  <c r="N61" i="3"/>
  <c r="M61" i="3"/>
  <c r="K61" i="3"/>
  <c r="N60" i="3"/>
  <c r="M60" i="3"/>
  <c r="K60" i="3"/>
  <c r="N59" i="3"/>
  <c r="M59" i="3"/>
  <c r="K59" i="3"/>
  <c r="N58" i="3"/>
  <c r="M58" i="3"/>
  <c r="K58" i="3"/>
  <c r="N57" i="3"/>
  <c r="M57" i="3"/>
  <c r="K57" i="3"/>
  <c r="N56" i="3"/>
  <c r="M56" i="3"/>
  <c r="K56" i="3"/>
  <c r="N54" i="3"/>
  <c r="M54" i="3"/>
  <c r="L54" i="3"/>
  <c r="K54" i="3"/>
  <c r="N53" i="3"/>
  <c r="M53" i="3"/>
  <c r="K53" i="3"/>
  <c r="N52" i="3"/>
  <c r="M52" i="3"/>
  <c r="L52" i="3"/>
  <c r="K52" i="3"/>
  <c r="N51" i="3"/>
  <c r="M51" i="3"/>
  <c r="K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K47" i="3"/>
  <c r="N46" i="3"/>
  <c r="M46" i="3"/>
  <c r="L46" i="3"/>
  <c r="K46" i="3"/>
  <c r="N45" i="3"/>
  <c r="M45" i="3"/>
  <c r="L45" i="3"/>
  <c r="K45" i="3"/>
  <c r="N44" i="3"/>
  <c r="M44" i="3"/>
  <c r="K44" i="3"/>
  <c r="N43" i="3"/>
  <c r="M43" i="3"/>
  <c r="L43" i="3"/>
  <c r="K43" i="3"/>
  <c r="N42" i="3"/>
  <c r="M42" i="3"/>
  <c r="L42" i="3"/>
  <c r="K42" i="3"/>
  <c r="N41" i="3"/>
  <c r="M41" i="3"/>
  <c r="L41" i="3"/>
  <c r="K41" i="3"/>
  <c r="N40" i="3"/>
  <c r="M40" i="3"/>
  <c r="K40" i="3"/>
  <c r="N39" i="3"/>
  <c r="M39" i="3"/>
  <c r="L39" i="3"/>
  <c r="K39" i="3"/>
  <c r="N38" i="3"/>
  <c r="M38" i="3"/>
  <c r="L38" i="3"/>
  <c r="K38" i="3"/>
  <c r="N37" i="3"/>
  <c r="M37" i="3"/>
  <c r="L37" i="3"/>
  <c r="K37" i="3"/>
  <c r="N36" i="3"/>
  <c r="M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L7" i="3"/>
  <c r="K7" i="3"/>
  <c r="J7" i="3"/>
  <c r="H7" i="3"/>
  <c r="G7" i="3"/>
  <c r="F7" i="3"/>
  <c r="E7" i="3"/>
  <c r="D7" i="3"/>
  <c r="C7" i="3"/>
  <c r="N5" i="3"/>
  <c r="L5" i="3"/>
  <c r="K5" i="3"/>
  <c r="I5" i="3"/>
  <c r="I7" i="3" s="1"/>
  <c r="M7" i="3" s="1"/>
  <c r="M5" i="3" l="1"/>
  <c r="N155" i="2" l="1"/>
  <c r="M155" i="2"/>
  <c r="L155" i="2"/>
  <c r="K155" i="2"/>
  <c r="N154" i="2"/>
  <c r="M154" i="2"/>
  <c r="K154" i="2"/>
  <c r="N153" i="2"/>
  <c r="M153" i="2"/>
  <c r="L153" i="2"/>
  <c r="K153" i="2"/>
  <c r="N152" i="2"/>
  <c r="M152" i="2"/>
  <c r="L152" i="2"/>
  <c r="K152" i="2"/>
  <c r="N151" i="2"/>
  <c r="M151" i="2"/>
  <c r="K151" i="2"/>
  <c r="N150" i="2"/>
  <c r="M150" i="2"/>
  <c r="K150" i="2"/>
  <c r="N149" i="2"/>
  <c r="M149" i="2"/>
  <c r="K149" i="2"/>
  <c r="N148" i="2"/>
  <c r="M148" i="2"/>
  <c r="K148" i="2"/>
  <c r="N147" i="2"/>
  <c r="M147" i="2"/>
  <c r="K147" i="2"/>
  <c r="N146" i="2"/>
  <c r="L146" i="2"/>
  <c r="K146" i="2"/>
  <c r="N144" i="2"/>
  <c r="M144" i="2"/>
  <c r="K144" i="2"/>
  <c r="N143" i="2"/>
  <c r="M143" i="2"/>
  <c r="K143" i="2"/>
  <c r="N142" i="2"/>
  <c r="M142" i="2"/>
  <c r="K142" i="2"/>
  <c r="N141" i="2"/>
  <c r="M141" i="2"/>
  <c r="K141" i="2"/>
  <c r="N140" i="2"/>
  <c r="M140" i="2"/>
  <c r="K140" i="2"/>
  <c r="N138" i="2"/>
  <c r="M138" i="2"/>
  <c r="L138" i="2"/>
  <c r="K138" i="2"/>
  <c r="N135" i="2"/>
  <c r="M135" i="2"/>
  <c r="K135" i="2"/>
  <c r="N134" i="2"/>
  <c r="M134" i="2"/>
  <c r="K134" i="2"/>
  <c r="N132" i="2"/>
  <c r="M132" i="2"/>
  <c r="L132" i="2"/>
  <c r="K132" i="2"/>
  <c r="N131" i="2"/>
  <c r="M131" i="2"/>
  <c r="K131" i="2"/>
  <c r="N130" i="2"/>
  <c r="M130" i="2"/>
  <c r="L130" i="2"/>
  <c r="K130" i="2"/>
  <c r="N129" i="2"/>
  <c r="M129" i="2"/>
  <c r="L129" i="2"/>
  <c r="K129" i="2"/>
  <c r="N128" i="2"/>
  <c r="M128" i="2"/>
  <c r="K128" i="2"/>
  <c r="N126" i="2"/>
  <c r="M126" i="2"/>
  <c r="K126" i="2"/>
  <c r="N124" i="2"/>
  <c r="M124" i="2"/>
  <c r="K124" i="2"/>
  <c r="N123" i="2"/>
  <c r="M123" i="2"/>
  <c r="K123" i="2"/>
  <c r="N122" i="2"/>
  <c r="M122" i="2"/>
  <c r="K122" i="2"/>
  <c r="N121" i="2"/>
  <c r="M121" i="2"/>
  <c r="K121" i="2"/>
  <c r="N118" i="2"/>
  <c r="M118" i="2"/>
  <c r="K118" i="2"/>
  <c r="N116" i="2"/>
  <c r="M116" i="2"/>
  <c r="K116" i="2"/>
  <c r="N115" i="2"/>
  <c r="M115" i="2"/>
  <c r="K115" i="2"/>
  <c r="N114" i="2"/>
  <c r="M114" i="2"/>
  <c r="K114" i="2"/>
  <c r="N113" i="2"/>
  <c r="M113" i="2"/>
  <c r="L113" i="2"/>
  <c r="K113" i="2"/>
  <c r="N112" i="2"/>
  <c r="M112" i="2"/>
  <c r="K112" i="2"/>
  <c r="N111" i="2"/>
  <c r="M111" i="2"/>
  <c r="K111" i="2"/>
  <c r="N110" i="2"/>
  <c r="M110" i="2"/>
  <c r="K110" i="2"/>
  <c r="N109" i="2"/>
  <c r="M109" i="2"/>
  <c r="K109" i="2"/>
  <c r="N108" i="2"/>
  <c r="M108" i="2"/>
  <c r="K108" i="2"/>
  <c r="N107" i="2"/>
  <c r="M107" i="2"/>
  <c r="K107" i="2"/>
  <c r="N106" i="2"/>
  <c r="M106" i="2"/>
  <c r="L106" i="2"/>
  <c r="K106" i="2"/>
  <c r="N105" i="2"/>
  <c r="M105" i="2"/>
  <c r="L105" i="2"/>
  <c r="K105" i="2"/>
  <c r="N104" i="2"/>
  <c r="M104" i="2"/>
  <c r="K104" i="2"/>
  <c r="N103" i="2"/>
  <c r="M103" i="2"/>
  <c r="L103" i="2"/>
  <c r="K103" i="2"/>
  <c r="N102" i="2"/>
  <c r="M102" i="2"/>
  <c r="L102" i="2"/>
  <c r="K102" i="2"/>
  <c r="N101" i="2"/>
  <c r="M101" i="2"/>
  <c r="K101" i="2"/>
  <c r="N100" i="2"/>
  <c r="M100" i="2"/>
  <c r="L100" i="2"/>
  <c r="K100" i="2"/>
  <c r="N99" i="2"/>
  <c r="M99" i="2"/>
  <c r="K99" i="2"/>
  <c r="N98" i="2"/>
  <c r="L98" i="2"/>
  <c r="K98" i="2"/>
  <c r="N97" i="2"/>
  <c r="M97" i="2"/>
  <c r="K97" i="2"/>
  <c r="N96" i="2"/>
  <c r="L96" i="2"/>
  <c r="K96" i="2"/>
  <c r="N95" i="2"/>
  <c r="L95" i="2"/>
  <c r="K95" i="2"/>
  <c r="N94" i="2"/>
  <c r="L94" i="2"/>
  <c r="K94" i="2"/>
  <c r="N93" i="2"/>
  <c r="M93" i="2"/>
  <c r="K93" i="2"/>
  <c r="N91" i="2"/>
  <c r="M91" i="2"/>
  <c r="L91" i="2"/>
  <c r="K91" i="2"/>
  <c r="N90" i="2"/>
  <c r="M90" i="2"/>
  <c r="K90" i="2"/>
  <c r="N89" i="2"/>
  <c r="M89" i="2"/>
  <c r="K89" i="2"/>
  <c r="N88" i="2"/>
  <c r="L88" i="2"/>
  <c r="K88" i="2"/>
  <c r="N87" i="2"/>
  <c r="M87" i="2"/>
  <c r="K87" i="2"/>
  <c r="N86" i="2"/>
  <c r="M86" i="2"/>
  <c r="L86" i="2"/>
  <c r="K86" i="2"/>
  <c r="N85" i="2"/>
  <c r="M85" i="2"/>
  <c r="L85" i="2"/>
  <c r="K85" i="2"/>
  <c r="N84" i="2"/>
  <c r="M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7" i="2"/>
  <c r="M77" i="2"/>
  <c r="L77" i="2"/>
  <c r="K77" i="2"/>
  <c r="N76" i="2"/>
  <c r="M76" i="2"/>
  <c r="K76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L64" i="2"/>
  <c r="K64" i="2"/>
  <c r="N63" i="2"/>
  <c r="M63" i="2"/>
  <c r="L63" i="2"/>
  <c r="K63" i="2"/>
  <c r="N62" i="2"/>
  <c r="M62" i="2"/>
  <c r="K62" i="2"/>
  <c r="N61" i="2"/>
  <c r="M61" i="2"/>
  <c r="K61" i="2"/>
  <c r="N60" i="2"/>
  <c r="M60" i="2"/>
  <c r="K60" i="2"/>
  <c r="N59" i="2"/>
  <c r="M59" i="2"/>
  <c r="K59" i="2"/>
  <c r="N58" i="2"/>
  <c r="M58" i="2"/>
  <c r="K58" i="2"/>
  <c r="N57" i="2"/>
  <c r="M57" i="2"/>
  <c r="K57" i="2"/>
  <c r="N54" i="2"/>
  <c r="M54" i="2"/>
  <c r="L54" i="2"/>
  <c r="K54" i="2"/>
  <c r="N53" i="2"/>
  <c r="M53" i="2"/>
  <c r="K53" i="2"/>
  <c r="N52" i="2"/>
  <c r="M52" i="2"/>
  <c r="K52" i="2"/>
  <c r="N51" i="2"/>
  <c r="M51" i="2"/>
  <c r="K51" i="2"/>
  <c r="N50" i="2"/>
  <c r="M50" i="2"/>
  <c r="L50" i="2"/>
  <c r="K50" i="2"/>
  <c r="N49" i="2"/>
  <c r="M49" i="2"/>
  <c r="K49" i="2"/>
  <c r="N48" i="2"/>
  <c r="M48" i="2"/>
  <c r="L48" i="2"/>
  <c r="K48" i="2"/>
  <c r="N47" i="2"/>
  <c r="M47" i="2"/>
  <c r="L47" i="2"/>
  <c r="K47" i="2"/>
  <c r="N46" i="2"/>
  <c r="M46" i="2"/>
  <c r="K46" i="2"/>
  <c r="N45" i="2"/>
  <c r="M45" i="2"/>
  <c r="K45" i="2"/>
  <c r="N44" i="2"/>
  <c r="M44" i="2"/>
  <c r="L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J7" i="2"/>
  <c r="N7" i="2" s="1"/>
  <c r="I7" i="2"/>
  <c r="M7" i="2" s="1"/>
  <c r="H7" i="2"/>
  <c r="G7" i="2"/>
  <c r="F7" i="2"/>
  <c r="E7" i="2"/>
  <c r="D7" i="2"/>
  <c r="C7" i="2"/>
  <c r="K7" i="2" s="1"/>
  <c r="N5" i="2"/>
  <c r="M5" i="2"/>
  <c r="L5" i="2"/>
  <c r="K5" i="2"/>
  <c r="L7" i="2" l="1"/>
  <c r="D7" i="1" l="1"/>
  <c r="E7" i="1"/>
  <c r="F7" i="1"/>
  <c r="G7" i="1"/>
  <c r="H7" i="1"/>
  <c r="I7" i="1"/>
  <c r="J7" i="1"/>
  <c r="C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M37" i="1"/>
  <c r="N37" i="1"/>
  <c r="K38" i="1"/>
  <c r="L38" i="1"/>
  <c r="M38" i="1"/>
  <c r="N38" i="1"/>
  <c r="K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N43" i="1"/>
  <c r="K44" i="1"/>
  <c r="M44" i="1"/>
  <c r="N44" i="1"/>
  <c r="K45" i="1"/>
  <c r="M45" i="1"/>
  <c r="N45" i="1"/>
  <c r="K46" i="1"/>
  <c r="M46" i="1"/>
  <c r="N46" i="1"/>
  <c r="K47" i="1"/>
  <c r="M47" i="1"/>
  <c r="N47" i="1"/>
  <c r="K48" i="1"/>
  <c r="M48" i="1"/>
  <c r="N48" i="1"/>
  <c r="K49" i="1"/>
  <c r="L49" i="1"/>
  <c r="M49" i="1"/>
  <c r="N49" i="1"/>
  <c r="K50" i="1"/>
  <c r="M50" i="1"/>
  <c r="N50" i="1"/>
  <c r="K51" i="1"/>
  <c r="M51" i="1"/>
  <c r="N51" i="1"/>
  <c r="K52" i="1"/>
  <c r="M52" i="1"/>
  <c r="N52" i="1"/>
  <c r="K55" i="1"/>
  <c r="M55" i="1"/>
  <c r="N55" i="1"/>
  <c r="K56" i="1"/>
  <c r="M56" i="1"/>
  <c r="N56" i="1"/>
  <c r="K57" i="1"/>
  <c r="M57" i="1"/>
  <c r="N57" i="1"/>
  <c r="K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4" i="1"/>
  <c r="L74" i="1"/>
  <c r="M74" i="1"/>
  <c r="N74" i="1"/>
  <c r="K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M80" i="1"/>
  <c r="N80" i="1"/>
  <c r="K81" i="1"/>
  <c r="L81" i="1"/>
  <c r="M81" i="1"/>
  <c r="N81" i="1"/>
  <c r="K82" i="1"/>
  <c r="M82" i="1"/>
  <c r="N82" i="1"/>
  <c r="K83" i="1"/>
  <c r="L83" i="1"/>
  <c r="M83" i="1"/>
  <c r="N83" i="1"/>
  <c r="K85" i="1"/>
  <c r="M85" i="1"/>
  <c r="N85" i="1"/>
  <c r="K86" i="1"/>
  <c r="M86" i="1"/>
  <c r="N86" i="1"/>
  <c r="K87" i="1"/>
  <c r="M87" i="1"/>
  <c r="N87" i="1"/>
  <c r="K89" i="1"/>
  <c r="M89" i="1"/>
  <c r="N89" i="1"/>
  <c r="K90" i="1"/>
  <c r="M90" i="1"/>
  <c r="N90" i="1"/>
  <c r="K93" i="1"/>
  <c r="L93" i="1"/>
  <c r="N93" i="1"/>
  <c r="K94" i="1"/>
  <c r="M94" i="1"/>
  <c r="N94" i="1"/>
  <c r="K95" i="1"/>
  <c r="L95" i="1"/>
  <c r="N95" i="1"/>
  <c r="K96" i="1"/>
  <c r="L96" i="1"/>
  <c r="N96" i="1"/>
  <c r="K97" i="1"/>
  <c r="L97" i="1"/>
  <c r="N97" i="1"/>
  <c r="K98" i="1"/>
  <c r="M98" i="1"/>
  <c r="N98" i="1"/>
  <c r="K99" i="1"/>
  <c r="L99" i="1"/>
  <c r="M99" i="1"/>
  <c r="N99" i="1"/>
  <c r="K100" i="1"/>
  <c r="L100" i="1"/>
  <c r="M100" i="1"/>
  <c r="N100" i="1"/>
  <c r="K101" i="1"/>
  <c r="M101" i="1"/>
  <c r="N101" i="1"/>
  <c r="K102" i="1"/>
  <c r="L102" i="1"/>
  <c r="M102" i="1"/>
  <c r="N102" i="1"/>
  <c r="K103" i="1"/>
  <c r="M103" i="1"/>
  <c r="N103" i="1"/>
  <c r="K104" i="1"/>
  <c r="M104" i="1"/>
  <c r="N104" i="1"/>
  <c r="K105" i="1"/>
  <c r="M105" i="1"/>
  <c r="N105" i="1"/>
  <c r="K106" i="1"/>
  <c r="M106" i="1"/>
  <c r="N106" i="1"/>
  <c r="K107" i="1"/>
  <c r="M107" i="1"/>
  <c r="N107" i="1"/>
  <c r="K108" i="1"/>
  <c r="M108" i="1"/>
  <c r="N108" i="1"/>
  <c r="K109" i="1"/>
  <c r="M109" i="1"/>
  <c r="N109" i="1"/>
  <c r="K110" i="1"/>
  <c r="M110" i="1"/>
  <c r="N110" i="1"/>
  <c r="K113" i="1"/>
  <c r="M113" i="1"/>
  <c r="N113" i="1"/>
  <c r="K116" i="1"/>
  <c r="M116" i="1"/>
  <c r="N116" i="1"/>
  <c r="K118" i="1"/>
  <c r="M118" i="1"/>
  <c r="N118" i="1"/>
  <c r="K119" i="1"/>
  <c r="M119" i="1"/>
  <c r="N119" i="1"/>
  <c r="K120" i="1"/>
  <c r="M120" i="1"/>
  <c r="N120" i="1"/>
  <c r="K121" i="1"/>
  <c r="L121" i="1"/>
  <c r="M121" i="1"/>
  <c r="N121" i="1"/>
  <c r="K122" i="1"/>
  <c r="L122" i="1"/>
  <c r="M122" i="1"/>
  <c r="N122" i="1"/>
  <c r="K123" i="1"/>
  <c r="M123" i="1"/>
  <c r="N123" i="1"/>
  <c r="K124" i="1"/>
  <c r="M124" i="1"/>
  <c r="N124" i="1"/>
  <c r="K126" i="1"/>
  <c r="M126" i="1"/>
  <c r="N126" i="1"/>
  <c r="K127" i="1"/>
  <c r="M127" i="1"/>
  <c r="N127" i="1"/>
  <c r="K129" i="1"/>
  <c r="M129" i="1"/>
  <c r="N129" i="1"/>
  <c r="K130" i="1"/>
  <c r="M130" i="1"/>
  <c r="N130" i="1"/>
  <c r="K131" i="1"/>
  <c r="M131" i="1"/>
  <c r="N131" i="1"/>
  <c r="K132" i="1"/>
  <c r="M132" i="1"/>
  <c r="N132" i="1"/>
  <c r="K133" i="1"/>
  <c r="M133" i="1"/>
  <c r="N133" i="1"/>
  <c r="K134" i="1"/>
  <c r="L134" i="1"/>
  <c r="N134" i="1"/>
  <c r="K135" i="1"/>
  <c r="M135" i="1"/>
  <c r="N135" i="1"/>
  <c r="K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M140" i="1"/>
  <c r="N140" i="1"/>
  <c r="K141" i="1"/>
  <c r="L141" i="1"/>
  <c r="N141" i="1"/>
  <c r="K142" i="1"/>
  <c r="L142" i="1"/>
  <c r="N142" i="1"/>
  <c r="L5" i="1"/>
  <c r="M5" i="1"/>
  <c r="N5" i="1"/>
  <c r="K5" i="1"/>
  <c r="M7" i="1" l="1"/>
  <c r="N7" i="1"/>
  <c r="K7" i="1"/>
  <c r="L7" i="1"/>
</calcChain>
</file>

<file path=xl/sharedStrings.xml><?xml version="1.0" encoding="utf-8"?>
<sst xmlns="http://schemas.openxmlformats.org/spreadsheetml/2006/main" count="2255" uniqueCount="263">
  <si>
    <t>Страны-партнеры</t>
  </si>
  <si>
    <t>Экспорт</t>
  </si>
  <si>
    <t>Импорт</t>
  </si>
  <si>
    <t>Сальдо</t>
  </si>
  <si>
    <t>Страны СНГ</t>
  </si>
  <si>
    <t>Страны ЕАЭС</t>
  </si>
  <si>
    <t>Армения</t>
  </si>
  <si>
    <t>Беларусь</t>
  </si>
  <si>
    <t>Казахстан</t>
  </si>
  <si>
    <t>Россия</t>
  </si>
  <si>
    <t>Страны СНГ вне ЕАЭС</t>
  </si>
  <si>
    <t>Азербайджан</t>
  </si>
  <si>
    <t>Молдова</t>
  </si>
  <si>
    <t>Таджикистан</t>
  </si>
  <si>
    <t>Туркменистан</t>
  </si>
  <si>
    <t>Узбекистан</t>
  </si>
  <si>
    <t>Украина</t>
  </si>
  <si>
    <t>ЕВРОПА</t>
  </si>
  <si>
    <t>Австрия</t>
  </si>
  <si>
    <t>Андорра</t>
  </si>
  <si>
    <t>Бельгия</t>
  </si>
  <si>
    <t>Болгария</t>
  </si>
  <si>
    <t>Босния и Герцеговина</t>
  </si>
  <si>
    <t>Британско-Виргинские острова</t>
  </si>
  <si>
    <t>Венгрия</t>
  </si>
  <si>
    <t>Германия</t>
  </si>
  <si>
    <t>Греция</t>
  </si>
  <si>
    <t>Дания</t>
  </si>
  <si>
    <t>Ирландия</t>
  </si>
  <si>
    <t>Исландия</t>
  </si>
  <si>
    <t>Испания</t>
  </si>
  <si>
    <t>Италия</t>
  </si>
  <si>
    <t>Латвия</t>
  </si>
  <si>
    <t>Литва</t>
  </si>
  <si>
    <t>Лихтенштейн</t>
  </si>
  <si>
    <t>Люксембург</t>
  </si>
  <si>
    <t>Мальта</t>
  </si>
  <si>
    <t>Нидерланды</t>
  </si>
  <si>
    <t>Норвегия</t>
  </si>
  <si>
    <t>Польша</t>
  </si>
  <si>
    <t>Португалия</t>
  </si>
  <si>
    <t>Республика Македония</t>
  </si>
  <si>
    <t>Румыния</t>
  </si>
  <si>
    <t>Сан-Марино</t>
  </si>
  <si>
    <t>Сербия</t>
  </si>
  <si>
    <t>Словакия</t>
  </si>
  <si>
    <t>Словения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</si>
  <si>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</si>
  <si>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</si>
  <si>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</si>
  <si>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</si>
  <si>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</si>
  <si>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</si>
  <si>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Эстония</t>
  </si>
  <si>
    <t>АЗИЯ</t>
  </si>
  <si>
    <t>Афганистан</t>
  </si>
  <si>
    <t>Бангладеш</t>
  </si>
  <si>
    <t>Бахрейн</t>
  </si>
  <si>
    <t>Вьетнам</t>
  </si>
  <si>
    <t>Грузия</t>
  </si>
  <si>
    <t>Израиль</t>
  </si>
  <si>
    <t>Индия</t>
  </si>
  <si>
    <t>Индонезия</t>
  </si>
  <si>
    <t>Иордания</t>
  </si>
  <si>
    <t>Ирак</t>
  </si>
  <si>
    <t>Иран</t>
  </si>
  <si>
    <t>КНДР</t>
  </si>
  <si>
    <t>Камбоджа</t>
  </si>
  <si>
    <t>Катар</t>
  </si>
  <si>
    <t>Китай</t>
  </si>
  <si>
    <t>Китай Гонконг</t>
  </si>
  <si>
    <t>Кувейт</t>
  </si>
  <si>
    <t>Ливан</t>
  </si>
  <si>
    <t>Макао,Китай</t>
  </si>
  <si>
    <t>Малайзия</t>
  </si>
  <si>
    <t>Мальдивы</t>
  </si>
  <si>
    <t>Монголия</t>
  </si>
  <si>
    <t>Мьянма</t>
  </si>
  <si>
    <t>Непал</t>
  </si>
  <si>
    <t>Оман</t>
  </si>
  <si>
    <t>Пакистан</t>
  </si>
  <si>
    <t>Республика Корея</t>
  </si>
  <si>
    <t>Саудовская Аравия</t>
  </si>
  <si>
    <t>Сингапур</t>
  </si>
  <si>
    <t>Таиланд</t>
  </si>
  <si>
    <t>Турция</t>
  </si>
  <si>
    <t>Филиппины</t>
  </si>
  <si>
    <t>Шри-Ланка</t>
  </si>
  <si>
    <t>Япония</t>
  </si>
  <si>
    <t>АМЕРИКА</t>
  </si>
  <si>
    <t>Ангилья</t>
  </si>
  <si>
    <t>Аргентина</t>
  </si>
  <si>
    <t>Белиз</t>
  </si>
  <si>
    <t>Боливия</t>
  </si>
  <si>
    <t>Бразилия</t>
  </si>
  <si>
    <t>Гватемала</t>
  </si>
  <si>
    <t>Доминиканская Республика</t>
  </si>
  <si>
    <t>Канада</t>
  </si>
  <si>
    <t>Колумбия</t>
  </si>
  <si>
    <t>Коста-Рика</t>
  </si>
  <si>
    <t>Куба</t>
  </si>
  <si>
    <t>Мексика</t>
  </si>
  <si>
    <t>Никарагуа</t>
  </si>
  <si>
    <t>Панама</t>
  </si>
  <si>
    <t>Перу</t>
  </si>
  <si>
    <t>Пуэрто-Рико</t>
  </si>
  <si>
    <t>США</t>
  </si>
  <si>
    <t>Сальвадор</t>
  </si>
  <si>
    <t>Чили</t>
  </si>
  <si>
    <t>Эквадор</t>
  </si>
  <si>
    <t>Ямайка</t>
  </si>
  <si>
    <t>АФРИКА</t>
  </si>
  <si>
    <t>Гана</t>
  </si>
  <si>
    <t>Гвинея</t>
  </si>
  <si>
    <t>Египет</t>
  </si>
  <si>
    <t>Замбия</t>
  </si>
  <si>
    <t>Зимбабве</t>
  </si>
  <si>
    <t>Кения</t>
  </si>
  <si>
    <t>Мадагаскар</t>
  </si>
  <si>
    <t>Марокко</t>
  </si>
  <si>
    <t>Нигерия</t>
  </si>
  <si>
    <t>Республика Конго</t>
  </si>
  <si>
    <t>Свазиленд</t>
  </si>
  <si>
    <t>Танзания</t>
  </si>
  <si>
    <t>Тунис</t>
  </si>
  <si>
    <t>Эритрея</t>
  </si>
  <si>
    <t>Эфиопия</t>
  </si>
  <si>
    <t>Южная Африка</t>
  </si>
  <si>
    <t>АВСТРАЛИЯ И ОКЕАНИЯ</t>
  </si>
  <si>
    <t>Австралия</t>
  </si>
  <si>
    <t>Новая Зеландия</t>
  </si>
  <si>
    <t>НЕОПРЕДЕЛЕННЫЙ КОНТИНЕНТ</t>
  </si>
  <si>
    <t>Необозначенные страны</t>
  </si>
  <si>
    <t>Т/О</t>
  </si>
  <si>
    <t>январь 2024г.</t>
  </si>
  <si>
    <t>январь-2023г.</t>
  </si>
  <si>
    <t>ОАЭ</t>
  </si>
  <si>
    <t>КЫРГЫЗСКАЯ РЕСПУБЛИКА ВСЕГО</t>
  </si>
  <si>
    <t>Великобритания</t>
  </si>
  <si>
    <t>темп роста</t>
  </si>
  <si>
    <t>Код страны</t>
  </si>
  <si>
    <t>Тайвань(пров.КНР)</t>
  </si>
  <si>
    <t>Сирия</t>
  </si>
  <si>
    <t>Лаосская НДР</t>
  </si>
  <si>
    <t>Страны ЕС</t>
  </si>
  <si>
    <t>ТРЕТЬИ страны</t>
  </si>
  <si>
    <t xml:space="preserve"> в том числе:</t>
  </si>
  <si>
    <t>млн.долларов</t>
  </si>
  <si>
    <r>
      <t xml:space="preserve"> Внешняя и взаимная торговля Кыргызской Республики за январь 2024г. </t>
    </r>
    <r>
      <rPr>
        <sz val="11"/>
        <rFont val="Times New Roman"/>
        <family val="1"/>
        <charset val="204"/>
      </rPr>
      <t>(предварительно)</t>
    </r>
  </si>
  <si>
    <t xml:space="preserve">млн.долларов </t>
  </si>
  <si>
    <t>январь-февраль 2023г.</t>
  </si>
  <si>
    <t>январь-февраль 2024г.</t>
  </si>
  <si>
    <t xml:space="preserve">    в том числе:</t>
  </si>
  <si>
    <t>ТРЕТЬИ СТРАНЫ</t>
  </si>
  <si>
    <t>СТРАНЫ ЕС</t>
  </si>
  <si>
    <t>Необознач. страныЕС</t>
  </si>
  <si>
    <t>Британско-Виргинские о-ва</t>
  </si>
  <si>
    <t>Черногория</t>
  </si>
  <si>
    <t>Албания</t>
  </si>
  <si>
    <t>Тайвань(провинция Китай)</t>
  </si>
  <si>
    <t>Сирийская Араб. Республика</t>
  </si>
  <si>
    <t>Гондурас</t>
  </si>
  <si>
    <t>Барбадос</t>
  </si>
  <si>
    <t>Тринидад и Тобаго</t>
  </si>
  <si>
    <t>Венесуэла</t>
  </si>
  <si>
    <t>Гренландия</t>
  </si>
  <si>
    <t xml:space="preserve"> </t>
  </si>
  <si>
    <t>Ливийская Арабская Джамахирия</t>
  </si>
  <si>
    <t>Руанда</t>
  </si>
  <si>
    <t>Алжир</t>
  </si>
  <si>
    <t>Маврикий</t>
  </si>
  <si>
    <t>Кот-д Ивуар</t>
  </si>
  <si>
    <t>ЦАР</t>
  </si>
  <si>
    <t>Восточное САМОА</t>
  </si>
  <si>
    <t>Папуа-Новая Гвинея</t>
  </si>
  <si>
    <r>
      <t xml:space="preserve">Внешняя и взаимная торговля Кыргызской Республики по странам за январь-февраль 2024г. </t>
    </r>
    <r>
      <rPr>
        <sz val="12"/>
        <rFont val="Times New Roman"/>
        <family val="1"/>
        <charset val="204"/>
      </rPr>
      <t>(предварительно)</t>
    </r>
  </si>
  <si>
    <t>январь-март 2023г.</t>
  </si>
  <si>
    <t>январь-март 2024г.</t>
  </si>
  <si>
    <t xml:space="preserve">Экспорт </t>
  </si>
  <si>
    <t>Британско-Виргинские о.</t>
  </si>
  <si>
    <t>Необозначен. страны ЕС</t>
  </si>
  <si>
    <t>Тайвань(провинция КНР)</t>
  </si>
  <si>
    <t>Кипр</t>
  </si>
  <si>
    <t>Гаити</t>
  </si>
  <si>
    <t>Виргинские острова, США</t>
  </si>
  <si>
    <t>Парагвай</t>
  </si>
  <si>
    <t>Нигер</t>
  </si>
  <si>
    <t>Сьерра-Леоне</t>
  </si>
  <si>
    <t>Намибия</t>
  </si>
  <si>
    <t xml:space="preserve">                                                                                        (млн.долларов)</t>
  </si>
  <si>
    <t>Январь-апрель 2023г.</t>
  </si>
  <si>
    <t>Январь-апрель 2024г.</t>
  </si>
  <si>
    <t>ВНЕШНЯЯ И ВЗАИМНАЯ ТОРГОВЛЯ КР ВСЕГО</t>
  </si>
  <si>
    <t>Необозначенные страны Европейского союза</t>
  </si>
  <si>
    <t>Фарерские Острова</t>
  </si>
  <si>
    <t>Сирийская Арабская Республика</t>
  </si>
  <si>
    <t>Гайана</t>
  </si>
  <si>
    <t>Уганда</t>
  </si>
  <si>
    <t>Гвинея-Бисау</t>
  </si>
  <si>
    <t>Мали</t>
  </si>
  <si>
    <r>
      <t xml:space="preserve"> Внешняя и взаимная торговля Кыргызской Республики по странам за январь-май 2024г. </t>
    </r>
    <r>
      <rPr>
        <sz val="11"/>
        <rFont val="Times New Roman"/>
        <family val="1"/>
        <charset val="204"/>
      </rPr>
      <t>(предварительно)</t>
    </r>
  </si>
  <si>
    <t>Январь-май 2023г.</t>
  </si>
  <si>
    <t>Январь-май 2024г.</t>
  </si>
  <si>
    <t>ВНЕШНЯЯ и ВЗАИМНАЯ ТОРГОВЛЯ КР ВСЕГО</t>
  </si>
  <si>
    <t>январь-июнь 2023г.</t>
  </si>
  <si>
    <t>январь-июнь 2024г.</t>
  </si>
  <si>
    <t>СТРАНЫ ВТО</t>
  </si>
  <si>
    <t>СТРАНЫ ЕАЭС</t>
  </si>
  <si>
    <t>Тайвань(провинц. КНР)</t>
  </si>
  <si>
    <t>Бенин</t>
  </si>
  <si>
    <t>Мавритания</t>
  </si>
  <si>
    <t>Судан</t>
  </si>
  <si>
    <t>остров Норфолк</t>
  </si>
  <si>
    <r>
      <t xml:space="preserve"> Внешняя и взаимная торговля Кыргызской Республики по странам за январь-июль 2024г. </t>
    </r>
    <r>
      <rPr>
        <sz val="12"/>
        <rFont val="Times New Roman"/>
        <family val="1"/>
        <charset val="204"/>
      </rPr>
      <t>(предварительно)</t>
    </r>
  </si>
  <si>
    <t>январь-июль 2023г.</t>
  </si>
  <si>
    <t>январь-июль 2024г.</t>
  </si>
  <si>
    <t>Остров Мэн</t>
  </si>
  <si>
    <t>Багамские острова</t>
  </si>
  <si>
    <t>Сенегал</t>
  </si>
  <si>
    <t>Коморские Острова</t>
  </si>
  <si>
    <t xml:space="preserve">                                                                         млн.долларов</t>
  </si>
  <si>
    <t>январь-август 2023г.</t>
  </si>
  <si>
    <t>январь-август 2024г.</t>
  </si>
  <si>
    <t>Суринам</t>
  </si>
  <si>
    <t>Уругвай</t>
  </si>
  <si>
    <t>Остров Норфолк</t>
  </si>
  <si>
    <r>
      <t xml:space="preserve"> Внешняя и взаимная торговля Кыргызской Республики по странам за январь-март 2024г.</t>
    </r>
    <r>
      <rPr>
        <sz val="11"/>
        <rFont val="Times New Roman"/>
        <family val="1"/>
        <charset val="204"/>
      </rPr>
      <t xml:space="preserve"> (предварительно)</t>
    </r>
  </si>
  <si>
    <t xml:space="preserve"> Внешняя и взаимная торговля Кыргызской Республики по странам за январь-апрель 2024г. (предварительно)</t>
  </si>
  <si>
    <r>
      <t xml:space="preserve"> Внешняя и взаимная торговля Кыргызской Республики по странам за январь-июнь 2024г. (</t>
    </r>
    <r>
      <rPr>
        <sz val="12"/>
        <rFont val="Times New Roman"/>
        <family val="1"/>
        <charset val="204"/>
      </rPr>
      <t>предварительно)</t>
    </r>
  </si>
  <si>
    <r>
      <t xml:space="preserve"> Внешняя и взаимная торговля Кыргызской Республики по странам за январь-август 2024г. </t>
    </r>
    <r>
      <rPr>
        <sz val="12"/>
        <rFont val="Times New Roman"/>
        <family val="1"/>
        <charset val="204"/>
      </rPr>
      <t>(предварительно)</t>
    </r>
  </si>
  <si>
    <t>Внешняя и взаимная торговля Кыргызской Республики по странам за январь-сентябрь 2024г.</t>
  </si>
  <si>
    <t>январь-сентябрь 2023г.</t>
  </si>
  <si>
    <t>январь-сентябрь 2024г.</t>
  </si>
  <si>
    <t xml:space="preserve">Импорт </t>
  </si>
  <si>
    <t>в том числе:</t>
  </si>
  <si>
    <t>Бруней-Даруссалам</t>
  </si>
  <si>
    <t>Южный Судан</t>
  </si>
  <si>
    <r>
      <t xml:space="preserve"> Внешняя и взаимная торговля Кыргызской Республики по странам на январь-октябрь 2024г. </t>
    </r>
    <r>
      <rPr>
        <sz val="12"/>
        <rFont val="Times New Roman"/>
        <family val="1"/>
        <charset val="204"/>
      </rPr>
      <t>(предварительно)</t>
    </r>
  </si>
  <si>
    <t>январь-октябрь 2023г.</t>
  </si>
  <si>
    <t>январь-октябрь 2024г.</t>
  </si>
  <si>
    <t>Тайвань(провинц.КНР)</t>
  </si>
  <si>
    <t>Сирийская АР</t>
  </si>
  <si>
    <t>Йемен</t>
  </si>
  <si>
    <t>Доминика</t>
  </si>
  <si>
    <t>Буркино-Фасо</t>
  </si>
  <si>
    <t>Сомали</t>
  </si>
  <si>
    <t>Бурунди</t>
  </si>
  <si>
    <t>Фиджи</t>
  </si>
  <si>
    <t xml:space="preserve"> Внешняя и взаимная торговля Кыргызской Республики по странам за январь-ноябрь 2024г. </t>
  </si>
  <si>
    <t>Январь-ноябрь 2023г.</t>
  </si>
  <si>
    <t>Январь-ноябрь 2024г.</t>
  </si>
  <si>
    <t>Темп роста</t>
  </si>
  <si>
    <t>Экс-порт</t>
  </si>
  <si>
    <t xml:space="preserve">Им-порт </t>
  </si>
  <si>
    <t>ВНЕШНЯЯ И ВЗАИМНАЯ ТОРГОВЛЯ КР всего</t>
  </si>
  <si>
    <t>Сент-Китс и Невис</t>
  </si>
  <si>
    <t>Тонга</t>
  </si>
  <si>
    <t>январь-декабрь 2023г.</t>
  </si>
  <si>
    <t>январь-декабрь 2024г.</t>
  </si>
  <si>
    <t>Внешняя и взаимная торговля КР ВСЕГО</t>
  </si>
  <si>
    <t>Либерия</t>
  </si>
  <si>
    <t>Камерун</t>
  </si>
  <si>
    <r>
      <t xml:space="preserve">Внешняя и взаимная торговля Кыргызской Республики по странам за 2024 год </t>
    </r>
    <r>
      <rPr>
        <sz val="11"/>
        <rFont val="Times New Roman"/>
        <family val="1"/>
        <charset val="204"/>
      </rPr>
      <t>(предварительно)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</si>
</sst>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#,##0.000"/>
    <numFmt numFmtId="166" formatCode="0.0"/>
    <numFmt numFmtId="167" formatCode="0.0%"/>
    <numFmt numFmtId="168" formatCode="#,##0.0000"/>
    <numFmt numFmtId="169" formatCode="#,##0.00000"/>
    <numFmt numFmtId="170" formatCode="0.00000%"/>
    <numFmt numFmtId="171" formatCode="0.0000%"/>
    <numFmt numFmtId="172" formatCode="0.000%"/>
    <numFmt numFmtId="173" formatCode="#,##0.000000"/>
    <numFmt numFmtId="174" formatCode="0.000"/>
    <numFmt numFmtId="175" formatCode="0.000000"/>
    <numFmt numFmtId="176" formatCode="0.0000"/>
    <numFmt numFmtId="177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1">
    <xf numFmtId="0" fontId="0" fillId="0" borderId="0" xfId="0"/>
    <xf numFmtId="0" fontId="3" fillId="0" borderId="1" xfId="0" applyFont="1" applyBorder="1" applyAlignment="1">
      <alignment horizontal="center"/>
    </xf>
    <xf numFmtId="1" fontId="3" fillId="0" borderId="1" xfId="3" applyNumberFormat="1" applyFont="1" applyBorder="1"/>
    <xf numFmtId="164" fontId="5" fillId="0" borderId="1" xfId="3" applyNumberFormat="1" applyFont="1" applyBorder="1"/>
    <xf numFmtId="164" fontId="3" fillId="0" borderId="1" xfId="3" applyNumberFormat="1" applyFont="1" applyBorder="1"/>
    <xf numFmtId="164" fontId="5" fillId="0" borderId="1" xfId="3" applyNumberFormat="1" applyFont="1" applyBorder="1" applyAlignment="1">
      <alignment wrapText="1"/>
    </xf>
    <xf numFmtId="1" fontId="4" fillId="0" borderId="1" xfId="0" applyNumberFormat="1" applyFont="1" applyBorder="1"/>
    <xf numFmtId="1" fontId="6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0" xfId="0" applyFont="1"/>
    <xf numFmtId="167" fontId="3" fillId="0" borderId="0" xfId="1" applyNumberFormat="1" applyFont="1"/>
    <xf numFmtId="164" fontId="5" fillId="0" borderId="1" xfId="2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0" xfId="0" applyNumberFormat="1" applyFont="1"/>
    <xf numFmtId="167" fontId="6" fillId="0" borderId="0" xfId="1" applyNumberFormat="1" applyFont="1"/>
    <xf numFmtId="1" fontId="6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67" fontId="5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/>
    <xf numFmtId="167" fontId="4" fillId="0" borderId="1" xfId="1" applyNumberFormat="1" applyFont="1" applyBorder="1"/>
    <xf numFmtId="166" fontId="6" fillId="0" borderId="1" xfId="0" applyNumberFormat="1" applyFont="1" applyBorder="1"/>
    <xf numFmtId="167" fontId="6" fillId="0" borderId="1" xfId="1" applyNumberFormat="1" applyFont="1" applyBorder="1"/>
    <xf numFmtId="164" fontId="3" fillId="0" borderId="1" xfId="3" applyNumberFormat="1" applyFont="1" applyBorder="1" applyAlignment="1">
      <alignment horizontal="left" indent="1"/>
    </xf>
    <xf numFmtId="165" fontId="6" fillId="0" borderId="1" xfId="0" applyNumberFormat="1" applyFont="1" applyBorder="1"/>
    <xf numFmtId="165" fontId="4" fillId="0" borderId="1" xfId="0" applyNumberFormat="1" applyFont="1" applyBorder="1"/>
    <xf numFmtId="9" fontId="4" fillId="0" borderId="1" xfId="1" applyNumberFormat="1" applyFont="1" applyBorder="1"/>
    <xf numFmtId="9" fontId="7" fillId="0" borderId="1" xfId="1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4" fillId="0" borderId="1" xfId="0" applyNumberFormat="1" applyFont="1" applyBorder="1"/>
    <xf numFmtId="168" fontId="6" fillId="0" borderId="1" xfId="0" applyNumberFormat="1" applyFont="1" applyBorder="1"/>
    <xf numFmtId="169" fontId="6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1" fontId="5" fillId="0" borderId="1" xfId="3" applyNumberFormat="1" applyFont="1" applyBorder="1"/>
    <xf numFmtId="1" fontId="5" fillId="0" borderId="0" xfId="2" applyNumberFormat="1" applyFont="1" applyAlignment="1"/>
    <xf numFmtId="1" fontId="7" fillId="0" borderId="1" xfId="0" applyNumberFormat="1" applyFont="1" applyBorder="1" applyAlignment="1">
      <alignment wrapText="1"/>
    </xf>
    <xf numFmtId="1" fontId="3" fillId="0" borderId="1" xfId="3" applyNumberFormat="1" applyFont="1" applyBorder="1" applyAlignment="1"/>
    <xf numFmtId="2" fontId="4" fillId="0" borderId="1" xfId="0" applyNumberFormat="1" applyFont="1" applyBorder="1"/>
    <xf numFmtId="2" fontId="6" fillId="0" borderId="1" xfId="0" applyNumberFormat="1" applyFont="1" applyBorder="1"/>
    <xf numFmtId="0" fontId="9" fillId="0" borderId="0" xfId="2" applyFont="1" applyAlignment="1">
      <alignment horizontal="center" wrapText="1"/>
    </xf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 applyAlignment="1">
      <alignment horizontal="center"/>
    </xf>
    <xf numFmtId="167" fontId="9" fillId="0" borderId="0" xfId="1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167" fontId="11" fillId="0" borderId="0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167" fontId="4" fillId="0" borderId="0" xfId="1" applyNumberFormat="1" applyFont="1" applyBorder="1"/>
    <xf numFmtId="1" fontId="3" fillId="0" borderId="8" xfId="3" applyNumberFormat="1" applyFont="1" applyBorder="1"/>
    <xf numFmtId="167" fontId="6" fillId="0" borderId="0" xfId="1" applyNumberFormat="1" applyFont="1" applyBorder="1"/>
    <xf numFmtId="1" fontId="5" fillId="0" borderId="8" xfId="3" applyNumberFormat="1" applyFont="1" applyBorder="1"/>
    <xf numFmtId="166" fontId="5" fillId="0" borderId="1" xfId="2" applyNumberFormat="1" applyFont="1" applyBorder="1" applyAlignment="1">
      <alignment wrapText="1"/>
    </xf>
    <xf numFmtId="166" fontId="5" fillId="0" borderId="1" xfId="0" applyNumberFormat="1" applyFont="1" applyBorder="1"/>
    <xf numFmtId="166" fontId="5" fillId="0" borderId="1" xfId="2" applyNumberFormat="1" applyFont="1" applyBorder="1" applyAlignment="1">
      <alignment horizontal="center" wrapText="1"/>
    </xf>
    <xf numFmtId="164" fontId="5" fillId="0" borderId="8" xfId="3" applyNumberFormat="1" applyFont="1" applyBorder="1"/>
    <xf numFmtId="164" fontId="4" fillId="0" borderId="1" xfId="0" applyNumberFormat="1" applyFont="1" applyBorder="1"/>
    <xf numFmtId="164" fontId="3" fillId="0" borderId="8" xfId="3" applyNumberFormat="1" applyFont="1" applyBorder="1"/>
    <xf numFmtId="164" fontId="6" fillId="0" borderId="1" xfId="0" applyNumberFormat="1" applyFont="1" applyBorder="1"/>
    <xf numFmtId="164" fontId="5" fillId="0" borderId="8" xfId="3" applyNumberFormat="1" applyFont="1" applyBorder="1" applyAlignment="1">
      <alignment wrapText="1"/>
    </xf>
    <xf numFmtId="1" fontId="4" fillId="0" borderId="8" xfId="0" applyNumberFormat="1" applyFont="1" applyBorder="1"/>
    <xf numFmtId="1" fontId="6" fillId="0" borderId="8" xfId="0" applyNumberFormat="1" applyFont="1" applyBorder="1"/>
    <xf numFmtId="9" fontId="6" fillId="0" borderId="1" xfId="1" applyFont="1" applyBorder="1"/>
    <xf numFmtId="170" fontId="6" fillId="0" borderId="1" xfId="1" applyNumberFormat="1" applyFont="1" applyBorder="1"/>
    <xf numFmtId="171" fontId="6" fillId="0" borderId="1" xfId="1" applyNumberFormat="1" applyFont="1" applyBorder="1"/>
    <xf numFmtId="10" fontId="6" fillId="0" borderId="1" xfId="1" applyNumberFormat="1" applyFont="1" applyBorder="1"/>
    <xf numFmtId="170" fontId="6" fillId="0" borderId="0" xfId="1" applyNumberFormat="1" applyFont="1" applyBorder="1"/>
    <xf numFmtId="1" fontId="4" fillId="0" borderId="8" xfId="0" applyNumberFormat="1" applyFont="1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164" fontId="5" fillId="0" borderId="0" xfId="2" applyNumberFormat="1" applyFont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4" fillId="0" borderId="0" xfId="0" applyNumberFormat="1" applyFont="1"/>
    <xf numFmtId="0" fontId="3" fillId="0" borderId="1" xfId="0" applyFont="1" applyBorder="1"/>
    <xf numFmtId="4" fontId="6" fillId="0" borderId="1" xfId="0" applyNumberFormat="1" applyFont="1" applyBorder="1"/>
    <xf numFmtId="172" fontId="6" fillId="0" borderId="1" xfId="1" applyNumberFormat="1" applyFont="1" applyBorder="1"/>
    <xf numFmtId="173" fontId="6" fillId="0" borderId="1" xfId="0" applyNumberFormat="1" applyFont="1" applyBorder="1"/>
    <xf numFmtId="1" fontId="5" fillId="0" borderId="0" xfId="2" applyNumberFormat="1" applyFont="1"/>
    <xf numFmtId="164" fontId="11" fillId="2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wrapText="1"/>
    </xf>
    <xf numFmtId="167" fontId="4" fillId="2" borderId="1" xfId="1" applyNumberFormat="1" applyFont="1" applyFill="1" applyBorder="1"/>
    <xf numFmtId="1" fontId="3" fillId="0" borderId="1" xfId="3" applyNumberFormat="1" applyFont="1" applyBorder="1" applyAlignment="1">
      <alignment horizontal="left"/>
    </xf>
    <xf numFmtId="167" fontId="6" fillId="2" borderId="1" xfId="1" applyNumberFormat="1" applyFont="1" applyFill="1" applyBorder="1"/>
    <xf numFmtId="1" fontId="5" fillId="0" borderId="1" xfId="3" applyNumberFormat="1" applyFont="1" applyBorder="1" applyAlignment="1">
      <alignment horizontal="left" wrapText="1"/>
    </xf>
    <xf numFmtId="166" fontId="5" fillId="0" borderId="0" xfId="0" applyNumberFormat="1" applyFont="1"/>
    <xf numFmtId="164" fontId="3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9" fontId="6" fillId="2" borderId="1" xfId="1" applyFont="1" applyFill="1" applyBorder="1"/>
    <xf numFmtId="1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wrapText="1"/>
    </xf>
    <xf numFmtId="167" fontId="4" fillId="0" borderId="1" xfId="1" applyNumberFormat="1" applyFont="1" applyBorder="1" applyAlignment="1">
      <alignment wrapText="1"/>
    </xf>
    <xf numFmtId="167" fontId="4" fillId="2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6" fillId="0" borderId="0" xfId="0" applyNumberFormat="1" applyFont="1" applyAlignment="1">
      <alignment horizontal="left"/>
    </xf>
    <xf numFmtId="164" fontId="6" fillId="2" borderId="0" xfId="0" applyNumberFormat="1" applyFont="1" applyFill="1"/>
    <xf numFmtId="1" fontId="3" fillId="0" borderId="0" xfId="0" applyNumberFormat="1" applyFont="1" applyAlignment="1">
      <alignment horizontal="left"/>
    </xf>
    <xf numFmtId="164" fontId="3" fillId="2" borderId="0" xfId="0" applyNumberFormat="1" applyFont="1" applyFill="1"/>
    <xf numFmtId="0" fontId="3" fillId="0" borderId="0" xfId="0" applyFont="1" applyAlignment="1">
      <alignment horizontal="left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wrapText="1"/>
    </xf>
    <xf numFmtId="2" fontId="3" fillId="0" borderId="0" xfId="2" applyNumberFormat="1" applyFont="1" applyAlignment="1">
      <alignment horizontal="center"/>
    </xf>
    <xf numFmtId="2" fontId="3" fillId="0" borderId="0" xfId="1" applyNumberFormat="1" applyFont="1"/>
    <xf numFmtId="2" fontId="11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/>
    <xf numFmtId="2" fontId="6" fillId="0" borderId="0" xfId="1" applyNumberFormat="1" applyFont="1" applyBorder="1"/>
    <xf numFmtId="174" fontId="6" fillId="0" borderId="1" xfId="0" applyNumberFormat="1" applyFont="1" applyBorder="1"/>
    <xf numFmtId="2" fontId="6" fillId="0" borderId="0" xfId="0" applyNumberFormat="1" applyFont="1"/>
    <xf numFmtId="2" fontId="6" fillId="0" borderId="0" xfId="1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/>
    <xf numFmtId="0" fontId="9" fillId="0" borderId="0" xfId="2" applyFont="1" applyAlignment="1">
      <alignment wrapText="1"/>
    </xf>
    <xf numFmtId="0" fontId="12" fillId="0" borderId="0" xfId="0" applyFont="1"/>
    <xf numFmtId="1" fontId="9" fillId="0" borderId="0" xfId="2" applyNumberFormat="1" applyFont="1"/>
    <xf numFmtId="0" fontId="13" fillId="0" borderId="0" xfId="0" applyFont="1"/>
    <xf numFmtId="164" fontId="9" fillId="0" borderId="0" xfId="2" applyNumberFormat="1" applyFont="1" applyAlignment="1">
      <alignment vertical="center" wrapText="1"/>
    </xf>
    <xf numFmtId="164" fontId="9" fillId="0" borderId="0" xfId="2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6" fontId="15" fillId="0" borderId="1" xfId="0" applyNumberFormat="1" applyFont="1" applyBorder="1"/>
    <xf numFmtId="167" fontId="15" fillId="0" borderId="1" xfId="1" applyNumberFormat="1" applyFont="1" applyBorder="1"/>
    <xf numFmtId="164" fontId="15" fillId="0" borderId="0" xfId="0" applyNumberFormat="1" applyFont="1"/>
    <xf numFmtId="0" fontId="9" fillId="0" borderId="0" xfId="0" applyFont="1"/>
    <xf numFmtId="1" fontId="12" fillId="0" borderId="1" xfId="3" applyNumberFormat="1" applyFont="1" applyBorder="1"/>
    <xf numFmtId="166" fontId="13" fillId="0" borderId="1" xfId="0" applyNumberFormat="1" applyFont="1" applyBorder="1"/>
    <xf numFmtId="167" fontId="13" fillId="0" borderId="1" xfId="1" applyNumberFormat="1" applyFont="1" applyBorder="1"/>
    <xf numFmtId="164" fontId="13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3" applyNumberFormat="1" applyFont="1" applyBorder="1"/>
    <xf numFmtId="164" fontId="9" fillId="0" borderId="1" xfId="3" applyNumberFormat="1" applyFont="1" applyBorder="1"/>
    <xf numFmtId="167" fontId="9" fillId="2" borderId="1" xfId="1" applyNumberFormat="1" applyFont="1" applyFill="1" applyBorder="1"/>
    <xf numFmtId="164" fontId="12" fillId="0" borderId="1" xfId="3" applyNumberFormat="1" applyFont="1" applyBorder="1"/>
    <xf numFmtId="167" fontId="12" fillId="2" borderId="1" xfId="1" applyNumberFormat="1" applyFont="1" applyFill="1" applyBorder="1"/>
    <xf numFmtId="2" fontId="13" fillId="0" borderId="1" xfId="0" applyNumberFormat="1" applyFont="1" applyBorder="1"/>
    <xf numFmtId="164" fontId="9" fillId="0" borderId="1" xfId="3" applyNumberFormat="1" applyFont="1" applyBorder="1" applyAlignment="1">
      <alignment wrapText="1"/>
    </xf>
    <xf numFmtId="2" fontId="15" fillId="0" borderId="1" xfId="0" applyNumberFormat="1" applyFont="1" applyBorder="1"/>
    <xf numFmtId="1" fontId="15" fillId="0" borderId="1" xfId="0" applyNumberFormat="1" applyFont="1" applyBorder="1"/>
    <xf numFmtId="1" fontId="13" fillId="0" borderId="1" xfId="0" applyNumberFormat="1" applyFont="1" applyBorder="1"/>
    <xf numFmtId="4" fontId="13" fillId="0" borderId="1" xfId="0" applyNumberFormat="1" applyFont="1" applyBorder="1"/>
    <xf numFmtId="164" fontId="13" fillId="0" borderId="1" xfId="0" applyNumberFormat="1" applyFont="1" applyBorder="1"/>
    <xf numFmtId="9" fontId="13" fillId="0" borderId="1" xfId="1" applyFont="1" applyBorder="1"/>
    <xf numFmtId="1" fontId="12" fillId="0" borderId="1" xfId="0" applyNumberFormat="1" applyFont="1" applyBorder="1" applyAlignment="1">
      <alignment horizontal="center"/>
    </xf>
    <xf numFmtId="10" fontId="13" fillId="0" borderId="1" xfId="1" applyNumberFormat="1" applyFont="1" applyBorder="1"/>
    <xf numFmtId="174" fontId="13" fillId="0" borderId="1" xfId="0" applyNumberFormat="1" applyFont="1" applyBorder="1"/>
    <xf numFmtId="165" fontId="13" fillId="0" borderId="1" xfId="0" applyNumberFormat="1" applyFont="1" applyBorder="1"/>
    <xf numFmtId="168" fontId="13" fillId="0" borderId="1" xfId="0" applyNumberFormat="1" applyFont="1" applyBorder="1"/>
    <xf numFmtId="164" fontId="13" fillId="0" borderId="0" xfId="0" applyNumberFormat="1" applyFont="1" applyAlignment="1">
      <alignment horizontal="right"/>
    </xf>
    <xf numFmtId="164" fontId="15" fillId="0" borderId="1" xfId="0" applyNumberFormat="1" applyFont="1" applyBorder="1"/>
    <xf numFmtId="169" fontId="13" fillId="0" borderId="1" xfId="0" applyNumberFormat="1" applyFont="1" applyBorder="1"/>
    <xf numFmtId="165" fontId="15" fillId="0" borderId="1" xfId="0" applyNumberFormat="1" applyFont="1" applyBorder="1"/>
    <xf numFmtId="174" fontId="15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wrapText="1"/>
    </xf>
    <xf numFmtId="0" fontId="12" fillId="0" borderId="0" xfId="0" applyFont="1" applyAlignment="1">
      <alignment horizontal="center"/>
    </xf>
    <xf numFmtId="1" fontId="13" fillId="0" borderId="0" xfId="0" applyNumberFormat="1" applyFont="1"/>
    <xf numFmtId="167" fontId="13" fillId="0" borderId="0" xfId="1" applyNumberFormat="1" applyFont="1"/>
    <xf numFmtId="166" fontId="13" fillId="0" borderId="0" xfId="0" applyNumberFormat="1" applyFont="1"/>
    <xf numFmtId="1" fontId="12" fillId="0" borderId="0" xfId="0" applyNumberFormat="1" applyFont="1"/>
    <xf numFmtId="164" fontId="12" fillId="0" borderId="0" xfId="0" applyNumberFormat="1" applyFont="1"/>
    <xf numFmtId="167" fontId="12" fillId="0" borderId="0" xfId="1" applyNumberFormat="1" applyFont="1"/>
    <xf numFmtId="167" fontId="9" fillId="0" borderId="1" xfId="1" applyNumberFormat="1" applyFont="1" applyBorder="1"/>
    <xf numFmtId="49" fontId="9" fillId="0" borderId="0" xfId="2" applyNumberFormat="1" applyFont="1" applyAlignment="1">
      <alignment horizontal="center" vertical="center" wrapText="1"/>
    </xf>
    <xf numFmtId="0" fontId="9" fillId="0" borderId="1" xfId="0" applyFont="1" applyBorder="1"/>
    <xf numFmtId="1" fontId="15" fillId="0" borderId="0" xfId="0" applyNumberFormat="1" applyFont="1"/>
    <xf numFmtId="1" fontId="12" fillId="0" borderId="0" xfId="3" applyNumberFormat="1" applyFont="1"/>
    <xf numFmtId="1" fontId="9" fillId="0" borderId="1" xfId="3" applyNumberFormat="1" applyFont="1" applyBorder="1" applyAlignment="1">
      <alignment wrapText="1"/>
    </xf>
    <xf numFmtId="164" fontId="12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left" indent="1"/>
    </xf>
    <xf numFmtId="164" fontId="12" fillId="0" borderId="0" xfId="3" applyNumberFormat="1" applyFont="1" applyAlignment="1">
      <alignment horizontal="left" indent="1"/>
    </xf>
    <xf numFmtId="164" fontId="12" fillId="0" borderId="1" xfId="3" applyNumberFormat="1" applyFont="1" applyBorder="1" applyAlignment="1">
      <alignment horizontal="left" wrapText="1"/>
    </xf>
    <xf numFmtId="174" fontId="13" fillId="0" borderId="0" xfId="0" applyNumberFormat="1" applyFont="1"/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left" indent="1"/>
    </xf>
    <xf numFmtId="1" fontId="4" fillId="0" borderId="1" xfId="0" applyNumberFormat="1" applyFont="1" applyBorder="1" applyAlignment="1">
      <alignment horizontal="left" wrapText="1" indent="1"/>
    </xf>
    <xf numFmtId="3" fontId="3" fillId="0" borderId="1" xfId="0" applyNumberFormat="1" applyFont="1" applyBorder="1" applyAlignment="1">
      <alignment horizontal="center"/>
    </xf>
    <xf numFmtId="174" fontId="4" fillId="0" borderId="1" xfId="0" applyNumberFormat="1" applyFont="1" applyBorder="1"/>
    <xf numFmtId="1" fontId="6" fillId="0" borderId="1" xfId="0" applyNumberFormat="1" applyFont="1" applyBorder="1" applyAlignment="1"/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/>
    <xf numFmtId="166" fontId="4" fillId="2" borderId="1" xfId="0" applyNumberFormat="1" applyFont="1" applyFill="1" applyBorder="1"/>
    <xf numFmtId="164" fontId="5" fillId="0" borderId="0" xfId="0" applyNumberFormat="1" applyFont="1"/>
    <xf numFmtId="166" fontId="6" fillId="2" borderId="1" xfId="0" applyNumberFormat="1" applyFont="1" applyFill="1" applyBorder="1"/>
    <xf numFmtId="164" fontId="3" fillId="0" borderId="1" xfId="0" applyNumberFormat="1" applyFont="1" applyBorder="1"/>
    <xf numFmtId="2" fontId="6" fillId="2" borderId="1" xfId="0" applyNumberFormat="1" applyFont="1" applyFill="1" applyBorder="1"/>
    <xf numFmtId="3" fontId="4" fillId="0" borderId="1" xfId="0" applyNumberFormat="1" applyFont="1" applyBorder="1"/>
    <xf numFmtId="175" fontId="6" fillId="0" borderId="1" xfId="0" applyNumberFormat="1" applyFont="1" applyBorder="1"/>
    <xf numFmtId="174" fontId="6" fillId="2" borderId="1" xfId="0" applyNumberFormat="1" applyFont="1" applyFill="1" applyBorder="1"/>
    <xf numFmtId="176" fontId="6" fillId="0" borderId="1" xfId="0" applyNumberFormat="1" applyFont="1" applyBorder="1"/>
    <xf numFmtId="3" fontId="5" fillId="0" borderId="1" xfId="0" applyNumberFormat="1" applyFont="1" applyBorder="1"/>
    <xf numFmtId="177" fontId="6" fillId="0" borderId="1" xfId="0" applyNumberFormat="1" applyFont="1" applyBorder="1"/>
    <xf numFmtId="177" fontId="6" fillId="2" borderId="1" xfId="0" applyNumberFormat="1" applyFont="1" applyFill="1" applyBorder="1"/>
    <xf numFmtId="3" fontId="5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/>
    <xf numFmtId="174" fontId="4" fillId="2" borderId="1" xfId="0" applyNumberFormat="1" applyFont="1" applyFill="1" applyBorder="1"/>
    <xf numFmtId="164" fontId="4" fillId="0" borderId="1" xfId="0" applyNumberFormat="1" applyFont="1" applyBorder="1" applyAlignment="1">
      <alignment wrapText="1"/>
    </xf>
    <xf numFmtId="3" fontId="3" fillId="0" borderId="0" xfId="0" applyNumberFormat="1" applyFont="1"/>
    <xf numFmtId="164" fontId="6" fillId="3" borderId="0" xfId="0" applyNumberFormat="1" applyFont="1" applyFill="1"/>
    <xf numFmtId="164" fontId="6" fillId="4" borderId="0" xfId="0" applyNumberFormat="1" applyFont="1" applyFill="1"/>
    <xf numFmtId="164" fontId="3" fillId="3" borderId="0" xfId="0" applyNumberFormat="1" applyFont="1" applyFill="1"/>
    <xf numFmtId="164" fontId="3" fillId="4" borderId="0" xfId="0" applyNumberFormat="1" applyFont="1" applyFill="1"/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1" fontId="6" fillId="0" borderId="3" xfId="0" applyNumberFormat="1" applyFont="1" applyBorder="1"/>
    <xf numFmtId="164" fontId="6" fillId="0" borderId="3" xfId="0" applyNumberFormat="1" applyFont="1" applyBorder="1"/>
    <xf numFmtId="167" fontId="6" fillId="0" borderId="3" xfId="1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49" fontId="5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164" fontId="10" fillId="0" borderId="3" xfId="2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 wrapText="1"/>
    </xf>
    <xf numFmtId="49" fontId="9" fillId="0" borderId="9" xfId="2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164" fontId="9" fillId="0" borderId="8" xfId="2" applyNumberFormat="1" applyFont="1" applyBorder="1" applyAlignment="1">
      <alignment horizontal="center" vertical="center" wrapText="1"/>
    </xf>
    <xf numFmtId="167" fontId="9" fillId="0" borderId="6" xfId="1" applyNumberFormat="1" applyFont="1" applyBorder="1" applyAlignment="1">
      <alignment horizontal="center" vertical="center" wrapText="1"/>
    </xf>
    <xf numFmtId="167" fontId="9" fillId="0" borderId="7" xfId="1" applyNumberFormat="1" applyFont="1" applyBorder="1" applyAlignment="1">
      <alignment horizontal="center" vertical="center" wrapText="1"/>
    </xf>
    <xf numFmtId="167" fontId="9" fillId="0" borderId="8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" fontId="3" fillId="0" borderId="0" xfId="2" applyNumberFormat="1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3" fillId="0" borderId="3" xfId="2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9" fillId="0" borderId="0" xfId="2" applyNumberFormat="1" applyFont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6" xfId="2" applyNumberFormat="1" applyFont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164" fontId="11" fillId="0" borderId="8" xfId="2" applyNumberFormat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top" wrapText="1"/>
    </xf>
    <xf numFmtId="164" fontId="14" fillId="0" borderId="0" xfId="0" applyNumberFormat="1" applyFont="1"/>
    <xf numFmtId="0" fontId="14" fillId="0" borderId="0" xfId="0" applyFont="1"/>
    <xf numFmtId="0" fontId="7" fillId="0" borderId="0" xfId="0" applyFont="1"/>
    <xf numFmtId="0" fontId="11" fillId="0" borderId="0" xfId="2" applyFont="1" applyAlignment="1">
      <alignment wrapText="1"/>
    </xf>
    <xf numFmtId="0" fontId="9" fillId="0" borderId="3" xfId="2" applyFont="1" applyBorder="1" applyAlignment="1">
      <alignment horizontal="center" wrapText="1"/>
    </xf>
    <xf numFmtId="164" fontId="16" fillId="0" borderId="0" xfId="2" applyNumberFormat="1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/>
    </xf>
    <xf numFmtId="164" fontId="7" fillId="0" borderId="0" xfId="0" applyNumberFormat="1" applyFont="1"/>
    <xf numFmtId="164" fontId="8" fillId="0" borderId="0" xfId="0" applyNumberFormat="1" applyFont="1"/>
    <xf numFmtId="0" fontId="11" fillId="0" borderId="0" xfId="0" applyFont="1"/>
    <xf numFmtId="1" fontId="14" fillId="0" borderId="0" xfId="0" applyNumberFormat="1" applyFont="1"/>
    <xf numFmtId="167" fontId="14" fillId="0" borderId="0" xfId="1" applyNumberFormat="1" applyFont="1"/>
  </cellXfs>
  <cellStyles count="5">
    <cellStyle name="Обычный" xfId="0" builtinId="0"/>
    <cellStyle name="Обычный 2" xfId="3" xr:uid="{15B3A070-ED0A-4893-AC19-1DB8603A0729}"/>
    <cellStyle name="Обычный 2 2" xfId="4" xr:uid="{A796C044-E21C-4D64-B71A-7CEAFBBA353F}"/>
    <cellStyle name="Обычный 7" xfId="2" xr:uid="{4366AF0B-66CA-4F04-A34B-B8F80F7B2215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1F09-BFE6-42CF-9547-935A48826C1E}">
  <dimension ref="A1:P505"/>
  <sheetViews>
    <sheetView workbookViewId="0">
      <selection activeCell="R22" sqref="R22"/>
    </sheetView>
  </sheetViews>
  <sheetFormatPr defaultRowHeight="15" x14ac:dyDescent="0.25"/>
  <cols>
    <col min="1" max="1" width="6.42578125" style="31" customWidth="1"/>
    <col min="2" max="2" width="18.5703125" style="11" customWidth="1"/>
    <col min="3" max="3" width="7.85546875" style="20" customWidth="1"/>
    <col min="4" max="4" width="9.140625" style="20" customWidth="1"/>
    <col min="5" max="5" width="8.7109375" style="20" customWidth="1"/>
    <col min="6" max="7" width="8.42578125" style="20" customWidth="1"/>
    <col min="8" max="8" width="9.5703125" style="20" customWidth="1"/>
    <col min="9" max="9" width="9.42578125" style="20" customWidth="1"/>
    <col min="10" max="10" width="8.42578125" style="20" customWidth="1"/>
    <col min="11" max="11" width="9.140625" style="13" customWidth="1"/>
    <col min="12" max="12" width="10.140625" style="13" customWidth="1"/>
    <col min="13" max="14" width="9" style="13" customWidth="1"/>
    <col min="15" max="16384" width="9.140625" style="11"/>
  </cols>
  <sheetData>
    <row r="1" spans="1:16" ht="20.25" customHeight="1" x14ac:dyDescent="0.25">
      <c r="A1" s="226" t="s">
        <v>148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6" s="12" customFormat="1" ht="12.75" customHeight="1" x14ac:dyDescent="0.25">
      <c r="A2" s="32"/>
      <c r="B2" s="38"/>
      <c r="C2" s="38"/>
      <c r="D2" s="38"/>
      <c r="E2" s="38"/>
      <c r="F2" s="38"/>
      <c r="G2" s="38"/>
      <c r="H2" s="230" t="s">
        <v>147</v>
      </c>
      <c r="I2" s="230"/>
      <c r="J2" s="230"/>
      <c r="K2" s="230"/>
      <c r="L2" s="230"/>
      <c r="M2" s="38"/>
      <c r="N2" s="38"/>
    </row>
    <row r="3" spans="1:16" ht="21" customHeight="1" x14ac:dyDescent="0.25">
      <c r="A3" s="224" t="s">
        <v>140</v>
      </c>
      <c r="B3" s="227" t="s">
        <v>0</v>
      </c>
      <c r="C3" s="228" t="s">
        <v>135</v>
      </c>
      <c r="D3" s="228"/>
      <c r="E3" s="228"/>
      <c r="F3" s="228"/>
      <c r="G3" s="228" t="s">
        <v>134</v>
      </c>
      <c r="H3" s="228"/>
      <c r="I3" s="228"/>
      <c r="J3" s="228"/>
      <c r="K3" s="229" t="s">
        <v>139</v>
      </c>
      <c r="L3" s="229"/>
      <c r="M3" s="229"/>
      <c r="N3" s="229"/>
    </row>
    <row r="4" spans="1:16" ht="24" customHeight="1" x14ac:dyDescent="0.25">
      <c r="A4" s="225"/>
      <c r="B4" s="227"/>
      <c r="C4" s="14" t="s">
        <v>133</v>
      </c>
      <c r="D4" s="14" t="s">
        <v>1</v>
      </c>
      <c r="E4" s="14" t="s">
        <v>2</v>
      </c>
      <c r="F4" s="14" t="s">
        <v>3</v>
      </c>
      <c r="G4" s="14" t="s">
        <v>133</v>
      </c>
      <c r="H4" s="14" t="s">
        <v>1</v>
      </c>
      <c r="I4" s="14" t="s">
        <v>2</v>
      </c>
      <c r="J4" s="14" t="s">
        <v>3</v>
      </c>
      <c r="K4" s="21" t="s">
        <v>133</v>
      </c>
      <c r="L4" s="21" t="s">
        <v>1</v>
      </c>
      <c r="M4" s="21" t="s">
        <v>2</v>
      </c>
      <c r="N4" s="21" t="s">
        <v>3</v>
      </c>
    </row>
    <row r="5" spans="1:16" s="15" customFormat="1" ht="44.25" customHeight="1" x14ac:dyDescent="0.2">
      <c r="A5" s="9"/>
      <c r="B5" s="36" t="s">
        <v>137</v>
      </c>
      <c r="C5" s="22">
        <v>854.37174500000003</v>
      </c>
      <c r="D5" s="22">
        <v>123.626846</v>
      </c>
      <c r="E5" s="22">
        <v>730.74489900000003</v>
      </c>
      <c r="F5" s="22">
        <v>-607.11805299999992</v>
      </c>
      <c r="G5" s="22">
        <v>1168.7624979999998</v>
      </c>
      <c r="H5" s="22">
        <v>181.28224600000001</v>
      </c>
      <c r="I5" s="22">
        <v>987.48025199999984</v>
      </c>
      <c r="J5" s="22">
        <v>-806.19800599999985</v>
      </c>
      <c r="K5" s="23">
        <f>G5/C5</f>
        <v>1.3679788743481911</v>
      </c>
      <c r="L5" s="23">
        <f t="shared" ref="L5:N5" si="0">H5/D5</f>
        <v>1.4663663424690137</v>
      </c>
      <c r="M5" s="23">
        <f t="shared" si="0"/>
        <v>1.3513337600458568</v>
      </c>
      <c r="N5" s="23">
        <f t="shared" si="0"/>
        <v>1.3279097895644358</v>
      </c>
    </row>
    <row r="6" spans="1:16" x14ac:dyDescent="0.25">
      <c r="A6" s="1"/>
      <c r="B6" s="40" t="s">
        <v>146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</row>
    <row r="7" spans="1:16" s="15" customFormat="1" ht="21" customHeight="1" x14ac:dyDescent="0.2">
      <c r="A7" s="9"/>
      <c r="B7" s="37" t="s">
        <v>145</v>
      </c>
      <c r="C7" s="22">
        <f>C5-C10</f>
        <v>564.50151100000005</v>
      </c>
      <c r="D7" s="22">
        <f t="shared" ref="D7:J7" si="1">D5-D10</f>
        <v>45.060738000000001</v>
      </c>
      <c r="E7" s="22">
        <f t="shared" si="1"/>
        <v>519.44077300000004</v>
      </c>
      <c r="F7" s="22">
        <f t="shared" si="1"/>
        <v>-474.38003499999991</v>
      </c>
      <c r="G7" s="22">
        <f t="shared" si="1"/>
        <v>890.44200399999977</v>
      </c>
      <c r="H7" s="22">
        <f t="shared" si="1"/>
        <v>131.20111000000003</v>
      </c>
      <c r="I7" s="22">
        <f t="shared" si="1"/>
        <v>759.2408939999998</v>
      </c>
      <c r="J7" s="22">
        <f t="shared" si="1"/>
        <v>-628.03978399999983</v>
      </c>
      <c r="K7" s="23">
        <f>G7/C7</f>
        <v>1.5773952534203219</v>
      </c>
      <c r="L7" s="23">
        <f t="shared" ref="L7" si="2">H7/D7</f>
        <v>2.9116502707967196</v>
      </c>
      <c r="M7" s="23">
        <f t="shared" ref="M7" si="3">I7/E7</f>
        <v>1.461650554720701</v>
      </c>
      <c r="N7" s="23">
        <f t="shared" ref="N7" si="4">J7/F7</f>
        <v>1.323916981455596</v>
      </c>
    </row>
    <row r="8" spans="1:16" x14ac:dyDescent="0.25">
      <c r="A8" s="1"/>
      <c r="B8" s="2" t="s">
        <v>144</v>
      </c>
      <c r="C8" s="24">
        <v>59.890202000000002</v>
      </c>
      <c r="D8" s="24">
        <v>4.5237960000000008</v>
      </c>
      <c r="E8" s="24">
        <v>55.366405999999991</v>
      </c>
      <c r="F8" s="24">
        <v>-50.842610000000001</v>
      </c>
      <c r="G8" s="24">
        <v>61.550957999999994</v>
      </c>
      <c r="H8" s="24">
        <v>2.4089939999999994</v>
      </c>
      <c r="I8" s="24">
        <v>59.141963999999987</v>
      </c>
      <c r="J8" s="24">
        <v>-56.732969999999995</v>
      </c>
      <c r="K8" s="25">
        <f t="shared" ref="K8" si="5">G8/C8</f>
        <v>1.0277300116636774</v>
      </c>
      <c r="L8" s="25">
        <f t="shared" ref="L8" si="6">H8/D8</f>
        <v>0.53251605510062761</v>
      </c>
      <c r="M8" s="25">
        <f t="shared" ref="M8" si="7">I8/E8</f>
        <v>1.0681922174973755</v>
      </c>
      <c r="N8" s="25">
        <f t="shared" ref="N8" si="8">J8/F8</f>
        <v>1.1158547918763413</v>
      </c>
    </row>
    <row r="9" spans="1:16" s="15" customFormat="1" x14ac:dyDescent="0.25">
      <c r="A9" s="9"/>
      <c r="B9" s="4" t="s">
        <v>4</v>
      </c>
      <c r="C9" s="24">
        <v>328.85370599999999</v>
      </c>
      <c r="D9" s="24">
        <v>91.94462</v>
      </c>
      <c r="E9" s="24">
        <v>236.909086</v>
      </c>
      <c r="F9" s="24">
        <v>-144.96446600000002</v>
      </c>
      <c r="G9" s="24">
        <v>330.34013599999997</v>
      </c>
      <c r="H9" s="24">
        <v>67.900320000000008</v>
      </c>
      <c r="I9" s="24">
        <v>262.43981600000001</v>
      </c>
      <c r="J9" s="24">
        <v>-194.53949599999999</v>
      </c>
      <c r="K9" s="25">
        <f t="shared" ref="K9:K68" si="9">G9/C9</f>
        <v>1.004520034206335</v>
      </c>
      <c r="L9" s="25">
        <f t="shared" ref="L9:L68" si="10">H9/D9</f>
        <v>0.73849149629418243</v>
      </c>
      <c r="M9" s="25">
        <f t="shared" ref="M9:M68" si="11">I9/E9</f>
        <v>1.1077659385339067</v>
      </c>
      <c r="N9" s="25">
        <f t="shared" ref="N9:N68" si="12">J9/F9</f>
        <v>1.3419805650855152</v>
      </c>
    </row>
    <row r="10" spans="1:16" s="15" customFormat="1" ht="21.75" customHeight="1" x14ac:dyDescent="0.2">
      <c r="A10" s="9"/>
      <c r="B10" s="3" t="s">
        <v>5</v>
      </c>
      <c r="C10" s="41">
        <v>289.87023399999998</v>
      </c>
      <c r="D10" s="41">
        <v>78.566108</v>
      </c>
      <c r="E10" s="41">
        <v>211.304126</v>
      </c>
      <c r="F10" s="41">
        <v>-132.73801799999998</v>
      </c>
      <c r="G10" s="41">
        <v>278.320494</v>
      </c>
      <c r="H10" s="41">
        <v>50.081136000000001</v>
      </c>
      <c r="I10" s="41">
        <v>228.23935800000001</v>
      </c>
      <c r="J10" s="41">
        <v>-178.15822199999999</v>
      </c>
      <c r="K10" s="23">
        <f t="shared" si="9"/>
        <v>0.96015548115920046</v>
      </c>
      <c r="L10" s="23">
        <f t="shared" si="10"/>
        <v>0.63743944144464937</v>
      </c>
      <c r="M10" s="23">
        <f t="shared" si="11"/>
        <v>1.0801462438078469</v>
      </c>
      <c r="N10" s="23">
        <f t="shared" si="12"/>
        <v>1.3421793144447887</v>
      </c>
    </row>
    <row r="11" spans="1:16" x14ac:dyDescent="0.25">
      <c r="A11" s="1">
        <v>643</v>
      </c>
      <c r="B11" s="26" t="s">
        <v>9</v>
      </c>
      <c r="C11" s="42">
        <v>180.48430999999999</v>
      </c>
      <c r="D11" s="42">
        <v>39.263657000000002</v>
      </c>
      <c r="E11" s="42">
        <v>141.220653</v>
      </c>
      <c r="F11" s="42">
        <v>-101.95699599999999</v>
      </c>
      <c r="G11" s="42">
        <v>194.871509</v>
      </c>
      <c r="H11" s="42">
        <v>30.679203000000001</v>
      </c>
      <c r="I11" s="42">
        <v>164.19230599999997</v>
      </c>
      <c r="J11" s="42">
        <v>-133.51310299999997</v>
      </c>
      <c r="K11" s="25">
        <f t="shared" si="9"/>
        <v>1.0797144028752417</v>
      </c>
      <c r="L11" s="25">
        <f t="shared" si="10"/>
        <v>0.78136387041074651</v>
      </c>
      <c r="M11" s="25">
        <f t="shared" si="11"/>
        <v>1.162664967991615</v>
      </c>
      <c r="N11" s="25">
        <f t="shared" si="12"/>
        <v>1.3095040873899422</v>
      </c>
    </row>
    <row r="12" spans="1:16" x14ac:dyDescent="0.25">
      <c r="A12" s="1">
        <v>398</v>
      </c>
      <c r="B12" s="26" t="s">
        <v>8</v>
      </c>
      <c r="C12" s="42">
        <v>101.6858</v>
      </c>
      <c r="D12" s="42">
        <v>37.057743000000002</v>
      </c>
      <c r="E12" s="42">
        <v>64.628056999999998</v>
      </c>
      <c r="F12" s="42">
        <v>-27.570314</v>
      </c>
      <c r="G12" s="42">
        <v>76.872532000000007</v>
      </c>
      <c r="H12" s="42">
        <v>17.596601999999997</v>
      </c>
      <c r="I12" s="42">
        <v>59.27593000000001</v>
      </c>
      <c r="J12" s="42">
        <v>-41.679328000000005</v>
      </c>
      <c r="K12" s="25">
        <f t="shared" si="9"/>
        <v>0.75598099242962147</v>
      </c>
      <c r="L12" s="25">
        <f t="shared" si="10"/>
        <v>0.4748427879161447</v>
      </c>
      <c r="M12" s="25">
        <f t="shared" si="11"/>
        <v>0.91718570465455906</v>
      </c>
      <c r="N12" s="25">
        <f t="shared" si="12"/>
        <v>1.5117465836624133</v>
      </c>
    </row>
    <row r="13" spans="1:16" x14ac:dyDescent="0.25">
      <c r="A13" s="1">
        <v>112</v>
      </c>
      <c r="B13" s="26" t="s">
        <v>7</v>
      </c>
      <c r="C13" s="42">
        <v>7.4331919999999991</v>
      </c>
      <c r="D13" s="42">
        <v>2.217511</v>
      </c>
      <c r="E13" s="42">
        <v>5.2156809999999982</v>
      </c>
      <c r="F13" s="42">
        <v>-2.9981699999999987</v>
      </c>
      <c r="G13" s="42">
        <v>6.3241589999999999</v>
      </c>
      <c r="H13" s="42">
        <v>1.7497400000000001</v>
      </c>
      <c r="I13" s="42">
        <v>4.5744189999999998</v>
      </c>
      <c r="J13" s="42">
        <v>-2.8246790000000002</v>
      </c>
      <c r="K13" s="25">
        <f t="shared" si="9"/>
        <v>0.85079989861690652</v>
      </c>
      <c r="L13" s="25">
        <f t="shared" si="10"/>
        <v>0.78905583782898936</v>
      </c>
      <c r="M13" s="25">
        <f t="shared" si="11"/>
        <v>0.87705114634119707</v>
      </c>
      <c r="N13" s="25">
        <f t="shared" si="12"/>
        <v>0.94213436863153233</v>
      </c>
    </row>
    <row r="14" spans="1:16" x14ac:dyDescent="0.25">
      <c r="A14" s="1">
        <v>51</v>
      </c>
      <c r="B14" s="26" t="s">
        <v>6</v>
      </c>
      <c r="C14" s="27">
        <v>0.266932</v>
      </c>
      <c r="D14" s="27">
        <v>2.7196999999999999E-2</v>
      </c>
      <c r="E14" s="27">
        <v>0.239735</v>
      </c>
      <c r="F14" s="27">
        <v>-0.212538</v>
      </c>
      <c r="G14" s="27">
        <v>0.25229400000000002</v>
      </c>
      <c r="H14" s="27">
        <v>5.5591000000000002E-2</v>
      </c>
      <c r="I14" s="27">
        <v>0.19670300000000002</v>
      </c>
      <c r="J14" s="27">
        <v>-0.14111199999999999</v>
      </c>
      <c r="K14" s="25">
        <f t="shared" si="9"/>
        <v>0.94516206374657219</v>
      </c>
      <c r="L14" s="25">
        <f t="shared" si="10"/>
        <v>2.0440122072287386</v>
      </c>
      <c r="M14" s="25">
        <f t="shared" si="11"/>
        <v>0.82050180407533324</v>
      </c>
      <c r="N14" s="25">
        <f t="shared" si="12"/>
        <v>0.66393774289774055</v>
      </c>
    </row>
    <row r="15" spans="1:16" s="15" customFormat="1" ht="28.5" x14ac:dyDescent="0.2">
      <c r="A15" s="9"/>
      <c r="B15" s="5" t="s">
        <v>10</v>
      </c>
      <c r="C15" s="33">
        <v>38.983471999999999</v>
      </c>
      <c r="D15" s="33">
        <v>13.378512000000001</v>
      </c>
      <c r="E15" s="33">
        <v>25.604959999999998</v>
      </c>
      <c r="F15" s="33">
        <v>-12.226447999999998</v>
      </c>
      <c r="G15" s="33">
        <v>52.019641999999997</v>
      </c>
      <c r="H15" s="33">
        <v>17.819184</v>
      </c>
      <c r="I15" s="33">
        <v>34.200457999999998</v>
      </c>
      <c r="J15" s="33">
        <v>-16.381273999999998</v>
      </c>
      <c r="K15" s="23">
        <f t="shared" si="9"/>
        <v>1.3344024872899982</v>
      </c>
      <c r="L15" s="23">
        <f t="shared" si="10"/>
        <v>1.3319257029481304</v>
      </c>
      <c r="M15" s="23">
        <f t="shared" si="11"/>
        <v>1.3356965994088645</v>
      </c>
      <c r="N15" s="23">
        <f t="shared" si="12"/>
        <v>1.3398228168966162</v>
      </c>
    </row>
    <row r="16" spans="1:16" x14ac:dyDescent="0.25">
      <c r="A16" s="1">
        <v>860</v>
      </c>
      <c r="B16" s="26" t="s">
        <v>15</v>
      </c>
      <c r="C16" s="27">
        <v>31.475416000000003</v>
      </c>
      <c r="D16" s="27">
        <v>12.768325000000001</v>
      </c>
      <c r="E16" s="27">
        <v>18.707091000000002</v>
      </c>
      <c r="F16" s="27">
        <v>-5.9387659999999993</v>
      </c>
      <c r="G16" s="27">
        <v>43.764006999999999</v>
      </c>
      <c r="H16" s="27">
        <v>16.970652999999999</v>
      </c>
      <c r="I16" s="27">
        <v>26.793354000000001</v>
      </c>
      <c r="J16" s="27">
        <v>-9.8227010000000003</v>
      </c>
      <c r="K16" s="25">
        <f t="shared" si="9"/>
        <v>1.3904187001055044</v>
      </c>
      <c r="L16" s="25">
        <f t="shared" si="10"/>
        <v>1.3291213217082114</v>
      </c>
      <c r="M16" s="25">
        <f t="shared" si="11"/>
        <v>1.4322565705164956</v>
      </c>
      <c r="N16" s="25">
        <f t="shared" si="12"/>
        <v>1.653996975129177</v>
      </c>
      <c r="O16" s="15"/>
      <c r="P16" s="15"/>
    </row>
    <row r="17" spans="1:16" s="15" customFormat="1" x14ac:dyDescent="0.25">
      <c r="A17" s="1">
        <v>804</v>
      </c>
      <c r="B17" s="26" t="s">
        <v>16</v>
      </c>
      <c r="C17" s="27">
        <v>5.5546500000000005</v>
      </c>
      <c r="D17" s="27">
        <v>2.3712E-2</v>
      </c>
      <c r="E17" s="27">
        <v>5.5309379999999999</v>
      </c>
      <c r="F17" s="27">
        <v>-5.5072259999999993</v>
      </c>
      <c r="G17" s="27">
        <v>3.9563040000000003</v>
      </c>
      <c r="H17" s="27">
        <v>0</v>
      </c>
      <c r="I17" s="27">
        <v>3.9563040000000003</v>
      </c>
      <c r="J17" s="27">
        <v>-3.9563040000000003</v>
      </c>
      <c r="K17" s="25">
        <f t="shared" si="9"/>
        <v>0.71225081688315195</v>
      </c>
      <c r="L17" s="25">
        <f t="shared" si="10"/>
        <v>0</v>
      </c>
      <c r="M17" s="25">
        <f t="shared" si="11"/>
        <v>0.71530434801474907</v>
      </c>
      <c r="N17" s="25">
        <f t="shared" si="12"/>
        <v>0.7183841738109169</v>
      </c>
    </row>
    <row r="18" spans="1:16" x14ac:dyDescent="0.25">
      <c r="A18" s="1">
        <v>795</v>
      </c>
      <c r="B18" s="26" t="s">
        <v>14</v>
      </c>
      <c r="C18" s="27">
        <v>1.578349</v>
      </c>
      <c r="D18" s="27">
        <v>0.29727199999999998</v>
      </c>
      <c r="E18" s="27">
        <v>1.281077</v>
      </c>
      <c r="F18" s="27">
        <v>-0.98380500000000004</v>
      </c>
      <c r="G18" s="27">
        <v>3.5030610000000002</v>
      </c>
      <c r="H18" s="27">
        <v>0.22602</v>
      </c>
      <c r="I18" s="27">
        <v>3.2770410000000001</v>
      </c>
      <c r="J18" s="27">
        <v>-3.051021</v>
      </c>
      <c r="K18" s="25">
        <f t="shared" si="9"/>
        <v>2.2194463962026143</v>
      </c>
      <c r="L18" s="25">
        <f t="shared" si="10"/>
        <v>0.76031378670039562</v>
      </c>
      <c r="M18" s="25">
        <f t="shared" si="11"/>
        <v>2.5580359338275529</v>
      </c>
      <c r="N18" s="25">
        <f t="shared" si="12"/>
        <v>3.1012456736853338</v>
      </c>
      <c r="O18" s="15"/>
      <c r="P18" s="15"/>
    </row>
    <row r="19" spans="1:16" s="15" customFormat="1" x14ac:dyDescent="0.25">
      <c r="A19" s="1">
        <v>31</v>
      </c>
      <c r="B19" s="26" t="s">
        <v>11</v>
      </c>
      <c r="C19" s="27">
        <v>0.34035599999999999</v>
      </c>
      <c r="D19" s="27">
        <v>0.27935599999999999</v>
      </c>
      <c r="E19" s="27">
        <v>6.0999999999999999E-2</v>
      </c>
      <c r="F19" s="27">
        <v>0.21835599999999999</v>
      </c>
      <c r="G19" s="27">
        <v>0.71809100000000003</v>
      </c>
      <c r="H19" s="27">
        <v>0.61773199999999995</v>
      </c>
      <c r="I19" s="27">
        <v>0.10035900000000003</v>
      </c>
      <c r="J19" s="27">
        <v>0.51737299999999997</v>
      </c>
      <c r="K19" s="25">
        <f t="shared" si="9"/>
        <v>2.1098232438975661</v>
      </c>
      <c r="L19" s="25">
        <f t="shared" si="10"/>
        <v>2.2112716390555418</v>
      </c>
      <c r="M19" s="25">
        <f t="shared" si="11"/>
        <v>1.6452295081967219</v>
      </c>
      <c r="N19" s="25">
        <f t="shared" si="12"/>
        <v>2.3694013445932329</v>
      </c>
      <c r="O19" s="11"/>
      <c r="P19" s="11"/>
    </row>
    <row r="20" spans="1:16" s="15" customFormat="1" x14ac:dyDescent="0.25">
      <c r="A20" s="1">
        <v>762</v>
      </c>
      <c r="B20" s="26" t="s">
        <v>13</v>
      </c>
      <c r="C20" s="27">
        <v>1.7103999999999998E-2</v>
      </c>
      <c r="D20" s="27">
        <v>9.8469999999999999E-3</v>
      </c>
      <c r="E20" s="27">
        <v>7.2569999999999996E-3</v>
      </c>
      <c r="F20" s="27">
        <v>2.5899999999999999E-3</v>
      </c>
      <c r="G20" s="27">
        <v>7.8178999999999998E-2</v>
      </c>
      <c r="H20" s="27">
        <v>4.7790000000000003E-3</v>
      </c>
      <c r="I20" s="27">
        <v>7.3400000000000007E-2</v>
      </c>
      <c r="J20" s="27">
        <v>-6.8621000000000015E-2</v>
      </c>
      <c r="K20" s="25">
        <f t="shared" si="9"/>
        <v>4.5708021515434991</v>
      </c>
      <c r="L20" s="25">
        <f t="shared" si="10"/>
        <v>0.48532547984157615</v>
      </c>
      <c r="M20" s="25">
        <f t="shared" si="11"/>
        <v>10.114372330163981</v>
      </c>
      <c r="N20" s="25">
        <f t="shared" si="12"/>
        <v>-26.494594594594602</v>
      </c>
      <c r="O20" s="11"/>
      <c r="P20" s="11"/>
    </row>
    <row r="21" spans="1:16" s="15" customFormat="1" x14ac:dyDescent="0.25">
      <c r="A21" s="1">
        <v>498</v>
      </c>
      <c r="B21" s="26" t="s">
        <v>12</v>
      </c>
      <c r="C21" s="27">
        <v>1.7597000000000002E-2</v>
      </c>
      <c r="D21" s="27">
        <v>0</v>
      </c>
      <c r="E21" s="27">
        <v>1.7597000000000002E-2</v>
      </c>
      <c r="F21" s="27">
        <v>-1.7597000000000002E-2</v>
      </c>
      <c r="G21" s="27">
        <v>0</v>
      </c>
      <c r="H21" s="27">
        <v>0</v>
      </c>
      <c r="I21" s="27">
        <v>0</v>
      </c>
      <c r="J21" s="27">
        <v>0</v>
      </c>
      <c r="K21" s="25">
        <f t="shared" si="9"/>
        <v>0</v>
      </c>
      <c r="L21" s="25"/>
      <c r="M21" s="25">
        <f t="shared" si="11"/>
        <v>0</v>
      </c>
      <c r="N21" s="25">
        <f t="shared" si="12"/>
        <v>0</v>
      </c>
    </row>
    <row r="22" spans="1:16" s="15" customFormat="1" ht="23.25" customHeight="1" x14ac:dyDescent="0.2">
      <c r="A22" s="9"/>
      <c r="B22" s="6" t="s">
        <v>17</v>
      </c>
      <c r="C22" s="33">
        <v>69.032778000000008</v>
      </c>
      <c r="D22" s="33">
        <v>5.2066540000000003</v>
      </c>
      <c r="E22" s="33">
        <v>63.826124</v>
      </c>
      <c r="F22" s="33">
        <v>-58.61947</v>
      </c>
      <c r="G22" s="33">
        <v>136.80802</v>
      </c>
      <c r="H22" s="33">
        <v>67.355621999999997</v>
      </c>
      <c r="I22" s="33">
        <v>69.452397999999988</v>
      </c>
      <c r="J22" s="33">
        <v>-2.0967759999999833</v>
      </c>
      <c r="K22" s="23">
        <f t="shared" si="9"/>
        <v>1.9817834942119812</v>
      </c>
      <c r="L22" s="29">
        <f t="shared" si="10"/>
        <v>12.936450549623615</v>
      </c>
      <c r="M22" s="23">
        <f t="shared" si="11"/>
        <v>1.0881500183216513</v>
      </c>
      <c r="N22" s="23">
        <f t="shared" si="12"/>
        <v>3.5769275976053408E-2</v>
      </c>
    </row>
    <row r="23" spans="1:16" x14ac:dyDescent="0.25">
      <c r="A23" s="1">
        <v>756</v>
      </c>
      <c r="B23" s="7" t="s">
        <v>51</v>
      </c>
      <c r="C23" s="27">
        <v>0.64411200000000002</v>
      </c>
      <c r="D23" s="27">
        <v>4.8659999999999997E-3</v>
      </c>
      <c r="E23" s="27">
        <v>0.63924599999999998</v>
      </c>
      <c r="F23" s="27">
        <v>-0.63437999999999994</v>
      </c>
      <c r="G23" s="27">
        <v>65.176671999999996</v>
      </c>
      <c r="H23" s="27">
        <v>63.555381000000004</v>
      </c>
      <c r="I23" s="27">
        <v>1.6212909999999974</v>
      </c>
      <c r="J23" s="27">
        <v>61.934090000000005</v>
      </c>
      <c r="K23" s="25">
        <f t="shared" si="9"/>
        <v>101.18841443724072</v>
      </c>
      <c r="L23" s="30">
        <f t="shared" si="10"/>
        <v>13061.1140567201</v>
      </c>
      <c r="M23" s="25">
        <f t="shared" si="11"/>
        <v>2.5362552131730154</v>
      </c>
      <c r="N23" s="25">
        <f t="shared" si="12"/>
        <v>-97.62932311863554</v>
      </c>
    </row>
    <row r="24" spans="1:16" x14ac:dyDescent="0.25">
      <c r="A24" s="1">
        <v>276</v>
      </c>
      <c r="B24" s="7" t="s">
        <v>25</v>
      </c>
      <c r="C24" s="27">
        <v>24.479461000000001</v>
      </c>
      <c r="D24" s="27">
        <v>0.80933299999999997</v>
      </c>
      <c r="E24" s="27">
        <v>23.670128000000002</v>
      </c>
      <c r="F24" s="27">
        <v>-22.860795000000003</v>
      </c>
      <c r="G24" s="27">
        <v>26.958020000000001</v>
      </c>
      <c r="H24" s="27">
        <v>0.491622</v>
      </c>
      <c r="I24" s="27">
        <v>26.466398000000002</v>
      </c>
      <c r="J24" s="27">
        <v>-25.974776000000002</v>
      </c>
      <c r="K24" s="25">
        <f t="shared" si="9"/>
        <v>1.1012505544954605</v>
      </c>
      <c r="L24" s="25">
        <f t="shared" si="10"/>
        <v>0.60744094210911947</v>
      </c>
      <c r="M24" s="25">
        <f t="shared" si="11"/>
        <v>1.1181349758649384</v>
      </c>
      <c r="N24" s="25">
        <f t="shared" si="12"/>
        <v>1.1362149041623442</v>
      </c>
    </row>
    <row r="25" spans="1:16" x14ac:dyDescent="0.25">
      <c r="A25" s="1">
        <v>826</v>
      </c>
      <c r="B25" s="7" t="s">
        <v>138</v>
      </c>
      <c r="C25" s="27">
        <v>6.8935930000000001</v>
      </c>
      <c r="D25" s="27">
        <v>2.5099999999999996E-3</v>
      </c>
      <c r="E25" s="27">
        <v>6.8910830000000001</v>
      </c>
      <c r="F25" s="27">
        <v>-6.8885729999999992</v>
      </c>
      <c r="G25" s="27">
        <v>8.0008739999999996</v>
      </c>
      <c r="H25" s="27">
        <v>1.2263E-2</v>
      </c>
      <c r="I25" s="27">
        <v>7.9886109999999997</v>
      </c>
      <c r="J25" s="27">
        <v>-7.9763479999999998</v>
      </c>
      <c r="K25" s="25">
        <f t="shared" si="9"/>
        <v>1.1606246553865305</v>
      </c>
      <c r="L25" s="25">
        <f t="shared" si="10"/>
        <v>4.8856573705179285</v>
      </c>
      <c r="M25" s="25">
        <f t="shared" si="11"/>
        <v>1.1592678538337151</v>
      </c>
      <c r="N25" s="25">
        <f t="shared" si="12"/>
        <v>1.1579100635211386</v>
      </c>
    </row>
    <row r="26" spans="1:16" x14ac:dyDescent="0.25">
      <c r="A26" s="1">
        <v>380</v>
      </c>
      <c r="B26" s="7" t="s">
        <v>31</v>
      </c>
      <c r="C26" s="27">
        <v>3.6046830000000001</v>
      </c>
      <c r="D26" s="27">
        <v>2.9402999999999999E-2</v>
      </c>
      <c r="E26" s="27">
        <v>3.5752800000000002</v>
      </c>
      <c r="F26" s="27">
        <v>-3.5458770000000004</v>
      </c>
      <c r="G26" s="27">
        <v>7.336093</v>
      </c>
      <c r="H26" s="27">
        <v>2.9002E-2</v>
      </c>
      <c r="I26" s="27">
        <v>7.3070909999999998</v>
      </c>
      <c r="J26" s="27">
        <v>-7.2780889999999987</v>
      </c>
      <c r="K26" s="25">
        <f t="shared" si="9"/>
        <v>2.0351562120719073</v>
      </c>
      <c r="L26" s="25">
        <f t="shared" si="10"/>
        <v>0.98636193585688536</v>
      </c>
      <c r="M26" s="25">
        <f t="shared" si="11"/>
        <v>2.0437814660669931</v>
      </c>
      <c r="N26" s="25">
        <f t="shared" si="12"/>
        <v>2.0525497641345138</v>
      </c>
    </row>
    <row r="27" spans="1:16" x14ac:dyDescent="0.25">
      <c r="A27" s="1">
        <v>440</v>
      </c>
      <c r="B27" s="7" t="s">
        <v>33</v>
      </c>
      <c r="C27" s="27">
        <v>9.3549779999999991</v>
      </c>
      <c r="D27" s="27">
        <v>0.17988300000000002</v>
      </c>
      <c r="E27" s="27">
        <v>9.1750949999999989</v>
      </c>
      <c r="F27" s="27">
        <v>-8.9952119999999987</v>
      </c>
      <c r="G27" s="27">
        <v>5.4164139999999996</v>
      </c>
      <c r="H27" s="27">
        <v>0.47816899999999996</v>
      </c>
      <c r="I27" s="27">
        <v>4.9382450000000002</v>
      </c>
      <c r="J27" s="27">
        <v>-4.4600759999999999</v>
      </c>
      <c r="K27" s="25">
        <f t="shared" si="9"/>
        <v>0.57898735838822923</v>
      </c>
      <c r="L27" s="25">
        <f t="shared" si="10"/>
        <v>2.65822228893225</v>
      </c>
      <c r="M27" s="25">
        <f t="shared" si="11"/>
        <v>0.53822276499589383</v>
      </c>
      <c r="N27" s="25">
        <f t="shared" si="12"/>
        <v>0.49582778037916175</v>
      </c>
    </row>
    <row r="28" spans="1:16" x14ac:dyDescent="0.25">
      <c r="A28" s="1">
        <v>250</v>
      </c>
      <c r="B28" s="7" t="s">
        <v>48</v>
      </c>
      <c r="C28" s="27">
        <v>2.4574939999999996</v>
      </c>
      <c r="D28" s="27">
        <v>7.2774000000000005E-2</v>
      </c>
      <c r="E28" s="27">
        <v>2.3847199999999997</v>
      </c>
      <c r="F28" s="27">
        <v>-2.3119459999999998</v>
      </c>
      <c r="G28" s="27">
        <v>3.7507920000000001</v>
      </c>
      <c r="H28" s="27">
        <v>3.1038E-2</v>
      </c>
      <c r="I28" s="27">
        <v>3.719754</v>
      </c>
      <c r="J28" s="27">
        <v>-3.6887159999999999</v>
      </c>
      <c r="K28" s="25">
        <f t="shared" si="9"/>
        <v>1.5262670020760989</v>
      </c>
      <c r="L28" s="25">
        <f t="shared" si="10"/>
        <v>0.42649847472998592</v>
      </c>
      <c r="M28" s="25">
        <f t="shared" si="11"/>
        <v>1.5598284075279281</v>
      </c>
      <c r="N28" s="25">
        <f t="shared" si="12"/>
        <v>1.5955026631244849</v>
      </c>
    </row>
    <row r="29" spans="1:16" x14ac:dyDescent="0.25">
      <c r="A29" s="1">
        <v>660</v>
      </c>
      <c r="B29" s="7" t="s">
        <v>18</v>
      </c>
      <c r="C29" s="27">
        <v>1.0906709999999999</v>
      </c>
      <c r="D29" s="27">
        <v>2.6287999999999999E-2</v>
      </c>
      <c r="E29" s="27">
        <v>1.0643830000000001</v>
      </c>
      <c r="F29" s="27">
        <v>-1.038095</v>
      </c>
      <c r="G29" s="27">
        <v>3.1407150000000001</v>
      </c>
      <c r="H29" s="27">
        <v>7.5000000000000002E-4</v>
      </c>
      <c r="I29" s="27">
        <v>3.1399650000000001</v>
      </c>
      <c r="J29" s="27">
        <v>-3.1392150000000001</v>
      </c>
      <c r="K29" s="25">
        <f t="shared" si="9"/>
        <v>2.8796172264596751</v>
      </c>
      <c r="L29" s="25">
        <f t="shared" si="10"/>
        <v>2.8530127814972613E-2</v>
      </c>
      <c r="M29" s="25">
        <f t="shared" si="11"/>
        <v>2.9500330238269492</v>
      </c>
      <c r="N29" s="25">
        <f t="shared" si="12"/>
        <v>3.0240151431227393</v>
      </c>
    </row>
    <row r="30" spans="1:16" x14ac:dyDescent="0.25">
      <c r="A30" s="1">
        <v>616</v>
      </c>
      <c r="B30" s="7" t="s">
        <v>39</v>
      </c>
      <c r="C30" s="27">
        <v>3.7706599999999999</v>
      </c>
      <c r="D30" s="27">
        <v>0.77121200000000001</v>
      </c>
      <c r="E30" s="27">
        <v>2.9994479999999997</v>
      </c>
      <c r="F30" s="27">
        <v>-2.2282359999999999</v>
      </c>
      <c r="G30" s="27">
        <v>2.9043589999999999</v>
      </c>
      <c r="H30" s="27">
        <v>1.0012E-2</v>
      </c>
      <c r="I30" s="27">
        <v>2.8943469999999998</v>
      </c>
      <c r="J30" s="27">
        <v>-2.8843349999999996</v>
      </c>
      <c r="K30" s="25">
        <f t="shared" si="9"/>
        <v>0.7702521574472373</v>
      </c>
      <c r="L30" s="25">
        <f t="shared" si="10"/>
        <v>1.2982163140615031E-2</v>
      </c>
      <c r="M30" s="25">
        <f t="shared" si="11"/>
        <v>0.96495988595234861</v>
      </c>
      <c r="N30" s="25">
        <f t="shared" si="12"/>
        <v>1.2944477155920646</v>
      </c>
    </row>
    <row r="31" spans="1:16" x14ac:dyDescent="0.25">
      <c r="A31" s="1">
        <v>528</v>
      </c>
      <c r="B31" s="7" t="s">
        <v>37</v>
      </c>
      <c r="C31" s="27">
        <v>1.4052280000000001</v>
      </c>
      <c r="D31" s="27">
        <v>0.60294300000000001</v>
      </c>
      <c r="E31" s="27">
        <v>0.80228500000000014</v>
      </c>
      <c r="F31" s="27">
        <v>-0.1993420000000001</v>
      </c>
      <c r="G31" s="27">
        <v>2.3166880000000001</v>
      </c>
      <c r="H31" s="27">
        <v>0</v>
      </c>
      <c r="I31" s="27">
        <v>2.3166880000000001</v>
      </c>
      <c r="J31" s="27">
        <v>-2.3166880000000001</v>
      </c>
      <c r="K31" s="25">
        <f t="shared" si="9"/>
        <v>1.648620722046529</v>
      </c>
      <c r="L31" s="25">
        <f t="shared" si="10"/>
        <v>0</v>
      </c>
      <c r="M31" s="25">
        <f t="shared" si="11"/>
        <v>2.8876122574895451</v>
      </c>
      <c r="N31" s="25">
        <f t="shared" si="12"/>
        <v>11.621675311775737</v>
      </c>
    </row>
    <row r="32" spans="1:16" x14ac:dyDescent="0.25">
      <c r="A32" s="8">
        <v>52</v>
      </c>
      <c r="B32" s="7" t="s">
        <v>20</v>
      </c>
      <c r="C32" s="27">
        <v>1.5272600000000001</v>
      </c>
      <c r="D32" s="27">
        <v>0.12562900000000002</v>
      </c>
      <c r="E32" s="27">
        <v>1.4016310000000001</v>
      </c>
      <c r="F32" s="27">
        <v>-1.2760020000000001</v>
      </c>
      <c r="G32" s="27">
        <v>2.0156160000000001</v>
      </c>
      <c r="H32" s="27">
        <v>0.982043</v>
      </c>
      <c r="I32" s="27">
        <v>1.0335729999999999</v>
      </c>
      <c r="J32" s="27">
        <v>-5.1529999999999861E-2</v>
      </c>
      <c r="K32" s="25">
        <f t="shared" si="9"/>
        <v>1.3197595694249833</v>
      </c>
      <c r="L32" s="25">
        <f t="shared" si="10"/>
        <v>7.8170088116597274</v>
      </c>
      <c r="M32" s="25">
        <f t="shared" si="11"/>
        <v>0.73740734900983196</v>
      </c>
      <c r="N32" s="25">
        <f t="shared" si="12"/>
        <v>4.0383949241458758E-2</v>
      </c>
    </row>
    <row r="33" spans="1:14" x14ac:dyDescent="0.25">
      <c r="A33" s="1">
        <v>688</v>
      </c>
      <c r="B33" s="7" t="s">
        <v>44</v>
      </c>
      <c r="C33" s="27">
        <v>0.88018399999999997</v>
      </c>
      <c r="D33" s="27">
        <v>0.479072</v>
      </c>
      <c r="E33" s="27">
        <v>0.40111199999999997</v>
      </c>
      <c r="F33" s="27">
        <v>7.7960000000000043E-2</v>
      </c>
      <c r="G33" s="27">
        <v>1.671705</v>
      </c>
      <c r="H33" s="27">
        <v>1.035452</v>
      </c>
      <c r="I33" s="27">
        <v>0.63625299999999996</v>
      </c>
      <c r="J33" s="27">
        <v>0.39919900000000008</v>
      </c>
      <c r="K33" s="25">
        <f t="shared" si="9"/>
        <v>1.8992676531270736</v>
      </c>
      <c r="L33" s="25">
        <f t="shared" si="10"/>
        <v>2.1613703159441586</v>
      </c>
      <c r="M33" s="25">
        <f t="shared" si="11"/>
        <v>1.5862228006142922</v>
      </c>
      <c r="N33" s="25">
        <f t="shared" si="12"/>
        <v>5.1205618265777302</v>
      </c>
    </row>
    <row r="34" spans="1:14" x14ac:dyDescent="0.25">
      <c r="A34" s="1">
        <v>203</v>
      </c>
      <c r="B34" s="7" t="s">
        <v>50</v>
      </c>
      <c r="C34" s="27">
        <v>0.8062149999999999</v>
      </c>
      <c r="D34" s="27">
        <v>1.7512E-2</v>
      </c>
      <c r="E34" s="27">
        <v>0.78870299999999993</v>
      </c>
      <c r="F34" s="27">
        <v>-0.77119100000000007</v>
      </c>
      <c r="G34" s="27">
        <v>1.1490150000000001</v>
      </c>
      <c r="H34" s="27">
        <v>7.3881000000000002E-2</v>
      </c>
      <c r="I34" s="27">
        <v>1.075134</v>
      </c>
      <c r="J34" s="27">
        <v>-1.0012529999999999</v>
      </c>
      <c r="K34" s="25">
        <f t="shared" si="9"/>
        <v>1.4251967527272504</v>
      </c>
      <c r="L34" s="25">
        <f t="shared" si="10"/>
        <v>4.21887848332572</v>
      </c>
      <c r="M34" s="25">
        <f t="shared" si="11"/>
        <v>1.3631671237462013</v>
      </c>
      <c r="N34" s="25">
        <f t="shared" si="12"/>
        <v>1.2983203901497811</v>
      </c>
    </row>
    <row r="35" spans="1:14" x14ac:dyDescent="0.25">
      <c r="A35" s="1">
        <v>724</v>
      </c>
      <c r="B35" s="7" t="s">
        <v>30</v>
      </c>
      <c r="C35" s="27">
        <v>1.7474069999999999</v>
      </c>
      <c r="D35" s="27">
        <v>6.4400000000000004E-4</v>
      </c>
      <c r="E35" s="27">
        <v>1.7467629999999998</v>
      </c>
      <c r="F35" s="27">
        <v>-1.746119</v>
      </c>
      <c r="G35" s="27">
        <v>1.034122</v>
      </c>
      <c r="H35" s="27">
        <v>1.0296E-2</v>
      </c>
      <c r="I35" s="27">
        <v>1.0238260000000001</v>
      </c>
      <c r="J35" s="27">
        <v>-1.01353</v>
      </c>
      <c r="K35" s="25">
        <f t="shared" si="9"/>
        <v>0.59180374120053314</v>
      </c>
      <c r="L35" s="25">
        <f t="shared" si="10"/>
        <v>15.987577639751551</v>
      </c>
      <c r="M35" s="25">
        <f t="shared" si="11"/>
        <v>0.58612759716114904</v>
      </c>
      <c r="N35" s="25">
        <f t="shared" si="12"/>
        <v>0.58044726619434306</v>
      </c>
    </row>
    <row r="36" spans="1:14" x14ac:dyDescent="0.25">
      <c r="A36" s="1">
        <v>428</v>
      </c>
      <c r="B36" s="7" t="s">
        <v>32</v>
      </c>
      <c r="C36" s="27">
        <v>0.91131099999999987</v>
      </c>
      <c r="D36" s="27">
        <v>0.34317000000000003</v>
      </c>
      <c r="E36" s="27">
        <v>0.5681409999999999</v>
      </c>
      <c r="F36" s="27">
        <v>-0.22497099999999984</v>
      </c>
      <c r="G36" s="27">
        <v>0.98652800000000007</v>
      </c>
      <c r="H36" s="27">
        <v>0.12976099999999999</v>
      </c>
      <c r="I36" s="27">
        <v>0.85676700000000006</v>
      </c>
      <c r="J36" s="27">
        <v>-0.72700600000000004</v>
      </c>
      <c r="K36" s="25">
        <f t="shared" si="9"/>
        <v>1.082537136060028</v>
      </c>
      <c r="L36" s="25">
        <f t="shared" si="10"/>
        <v>0.37812454468630702</v>
      </c>
      <c r="M36" s="25">
        <f t="shared" si="11"/>
        <v>1.5080182560315136</v>
      </c>
      <c r="N36" s="25">
        <f t="shared" si="12"/>
        <v>3.2315542892195017</v>
      </c>
    </row>
    <row r="37" spans="1:14" x14ac:dyDescent="0.25">
      <c r="A37" s="1">
        <v>372</v>
      </c>
      <c r="B37" s="7" t="s">
        <v>28</v>
      </c>
      <c r="C37" s="27">
        <v>0.21754300000000001</v>
      </c>
      <c r="D37" s="27">
        <v>0</v>
      </c>
      <c r="E37" s="27">
        <v>0.21754300000000001</v>
      </c>
      <c r="F37" s="27">
        <v>-0.21754300000000001</v>
      </c>
      <c r="G37" s="27">
        <v>0.83309299999999997</v>
      </c>
      <c r="H37" s="27">
        <v>0</v>
      </c>
      <c r="I37" s="27">
        <v>0.83309299999999997</v>
      </c>
      <c r="J37" s="27">
        <v>-0.83309299999999997</v>
      </c>
      <c r="K37" s="25">
        <f t="shared" si="9"/>
        <v>3.8295555361468763</v>
      </c>
      <c r="L37" s="25">
        <v>0</v>
      </c>
      <c r="M37" s="25">
        <f t="shared" si="11"/>
        <v>3.8295555361468763</v>
      </c>
      <c r="N37" s="25">
        <f t="shared" si="12"/>
        <v>3.8295555361468763</v>
      </c>
    </row>
    <row r="38" spans="1:14" x14ac:dyDescent="0.25">
      <c r="A38" s="1">
        <v>703</v>
      </c>
      <c r="B38" s="7" t="s">
        <v>45</v>
      </c>
      <c r="C38" s="27">
        <v>1.2657040000000002</v>
      </c>
      <c r="D38" s="27">
        <v>0.38033600000000001</v>
      </c>
      <c r="E38" s="27">
        <v>0.88536800000000015</v>
      </c>
      <c r="F38" s="27">
        <v>-0.50503200000000015</v>
      </c>
      <c r="G38" s="27">
        <v>0.69708799999999993</v>
      </c>
      <c r="H38" s="27">
        <v>0</v>
      </c>
      <c r="I38" s="27">
        <v>0.69708799999999993</v>
      </c>
      <c r="J38" s="27">
        <v>-0.69708799999999993</v>
      </c>
      <c r="K38" s="25">
        <f t="shared" si="9"/>
        <v>0.55075120249284182</v>
      </c>
      <c r="L38" s="25">
        <f t="shared" si="10"/>
        <v>0</v>
      </c>
      <c r="M38" s="25">
        <f t="shared" si="11"/>
        <v>0.78734266429326538</v>
      </c>
      <c r="N38" s="25">
        <f t="shared" si="12"/>
        <v>1.380284813635571</v>
      </c>
    </row>
    <row r="39" spans="1:14" x14ac:dyDescent="0.25">
      <c r="A39" s="1">
        <v>752</v>
      </c>
      <c r="B39" s="7" t="s">
        <v>52</v>
      </c>
      <c r="C39" s="27">
        <v>0.78115999999999997</v>
      </c>
      <c r="D39" s="27">
        <v>0</v>
      </c>
      <c r="E39" s="27">
        <v>0.78115999999999997</v>
      </c>
      <c r="F39" s="27">
        <v>-0.78115999999999997</v>
      </c>
      <c r="G39" s="27">
        <v>0.67526900000000001</v>
      </c>
      <c r="H39" s="27">
        <v>5.7509999999999999E-2</v>
      </c>
      <c r="I39" s="27">
        <v>0.61775900000000006</v>
      </c>
      <c r="J39" s="27">
        <v>-0.560249</v>
      </c>
      <c r="K39" s="25">
        <f t="shared" si="9"/>
        <v>0.86444390393773363</v>
      </c>
      <c r="L39" s="25">
        <v>0</v>
      </c>
      <c r="M39" s="25">
        <f t="shared" si="11"/>
        <v>0.79082262276614279</v>
      </c>
      <c r="N39" s="25">
        <f t="shared" si="12"/>
        <v>0.71720134159455173</v>
      </c>
    </row>
    <row r="40" spans="1:14" x14ac:dyDescent="0.25">
      <c r="A40" s="1">
        <v>348</v>
      </c>
      <c r="B40" s="7" t="s">
        <v>24</v>
      </c>
      <c r="C40" s="27">
        <v>1.9311980000000002</v>
      </c>
      <c r="D40" s="27">
        <v>1.0817000000000001</v>
      </c>
      <c r="E40" s="27">
        <v>0.84949800000000009</v>
      </c>
      <c r="F40" s="27">
        <v>0.23220199999999999</v>
      </c>
      <c r="G40" s="27">
        <v>0.53900999999999999</v>
      </c>
      <c r="H40" s="27">
        <v>0</v>
      </c>
      <c r="I40" s="27">
        <v>0.53900999999999999</v>
      </c>
      <c r="J40" s="27">
        <v>-0.53900999999999999</v>
      </c>
      <c r="K40" s="25">
        <f t="shared" si="9"/>
        <v>0.27910654422798692</v>
      </c>
      <c r="L40" s="25">
        <f t="shared" si="10"/>
        <v>0</v>
      </c>
      <c r="M40" s="25">
        <f t="shared" si="11"/>
        <v>0.63450414244648012</v>
      </c>
      <c r="N40" s="25">
        <f t="shared" si="12"/>
        <v>-2.3212978355052929</v>
      </c>
    </row>
    <row r="41" spans="1:14" x14ac:dyDescent="0.25">
      <c r="A41" s="1">
        <v>100</v>
      </c>
      <c r="B41" s="7" t="s">
        <v>21</v>
      </c>
      <c r="C41" s="27">
        <v>0.23349300000000001</v>
      </c>
      <c r="D41" s="27">
        <v>2.3762000000000002E-2</v>
      </c>
      <c r="E41" s="27">
        <v>0.209731</v>
      </c>
      <c r="F41" s="27">
        <v>-0.185969</v>
      </c>
      <c r="G41" s="27">
        <v>0.44035000000000002</v>
      </c>
      <c r="H41" s="27">
        <v>1.651E-2</v>
      </c>
      <c r="I41" s="27">
        <v>0.42384000000000005</v>
      </c>
      <c r="J41" s="27">
        <v>-0.40733000000000003</v>
      </c>
      <c r="K41" s="25">
        <f t="shared" si="9"/>
        <v>1.8859237750168099</v>
      </c>
      <c r="L41" s="25">
        <f t="shared" si="10"/>
        <v>0.69480683444154534</v>
      </c>
      <c r="M41" s="25">
        <f t="shared" si="11"/>
        <v>2.0208743581063366</v>
      </c>
      <c r="N41" s="25">
        <f t="shared" si="12"/>
        <v>2.1903112884405469</v>
      </c>
    </row>
    <row r="42" spans="1:14" x14ac:dyDescent="0.25">
      <c r="A42" s="1">
        <v>246</v>
      </c>
      <c r="B42" s="7" t="s">
        <v>47</v>
      </c>
      <c r="C42" s="27">
        <v>0.25025399999999998</v>
      </c>
      <c r="D42" s="27">
        <v>1.6005999999999999E-2</v>
      </c>
      <c r="E42" s="27">
        <v>0.23424799999999998</v>
      </c>
      <c r="F42" s="27">
        <v>-0.21824199999999999</v>
      </c>
      <c r="G42" s="27">
        <v>0.33409899999999998</v>
      </c>
      <c r="H42" s="27">
        <v>2.5734000000000003E-2</v>
      </c>
      <c r="I42" s="27">
        <v>0.308365</v>
      </c>
      <c r="J42" s="27">
        <v>-0.28263100000000002</v>
      </c>
      <c r="K42" s="25">
        <f t="shared" si="9"/>
        <v>1.3350395997666371</v>
      </c>
      <c r="L42" s="25">
        <f t="shared" si="10"/>
        <v>1.6077720854679498</v>
      </c>
      <c r="M42" s="25">
        <f t="shared" si="11"/>
        <v>1.3164039821044364</v>
      </c>
      <c r="N42" s="25">
        <f t="shared" si="12"/>
        <v>1.295034869548483</v>
      </c>
    </row>
    <row r="43" spans="1:14" x14ac:dyDescent="0.25">
      <c r="A43" s="1">
        <v>807</v>
      </c>
      <c r="B43" s="7" t="s">
        <v>41</v>
      </c>
      <c r="C43" s="27">
        <v>0.19641</v>
      </c>
      <c r="D43" s="27">
        <v>0.19641</v>
      </c>
      <c r="E43" s="27">
        <v>0</v>
      </c>
      <c r="F43" s="27">
        <v>0.19641</v>
      </c>
      <c r="G43" s="27">
        <v>0.32623200000000002</v>
      </c>
      <c r="H43" s="27">
        <v>0.325932</v>
      </c>
      <c r="I43" s="27">
        <v>3.0000000000001136E-4</v>
      </c>
      <c r="J43" s="27">
        <v>0.32563200000000003</v>
      </c>
      <c r="K43" s="25">
        <f t="shared" si="9"/>
        <v>1.6609744921338019</v>
      </c>
      <c r="L43" s="25">
        <f t="shared" si="10"/>
        <v>1.6594470749961814</v>
      </c>
      <c r="M43" s="25">
        <v>0</v>
      </c>
      <c r="N43" s="25">
        <f t="shared" si="12"/>
        <v>1.6579196578585613</v>
      </c>
    </row>
    <row r="44" spans="1:14" x14ac:dyDescent="0.25">
      <c r="A44" s="1">
        <v>705</v>
      </c>
      <c r="B44" s="7" t="s">
        <v>46</v>
      </c>
      <c r="C44" s="27">
        <v>2.0400160000000001</v>
      </c>
      <c r="D44" s="27">
        <v>0</v>
      </c>
      <c r="E44" s="27">
        <v>2.0400160000000001</v>
      </c>
      <c r="F44" s="27">
        <v>-2.0400160000000001</v>
      </c>
      <c r="G44" s="27">
        <v>0.247144</v>
      </c>
      <c r="H44" s="27">
        <v>0</v>
      </c>
      <c r="I44" s="27">
        <v>0.247144</v>
      </c>
      <c r="J44" s="27">
        <v>-0.247144</v>
      </c>
      <c r="K44" s="25">
        <f t="shared" si="9"/>
        <v>0.12114806942690645</v>
      </c>
      <c r="L44" s="25">
        <v>0</v>
      </c>
      <c r="M44" s="25">
        <f t="shared" si="11"/>
        <v>0.12114806942690645</v>
      </c>
      <c r="N44" s="25">
        <f t="shared" si="12"/>
        <v>0.12114806942690645</v>
      </c>
    </row>
    <row r="45" spans="1:14" x14ac:dyDescent="0.25">
      <c r="A45" s="1">
        <v>642</v>
      </c>
      <c r="B45" s="7" t="s">
        <v>42</v>
      </c>
      <c r="C45" s="27">
        <v>0.39409699999999998</v>
      </c>
      <c r="D45" s="27">
        <v>0</v>
      </c>
      <c r="E45" s="27">
        <v>0.39409699999999998</v>
      </c>
      <c r="F45" s="27">
        <v>-0.39409699999999998</v>
      </c>
      <c r="G45" s="27">
        <v>0.220725</v>
      </c>
      <c r="H45" s="27">
        <v>0</v>
      </c>
      <c r="I45" s="27">
        <v>0.220725</v>
      </c>
      <c r="J45" s="27">
        <v>-0.220725</v>
      </c>
      <c r="K45" s="25">
        <f t="shared" si="9"/>
        <v>0.56007784885446987</v>
      </c>
      <c r="L45" s="25">
        <v>0</v>
      </c>
      <c r="M45" s="25">
        <f t="shared" si="11"/>
        <v>0.56007784885446987</v>
      </c>
      <c r="N45" s="25">
        <f t="shared" si="12"/>
        <v>0.56007784885446987</v>
      </c>
    </row>
    <row r="46" spans="1:14" x14ac:dyDescent="0.25">
      <c r="A46" s="1">
        <v>208</v>
      </c>
      <c r="B46" s="7" t="s">
        <v>27</v>
      </c>
      <c r="C46" s="27">
        <v>0.439386</v>
      </c>
      <c r="D46" s="27">
        <v>0</v>
      </c>
      <c r="E46" s="27">
        <v>0.439386</v>
      </c>
      <c r="F46" s="27">
        <v>-0.439386</v>
      </c>
      <c r="G46" s="27">
        <v>0.156332</v>
      </c>
      <c r="H46" s="27">
        <v>9.5500000000000001E-4</v>
      </c>
      <c r="I46" s="27">
        <v>0.15537699999999999</v>
      </c>
      <c r="J46" s="27">
        <v>-0.15442199999999998</v>
      </c>
      <c r="K46" s="25">
        <f t="shared" si="9"/>
        <v>0.35579649784016787</v>
      </c>
      <c r="L46" s="25">
        <v>0</v>
      </c>
      <c r="M46" s="25">
        <f t="shared" si="11"/>
        <v>0.35362301029163423</v>
      </c>
      <c r="N46" s="25">
        <f t="shared" si="12"/>
        <v>0.35144952274310054</v>
      </c>
    </row>
    <row r="47" spans="1:14" x14ac:dyDescent="0.25">
      <c r="A47" s="1">
        <v>136</v>
      </c>
      <c r="B47" s="7" t="s">
        <v>26</v>
      </c>
      <c r="C47" s="27">
        <v>0.41339800000000004</v>
      </c>
      <c r="D47" s="27">
        <v>0</v>
      </c>
      <c r="E47" s="27">
        <v>0.41339800000000004</v>
      </c>
      <c r="F47" s="27">
        <v>-0.41339800000000004</v>
      </c>
      <c r="G47" s="27">
        <v>0.15116099999999999</v>
      </c>
      <c r="H47" s="27">
        <v>0</v>
      </c>
      <c r="I47" s="27">
        <v>0.15116099999999999</v>
      </c>
      <c r="J47" s="27">
        <v>-0.15116099999999999</v>
      </c>
      <c r="K47" s="25">
        <f t="shared" si="9"/>
        <v>0.36565488947696884</v>
      </c>
      <c r="L47" s="25">
        <v>0</v>
      </c>
      <c r="M47" s="25">
        <f t="shared" si="11"/>
        <v>0.36565488947696884</v>
      </c>
      <c r="N47" s="25">
        <f t="shared" si="12"/>
        <v>0.36565488947696884</v>
      </c>
    </row>
    <row r="48" spans="1:14" x14ac:dyDescent="0.25">
      <c r="A48" s="1">
        <v>620</v>
      </c>
      <c r="B48" s="7" t="s">
        <v>40</v>
      </c>
      <c r="C48" s="27">
        <v>6.6342999999999999E-2</v>
      </c>
      <c r="D48" s="27">
        <v>0</v>
      </c>
      <c r="E48" s="27">
        <v>6.6342999999999999E-2</v>
      </c>
      <c r="F48" s="27">
        <v>-6.6342999999999999E-2</v>
      </c>
      <c r="G48" s="27">
        <v>0.10624599999999999</v>
      </c>
      <c r="H48" s="27">
        <v>0</v>
      </c>
      <c r="I48" s="27">
        <v>0.10624599999999999</v>
      </c>
      <c r="J48" s="27">
        <v>-0.10624599999999999</v>
      </c>
      <c r="K48" s="25">
        <f t="shared" si="9"/>
        <v>1.6014651131242179</v>
      </c>
      <c r="L48" s="25">
        <v>0</v>
      </c>
      <c r="M48" s="25">
        <f t="shared" si="11"/>
        <v>1.6014651131242179</v>
      </c>
      <c r="N48" s="25">
        <f t="shared" si="12"/>
        <v>1.6014651131242179</v>
      </c>
    </row>
    <row r="49" spans="1:14" x14ac:dyDescent="0.25">
      <c r="A49" s="1">
        <v>233</v>
      </c>
      <c r="B49" s="7" t="s">
        <v>53</v>
      </c>
      <c r="C49" s="27">
        <v>0.28051999999999999</v>
      </c>
      <c r="D49" s="27">
        <v>4.0357999999999998E-2</v>
      </c>
      <c r="E49" s="27">
        <v>0.24016199999999999</v>
      </c>
      <c r="F49" s="27">
        <v>-0.19980399999999998</v>
      </c>
      <c r="G49" s="27">
        <v>9.5909000000000008E-2</v>
      </c>
      <c r="H49" s="27">
        <v>7.1710999999999997E-2</v>
      </c>
      <c r="I49" s="27">
        <v>2.4198000000000008E-2</v>
      </c>
      <c r="J49" s="27">
        <v>4.7512999999999993E-2</v>
      </c>
      <c r="K49" s="25">
        <f t="shared" si="9"/>
        <v>0.34189719093112797</v>
      </c>
      <c r="L49" s="25">
        <f t="shared" si="10"/>
        <v>1.7768719956390306</v>
      </c>
      <c r="M49" s="25">
        <f t="shared" si="11"/>
        <v>0.10075698903240317</v>
      </c>
      <c r="N49" s="25">
        <f t="shared" si="12"/>
        <v>-0.23779804208123961</v>
      </c>
    </row>
    <row r="50" spans="1:14" x14ac:dyDescent="0.25">
      <c r="A50" s="1">
        <v>578</v>
      </c>
      <c r="B50" s="7" t="s">
        <v>38</v>
      </c>
      <c r="C50" s="27">
        <v>0.50636099999999995</v>
      </c>
      <c r="D50" s="27">
        <v>0</v>
      </c>
      <c r="E50" s="27">
        <v>0.50636099999999995</v>
      </c>
      <c r="F50" s="27">
        <v>-0.50636099999999995</v>
      </c>
      <c r="G50" s="27">
        <v>5.3235999999999999E-2</v>
      </c>
      <c r="H50" s="27">
        <v>0</v>
      </c>
      <c r="I50" s="27">
        <v>5.3235999999999999E-2</v>
      </c>
      <c r="J50" s="27">
        <v>-5.3235999999999999E-2</v>
      </c>
      <c r="K50" s="25">
        <f t="shared" si="9"/>
        <v>0.10513447915617515</v>
      </c>
      <c r="L50" s="25">
        <v>0</v>
      </c>
      <c r="M50" s="25">
        <f t="shared" si="11"/>
        <v>0.10513447915617515</v>
      </c>
      <c r="N50" s="25">
        <f t="shared" si="12"/>
        <v>0.10513447915617515</v>
      </c>
    </row>
    <row r="51" spans="1:14" x14ac:dyDescent="0.25">
      <c r="A51" s="1">
        <v>442</v>
      </c>
      <c r="B51" s="7" t="s">
        <v>35</v>
      </c>
      <c r="C51" s="27">
        <v>0.15391099999999999</v>
      </c>
      <c r="D51" s="27">
        <v>0</v>
      </c>
      <c r="E51" s="27">
        <v>0.15391099999999999</v>
      </c>
      <c r="F51" s="27">
        <v>-0.15391099999999999</v>
      </c>
      <c r="G51" s="27">
        <v>4.6170000000000003E-2</v>
      </c>
      <c r="H51" s="27">
        <v>0</v>
      </c>
      <c r="I51" s="27">
        <v>4.6170000000000003E-2</v>
      </c>
      <c r="J51" s="27">
        <v>-4.6170000000000003E-2</v>
      </c>
      <c r="K51" s="25">
        <f t="shared" si="9"/>
        <v>0.29997855903736581</v>
      </c>
      <c r="L51" s="25">
        <v>0</v>
      </c>
      <c r="M51" s="25">
        <f t="shared" si="11"/>
        <v>0.29997855903736581</v>
      </c>
      <c r="N51" s="25">
        <f t="shared" si="12"/>
        <v>0.29997855903736581</v>
      </c>
    </row>
    <row r="52" spans="1:14" x14ac:dyDescent="0.25">
      <c r="A52" s="1">
        <v>56</v>
      </c>
      <c r="B52" s="7" t="s">
        <v>22</v>
      </c>
      <c r="C52" s="27">
        <v>1.4041E-2</v>
      </c>
      <c r="D52" s="27">
        <v>0</v>
      </c>
      <c r="E52" s="27">
        <v>1.4041E-2</v>
      </c>
      <c r="F52" s="27">
        <v>-1.4041E-2</v>
      </c>
      <c r="G52" s="27">
        <v>1.9796000000000001E-2</v>
      </c>
      <c r="H52" s="27">
        <v>1.7600000000000001E-2</v>
      </c>
      <c r="I52" s="27">
        <v>2.1959999999999979E-3</v>
      </c>
      <c r="J52" s="27">
        <v>1.5404000000000003E-2</v>
      </c>
      <c r="K52" s="25">
        <f t="shared" si="9"/>
        <v>1.4098710918025783</v>
      </c>
      <c r="L52" s="25">
        <v>0</v>
      </c>
      <c r="M52" s="25">
        <f t="shared" si="11"/>
        <v>0.15639911687201752</v>
      </c>
      <c r="N52" s="25">
        <f t="shared" si="12"/>
        <v>-1.0970728580585432</v>
      </c>
    </row>
    <row r="53" spans="1:14" x14ac:dyDescent="0.25">
      <c r="A53" s="1">
        <v>92</v>
      </c>
      <c r="B53" s="7" t="s">
        <v>23</v>
      </c>
      <c r="C53" s="27">
        <v>0</v>
      </c>
      <c r="D53" s="27">
        <v>0</v>
      </c>
      <c r="E53" s="27">
        <v>0</v>
      </c>
      <c r="F53" s="27">
        <v>0</v>
      </c>
      <c r="G53" s="27">
        <v>6.6749999999999995E-3</v>
      </c>
      <c r="H53" s="27">
        <v>0</v>
      </c>
      <c r="I53" s="27">
        <v>6.6749999999999995E-3</v>
      </c>
      <c r="J53" s="27">
        <v>-6.6749999999999995E-3</v>
      </c>
      <c r="K53" s="25">
        <v>0</v>
      </c>
      <c r="L53" s="25">
        <v>0</v>
      </c>
      <c r="M53" s="25">
        <v>0</v>
      </c>
      <c r="N53" s="25">
        <v>0</v>
      </c>
    </row>
    <row r="54" spans="1:14" x14ac:dyDescent="0.25">
      <c r="A54" s="1">
        <v>352</v>
      </c>
      <c r="B54" s="7" t="s">
        <v>29</v>
      </c>
      <c r="C54" s="27">
        <v>0</v>
      </c>
      <c r="D54" s="27">
        <v>0</v>
      </c>
      <c r="E54" s="27">
        <v>0</v>
      </c>
      <c r="F54" s="27">
        <v>0</v>
      </c>
      <c r="G54" s="27">
        <v>1.034E-3</v>
      </c>
      <c r="H54" s="27">
        <v>0</v>
      </c>
      <c r="I54" s="27">
        <v>1.034E-3</v>
      </c>
      <c r="J54" s="27">
        <v>-1.034E-3</v>
      </c>
      <c r="K54" s="25">
        <v>0</v>
      </c>
      <c r="L54" s="25">
        <v>0</v>
      </c>
      <c r="M54" s="25">
        <v>0</v>
      </c>
      <c r="N54" s="25">
        <v>0</v>
      </c>
    </row>
    <row r="55" spans="1:14" x14ac:dyDescent="0.25">
      <c r="A55" s="1">
        <v>438</v>
      </c>
      <c r="B55" s="7" t="s">
        <v>34</v>
      </c>
      <c r="C55" s="27">
        <v>5.7000000000000003E-5</v>
      </c>
      <c r="D55" s="27">
        <v>0</v>
      </c>
      <c r="E55" s="27">
        <v>5.7000000000000003E-5</v>
      </c>
      <c r="F55" s="27">
        <v>-5.7000000000000003E-5</v>
      </c>
      <c r="G55" s="27">
        <v>8.3799999999999999E-4</v>
      </c>
      <c r="H55" s="27">
        <v>0</v>
      </c>
      <c r="I55" s="27">
        <v>8.3799999999999999E-4</v>
      </c>
      <c r="J55" s="27">
        <v>-8.3799999999999999E-4</v>
      </c>
      <c r="K55" s="25">
        <f t="shared" si="9"/>
        <v>14.701754385964911</v>
      </c>
      <c r="L55" s="25">
        <v>0</v>
      </c>
      <c r="M55" s="25">
        <f t="shared" si="11"/>
        <v>14.701754385964911</v>
      </c>
      <c r="N55" s="25">
        <f t="shared" si="12"/>
        <v>14.701754385964911</v>
      </c>
    </row>
    <row r="56" spans="1:14" x14ac:dyDescent="0.25">
      <c r="A56" s="8">
        <v>20</v>
      </c>
      <c r="B56" s="7" t="s">
        <v>19</v>
      </c>
      <c r="C56" s="27">
        <v>1.07E-4</v>
      </c>
      <c r="D56" s="27">
        <v>0</v>
      </c>
      <c r="E56" s="27">
        <v>1.07E-4</v>
      </c>
      <c r="F56" s="27">
        <v>-1.07E-4</v>
      </c>
      <c r="G56" s="27">
        <v>0</v>
      </c>
      <c r="H56" s="27">
        <v>0</v>
      </c>
      <c r="I56" s="27">
        <v>0</v>
      </c>
      <c r="J56" s="27">
        <v>0</v>
      </c>
      <c r="K56" s="25">
        <f t="shared" si="9"/>
        <v>0</v>
      </c>
      <c r="L56" s="25">
        <v>0</v>
      </c>
      <c r="M56" s="25">
        <f t="shared" si="11"/>
        <v>0</v>
      </c>
      <c r="N56" s="25">
        <f t="shared" si="12"/>
        <v>0</v>
      </c>
    </row>
    <row r="57" spans="1:14" x14ac:dyDescent="0.25">
      <c r="A57" s="1">
        <v>470</v>
      </c>
      <c r="B57" s="7" t="s">
        <v>36</v>
      </c>
      <c r="C57" s="27">
        <v>9.5799999999999998E-4</v>
      </c>
      <c r="D57" s="27">
        <v>0</v>
      </c>
      <c r="E57" s="27">
        <v>9.5799999999999998E-4</v>
      </c>
      <c r="F57" s="27">
        <v>-9.5799999999999998E-4</v>
      </c>
      <c r="G57" s="27">
        <v>0</v>
      </c>
      <c r="H57" s="27">
        <v>0</v>
      </c>
      <c r="I57" s="27">
        <v>0</v>
      </c>
      <c r="J57" s="27">
        <v>0</v>
      </c>
      <c r="K57" s="25">
        <f t="shared" si="9"/>
        <v>0</v>
      </c>
      <c r="L57" s="25">
        <v>0</v>
      </c>
      <c r="M57" s="25">
        <f t="shared" si="11"/>
        <v>0</v>
      </c>
      <c r="N57" s="25">
        <f t="shared" si="12"/>
        <v>0</v>
      </c>
    </row>
    <row r="58" spans="1:14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0</v>
      </c>
      <c r="H58" s="27">
        <v>0</v>
      </c>
      <c r="I58" s="27">
        <v>0</v>
      </c>
      <c r="J58" s="27">
        <v>0</v>
      </c>
      <c r="K58" s="25">
        <f t="shared" si="9"/>
        <v>0</v>
      </c>
      <c r="L58" s="25">
        <v>0</v>
      </c>
      <c r="M58" s="25">
        <f t="shared" si="11"/>
        <v>0</v>
      </c>
      <c r="N58" s="25">
        <f t="shared" si="12"/>
        <v>0</v>
      </c>
    </row>
    <row r="59" spans="1:14" x14ac:dyDescent="0.25">
      <c r="A59" s="1">
        <v>191</v>
      </c>
      <c r="B59" s="7" t="s">
        <v>49</v>
      </c>
      <c r="C59" s="27">
        <v>0.26685300000000001</v>
      </c>
      <c r="D59" s="27">
        <v>2.843E-3</v>
      </c>
      <c r="E59" s="27">
        <v>0.26400999999999997</v>
      </c>
      <c r="F59" s="27">
        <v>-0.26116699999999998</v>
      </c>
      <c r="G59" s="27">
        <v>0</v>
      </c>
      <c r="H59" s="27">
        <v>0</v>
      </c>
      <c r="I59" s="27">
        <v>0</v>
      </c>
      <c r="J59" s="27">
        <v>0</v>
      </c>
      <c r="K59" s="25">
        <f t="shared" si="9"/>
        <v>0</v>
      </c>
      <c r="L59" s="25">
        <f t="shared" si="10"/>
        <v>0</v>
      </c>
      <c r="M59" s="25">
        <f t="shared" si="11"/>
        <v>0</v>
      </c>
      <c r="N59" s="25">
        <f t="shared" si="12"/>
        <v>0</v>
      </c>
    </row>
    <row r="60" spans="1:14" s="15" customFormat="1" ht="23.25" customHeight="1" x14ac:dyDescent="0.2">
      <c r="A60" s="9"/>
      <c r="B60" s="6" t="s">
        <v>54</v>
      </c>
      <c r="C60" s="33">
        <v>426.09344899999996</v>
      </c>
      <c r="D60" s="33">
        <v>25.994747</v>
      </c>
      <c r="E60" s="33">
        <v>400.098702</v>
      </c>
      <c r="F60" s="33">
        <v>-374.10395500000004</v>
      </c>
      <c r="G60" s="33">
        <v>664.71831399999996</v>
      </c>
      <c r="H60" s="33">
        <v>45.295538999999998</v>
      </c>
      <c r="I60" s="33">
        <v>619.422775</v>
      </c>
      <c r="J60" s="33">
        <v>-574.12723600000004</v>
      </c>
      <c r="K60" s="23">
        <f t="shared" si="9"/>
        <v>1.5600294150497489</v>
      </c>
      <c r="L60" s="23">
        <f t="shared" si="10"/>
        <v>1.7424881650127235</v>
      </c>
      <c r="M60" s="23">
        <f t="shared" si="11"/>
        <v>1.548174917598208</v>
      </c>
      <c r="N60" s="23">
        <f t="shared" si="12"/>
        <v>1.5346729921633679</v>
      </c>
    </row>
    <row r="61" spans="1:14" x14ac:dyDescent="0.25">
      <c r="A61" s="1">
        <v>156</v>
      </c>
      <c r="B61" s="7" t="s">
        <v>69</v>
      </c>
      <c r="C61" s="27">
        <v>304.26952399999999</v>
      </c>
      <c r="D61" s="27">
        <v>5.711176</v>
      </c>
      <c r="E61" s="27">
        <v>298.55834800000002</v>
      </c>
      <c r="F61" s="27">
        <v>-292.847172</v>
      </c>
      <c r="G61" s="27">
        <v>519.539759</v>
      </c>
      <c r="H61" s="27">
        <v>10.691437000000001</v>
      </c>
      <c r="I61" s="27">
        <v>508.84832200000005</v>
      </c>
      <c r="J61" s="27">
        <v>-498.15688500000005</v>
      </c>
      <c r="K61" s="25">
        <f t="shared" si="9"/>
        <v>1.7074985104324809</v>
      </c>
      <c r="L61" s="25">
        <f t="shared" si="10"/>
        <v>1.8720202284082998</v>
      </c>
      <c r="M61" s="25">
        <f t="shared" si="11"/>
        <v>1.7043513450844792</v>
      </c>
      <c r="N61" s="25">
        <f t="shared" si="12"/>
        <v>1.7010814261849865</v>
      </c>
    </row>
    <row r="62" spans="1:14" x14ac:dyDescent="0.25">
      <c r="A62" s="1">
        <v>792</v>
      </c>
      <c r="B62" s="7" t="s">
        <v>85</v>
      </c>
      <c r="C62" s="27">
        <v>46.924074999999995</v>
      </c>
      <c r="D62" s="27">
        <v>10.396282999999999</v>
      </c>
      <c r="E62" s="27">
        <v>36.527791999999998</v>
      </c>
      <c r="F62" s="27">
        <v>-26.131509000000001</v>
      </c>
      <c r="G62" s="27">
        <v>37.217879000000003</v>
      </c>
      <c r="H62" s="27">
        <v>9.2829879999999996</v>
      </c>
      <c r="I62" s="27">
        <v>27.934891000000004</v>
      </c>
      <c r="J62" s="27">
        <v>-18.651903000000004</v>
      </c>
      <c r="K62" s="25">
        <f t="shared" si="9"/>
        <v>0.79315104240200807</v>
      </c>
      <c r="L62" s="25">
        <f t="shared" si="10"/>
        <v>0.89291413094468486</v>
      </c>
      <c r="M62" s="25">
        <f t="shared" si="11"/>
        <v>0.76475717448237779</v>
      </c>
      <c r="N62" s="25">
        <f t="shared" si="12"/>
        <v>0.71377060544035187</v>
      </c>
    </row>
    <row r="63" spans="1:14" x14ac:dyDescent="0.25">
      <c r="A63" s="1">
        <v>410</v>
      </c>
      <c r="B63" s="7" t="s">
        <v>81</v>
      </c>
      <c r="C63" s="27">
        <v>27.039037</v>
      </c>
      <c r="D63" s="27">
        <v>3.3789E-2</v>
      </c>
      <c r="E63" s="27">
        <v>27.005247999999998</v>
      </c>
      <c r="F63" s="27">
        <v>-26.971458999999999</v>
      </c>
      <c r="G63" s="27">
        <v>29.628899000000001</v>
      </c>
      <c r="H63" s="27">
        <v>8.0194000000000001E-2</v>
      </c>
      <c r="I63" s="27">
        <v>29.548705000000002</v>
      </c>
      <c r="J63" s="27">
        <v>-29.468511000000003</v>
      </c>
      <c r="K63" s="25">
        <f t="shared" si="9"/>
        <v>1.095782331301222</v>
      </c>
      <c r="L63" s="25">
        <f t="shared" si="10"/>
        <v>2.373375950753204</v>
      </c>
      <c r="M63" s="25">
        <f t="shared" si="11"/>
        <v>1.094183804570134</v>
      </c>
      <c r="N63" s="25">
        <f t="shared" si="12"/>
        <v>1.0925812726704922</v>
      </c>
    </row>
    <row r="64" spans="1:14" x14ac:dyDescent="0.25">
      <c r="A64" s="1">
        <v>392</v>
      </c>
      <c r="B64" s="7" t="s">
        <v>88</v>
      </c>
      <c r="C64" s="27">
        <v>10.500275999999999</v>
      </c>
      <c r="D64" s="27">
        <v>1.8327000000000003E-2</v>
      </c>
      <c r="E64" s="27">
        <v>10.481949</v>
      </c>
      <c r="F64" s="27">
        <v>-10.463622000000001</v>
      </c>
      <c r="G64" s="27">
        <v>21.948111000000001</v>
      </c>
      <c r="H64" s="27">
        <v>5.3795999999999997E-2</v>
      </c>
      <c r="I64" s="27">
        <v>21.894315000000002</v>
      </c>
      <c r="J64" s="27">
        <v>-21.840519000000004</v>
      </c>
      <c r="K64" s="25">
        <f t="shared" si="9"/>
        <v>2.0902413422275758</v>
      </c>
      <c r="L64" s="25">
        <f t="shared" si="10"/>
        <v>2.9353412997217214</v>
      </c>
      <c r="M64" s="25">
        <f t="shared" si="11"/>
        <v>2.0887637404074377</v>
      </c>
      <c r="N64" s="25">
        <f t="shared" si="12"/>
        <v>2.0872809625577071</v>
      </c>
    </row>
    <row r="65" spans="1:14" x14ac:dyDescent="0.25">
      <c r="A65" s="1">
        <v>344</v>
      </c>
      <c r="B65" s="7" t="s">
        <v>70</v>
      </c>
      <c r="C65" s="27">
        <v>0.10673099999999999</v>
      </c>
      <c r="D65" s="27">
        <v>7.9565999999999998E-2</v>
      </c>
      <c r="E65" s="27">
        <v>2.7164999999999991E-2</v>
      </c>
      <c r="F65" s="27">
        <v>5.240100000000001E-2</v>
      </c>
      <c r="G65" s="27">
        <v>12.612973</v>
      </c>
      <c r="H65" s="27">
        <v>11.677773999999999</v>
      </c>
      <c r="I65" s="27">
        <v>0.93519900000000056</v>
      </c>
      <c r="J65" s="27">
        <v>10.742574999999999</v>
      </c>
      <c r="K65" s="25">
        <f t="shared" si="9"/>
        <v>118.17534736861832</v>
      </c>
      <c r="L65" s="25">
        <f t="shared" si="10"/>
        <v>146.76839353492699</v>
      </c>
      <c r="M65" s="25">
        <f t="shared" si="11"/>
        <v>34.426615129762595</v>
      </c>
      <c r="N65" s="25">
        <f t="shared" si="12"/>
        <v>205.00706093395158</v>
      </c>
    </row>
    <row r="66" spans="1:14" x14ac:dyDescent="0.25">
      <c r="A66" s="1">
        <v>784</v>
      </c>
      <c r="B66" s="7" t="s">
        <v>136</v>
      </c>
      <c r="C66" s="27">
        <v>7.4836560000000008</v>
      </c>
      <c r="D66" s="27">
        <v>4.5248410000000003</v>
      </c>
      <c r="E66" s="27">
        <v>2.9588150000000004</v>
      </c>
      <c r="F66" s="27">
        <v>1.5660259999999999</v>
      </c>
      <c r="G66" s="27">
        <v>11.756530000000001</v>
      </c>
      <c r="H66" s="27">
        <v>7.0279099999999994</v>
      </c>
      <c r="I66" s="27">
        <v>4.7286200000000012</v>
      </c>
      <c r="J66" s="27">
        <v>2.2992899999999992</v>
      </c>
      <c r="K66" s="25">
        <f t="shared" si="9"/>
        <v>1.5709607710455959</v>
      </c>
      <c r="L66" s="25">
        <f t="shared" si="10"/>
        <v>1.5531838577311332</v>
      </c>
      <c r="M66" s="25">
        <f t="shared" si="11"/>
        <v>1.598146555293251</v>
      </c>
      <c r="N66" s="25">
        <f t="shared" si="12"/>
        <v>1.4682323281988927</v>
      </c>
    </row>
    <row r="67" spans="1:14" x14ac:dyDescent="0.25">
      <c r="A67" s="1">
        <v>364</v>
      </c>
      <c r="B67" s="7" t="s">
        <v>65</v>
      </c>
      <c r="C67" s="27">
        <v>6.4941690000000003</v>
      </c>
      <c r="D67" s="27">
        <v>2.6448989999999997</v>
      </c>
      <c r="E67" s="27">
        <v>3.8492700000000002</v>
      </c>
      <c r="F67" s="27">
        <v>-1.2043710000000001</v>
      </c>
      <c r="G67" s="27">
        <v>5.412242</v>
      </c>
      <c r="H67" s="27">
        <v>1.67178</v>
      </c>
      <c r="I67" s="27">
        <v>3.7404620000000004</v>
      </c>
      <c r="J67" s="27">
        <v>-2.0686820000000008</v>
      </c>
      <c r="K67" s="25">
        <f t="shared" si="9"/>
        <v>0.83340023950716402</v>
      </c>
      <c r="L67" s="25">
        <f t="shared" si="10"/>
        <v>0.63207706608078429</v>
      </c>
      <c r="M67" s="25">
        <f t="shared" si="11"/>
        <v>0.97173282206756095</v>
      </c>
      <c r="N67" s="25">
        <f t="shared" si="12"/>
        <v>1.7176451442288139</v>
      </c>
    </row>
    <row r="68" spans="1:14" x14ac:dyDescent="0.25">
      <c r="A68" s="1">
        <v>356</v>
      </c>
      <c r="B68" s="7" t="s">
        <v>61</v>
      </c>
      <c r="C68" s="27">
        <v>7.6218130000000004</v>
      </c>
      <c r="D68" s="27">
        <v>0.21792300000000001</v>
      </c>
      <c r="E68" s="27">
        <v>7.4038900000000005</v>
      </c>
      <c r="F68" s="27">
        <v>-7.1859670000000007</v>
      </c>
      <c r="G68" s="27">
        <v>5.3665649999999996</v>
      </c>
      <c r="H68" s="27">
        <v>0.22111799999999998</v>
      </c>
      <c r="I68" s="27">
        <v>5.145446999999999</v>
      </c>
      <c r="J68" s="27">
        <v>-4.9243289999999984</v>
      </c>
      <c r="K68" s="25">
        <f t="shared" si="9"/>
        <v>0.70410609654159706</v>
      </c>
      <c r="L68" s="25">
        <f t="shared" si="10"/>
        <v>1.0146611417794358</v>
      </c>
      <c r="M68" s="25">
        <f t="shared" si="11"/>
        <v>0.69496534929611309</v>
      </c>
      <c r="N68" s="25">
        <f t="shared" si="12"/>
        <v>0.68527019397667677</v>
      </c>
    </row>
    <row r="69" spans="1:14" x14ac:dyDescent="0.25">
      <c r="A69" s="1">
        <v>158</v>
      </c>
      <c r="B69" s="7" t="s">
        <v>141</v>
      </c>
      <c r="C69" s="27">
        <v>1.072613</v>
      </c>
      <c r="D69" s="27">
        <v>6.6500000000000005E-3</v>
      </c>
      <c r="E69" s="27">
        <v>1.065963</v>
      </c>
      <c r="F69" s="27">
        <v>-1.0593129999999999</v>
      </c>
      <c r="G69" s="27">
        <v>4.7222089999999994</v>
      </c>
      <c r="H69" s="27">
        <v>0</v>
      </c>
      <c r="I69" s="27">
        <v>4.7222089999999994</v>
      </c>
      <c r="J69" s="27">
        <v>-4.7222089999999994</v>
      </c>
      <c r="K69" s="25">
        <f t="shared" ref="K69:K130" si="13">G69/C69</f>
        <v>4.402528218472086</v>
      </c>
      <c r="L69" s="25">
        <f t="shared" ref="L69:L122" si="14">H69/D69</f>
        <v>0</v>
      </c>
      <c r="M69" s="25">
        <f t="shared" ref="M69:M130" si="15">I69/E69</f>
        <v>4.4299933487372449</v>
      </c>
      <c r="N69" s="25">
        <f t="shared" ref="N69:N130" si="16">J69/F69</f>
        <v>4.4578033121466456</v>
      </c>
    </row>
    <row r="70" spans="1:14" x14ac:dyDescent="0.25">
      <c r="A70" s="1">
        <v>268</v>
      </c>
      <c r="B70" s="7" t="s">
        <v>59</v>
      </c>
      <c r="C70" s="27">
        <v>1.797628</v>
      </c>
      <c r="D70" s="27">
        <v>0.232706</v>
      </c>
      <c r="E70" s="27">
        <v>1.5649219999999999</v>
      </c>
      <c r="F70" s="27">
        <v>-1.3322160000000001</v>
      </c>
      <c r="G70" s="27">
        <v>3.9984450000000002</v>
      </c>
      <c r="H70" s="27">
        <v>0.428784</v>
      </c>
      <c r="I70" s="27">
        <v>3.569661</v>
      </c>
      <c r="J70" s="27">
        <v>-3.1408770000000001</v>
      </c>
      <c r="K70" s="25">
        <f t="shared" si="13"/>
        <v>2.2242894525452432</v>
      </c>
      <c r="L70" s="25">
        <f t="shared" si="14"/>
        <v>1.8425996751265545</v>
      </c>
      <c r="M70" s="25">
        <f t="shared" si="15"/>
        <v>2.2810472343030517</v>
      </c>
      <c r="N70" s="25">
        <f t="shared" si="16"/>
        <v>2.3576334468284421</v>
      </c>
    </row>
    <row r="71" spans="1:14" x14ac:dyDescent="0.25">
      <c r="A71" s="1">
        <v>704</v>
      </c>
      <c r="B71" s="7" t="s">
        <v>58</v>
      </c>
      <c r="C71" s="27">
        <v>3.1632159999999998</v>
      </c>
      <c r="D71" s="27">
        <v>2.2499999999999999E-2</v>
      </c>
      <c r="E71" s="27">
        <v>3.1407159999999998</v>
      </c>
      <c r="F71" s="27">
        <v>-3.1182159999999999</v>
      </c>
      <c r="G71" s="27">
        <v>3.6675179999999998</v>
      </c>
      <c r="H71" s="27">
        <v>1.1300000000000001E-2</v>
      </c>
      <c r="I71" s="27">
        <v>3.656218</v>
      </c>
      <c r="J71" s="27">
        <v>-3.6449179999999997</v>
      </c>
      <c r="K71" s="25">
        <f t="shared" si="13"/>
        <v>1.1594269882297004</v>
      </c>
      <c r="L71" s="25">
        <f t="shared" si="14"/>
        <v>0.50222222222222224</v>
      </c>
      <c r="M71" s="25">
        <f t="shared" si="15"/>
        <v>1.164135184461123</v>
      </c>
      <c r="N71" s="25">
        <f t="shared" si="16"/>
        <v>1.168911326219864</v>
      </c>
    </row>
    <row r="72" spans="1:14" x14ac:dyDescent="0.25">
      <c r="A72" s="1">
        <v>586</v>
      </c>
      <c r="B72" s="7" t="s">
        <v>80</v>
      </c>
      <c r="C72" s="27">
        <v>1.584948</v>
      </c>
      <c r="D72" s="27">
        <v>5.2006999999999998E-2</v>
      </c>
      <c r="E72" s="27">
        <v>1.5329410000000001</v>
      </c>
      <c r="F72" s="27">
        <v>-1.480934</v>
      </c>
      <c r="G72" s="27">
        <v>2.0011610000000002</v>
      </c>
      <c r="H72" s="27">
        <v>0.16891700000000001</v>
      </c>
      <c r="I72" s="27">
        <v>1.8322440000000002</v>
      </c>
      <c r="J72" s="27">
        <v>-1.6633270000000002</v>
      </c>
      <c r="K72" s="25">
        <f t="shared" si="13"/>
        <v>1.2626035680665866</v>
      </c>
      <c r="L72" s="25">
        <f t="shared" si="14"/>
        <v>3.2479666198780937</v>
      </c>
      <c r="M72" s="25">
        <f t="shared" si="15"/>
        <v>1.1952475666056293</v>
      </c>
      <c r="N72" s="25">
        <f t="shared" si="16"/>
        <v>1.1231607890696009</v>
      </c>
    </row>
    <row r="73" spans="1:14" x14ac:dyDescent="0.25">
      <c r="A73" s="1">
        <v>422</v>
      </c>
      <c r="B73" s="7" t="s">
        <v>72</v>
      </c>
      <c r="C73" s="27">
        <v>0</v>
      </c>
      <c r="D73" s="27">
        <v>0</v>
      </c>
      <c r="E73" s="27">
        <v>0</v>
      </c>
      <c r="F73" s="27">
        <v>0</v>
      </c>
      <c r="G73" s="27">
        <v>1.477773</v>
      </c>
      <c r="H73" s="27">
        <v>1.477773</v>
      </c>
      <c r="I73" s="27">
        <v>0</v>
      </c>
      <c r="J73" s="27">
        <v>1.477773</v>
      </c>
      <c r="K73" s="25">
        <v>0</v>
      </c>
      <c r="L73" s="25">
        <v>0</v>
      </c>
      <c r="M73" s="25">
        <v>0</v>
      </c>
      <c r="N73" s="25">
        <v>0</v>
      </c>
    </row>
    <row r="74" spans="1:14" x14ac:dyDescent="0.25">
      <c r="A74" s="1">
        <v>4</v>
      </c>
      <c r="B74" s="7" t="s">
        <v>55</v>
      </c>
      <c r="C74" s="27">
        <v>1.6389</v>
      </c>
      <c r="D74" s="27">
        <v>1.2274609999999999</v>
      </c>
      <c r="E74" s="27">
        <v>0.41143900000000005</v>
      </c>
      <c r="F74" s="27">
        <v>0.81602199999999991</v>
      </c>
      <c r="G74" s="27">
        <v>1.4720360000000001</v>
      </c>
      <c r="H74" s="27">
        <v>1.1700350000000002</v>
      </c>
      <c r="I74" s="27">
        <v>0.30200099999999996</v>
      </c>
      <c r="J74" s="27">
        <v>0.86803400000000008</v>
      </c>
      <c r="K74" s="25">
        <f t="shared" si="13"/>
        <v>0.89818536823479167</v>
      </c>
      <c r="L74" s="25">
        <f t="shared" si="14"/>
        <v>0.95321562151465522</v>
      </c>
      <c r="M74" s="25">
        <f t="shared" si="15"/>
        <v>0.73401160317811365</v>
      </c>
      <c r="N74" s="25">
        <f t="shared" si="16"/>
        <v>1.0637384776390835</v>
      </c>
    </row>
    <row r="75" spans="1:14" x14ac:dyDescent="0.25">
      <c r="A75" s="1">
        <v>764</v>
      </c>
      <c r="B75" s="7" t="s">
        <v>84</v>
      </c>
      <c r="C75" s="27">
        <v>2.8562089999999998</v>
      </c>
      <c r="D75" s="27">
        <v>0</v>
      </c>
      <c r="E75" s="27">
        <v>2.8562089999999998</v>
      </c>
      <c r="F75" s="27">
        <v>-2.8562089999999998</v>
      </c>
      <c r="G75" s="27">
        <v>1.2395640000000001</v>
      </c>
      <c r="H75" s="27">
        <v>1.414E-2</v>
      </c>
      <c r="I75" s="27">
        <v>1.2254240000000001</v>
      </c>
      <c r="J75" s="27">
        <v>-1.2112839999999998</v>
      </c>
      <c r="K75" s="25">
        <f t="shared" si="13"/>
        <v>0.43398924938616196</v>
      </c>
      <c r="L75" s="25">
        <v>0</v>
      </c>
      <c r="M75" s="25">
        <f t="shared" si="15"/>
        <v>0.42903863127663283</v>
      </c>
      <c r="N75" s="25">
        <f t="shared" si="16"/>
        <v>0.42408801316710365</v>
      </c>
    </row>
    <row r="76" spans="1:14" x14ac:dyDescent="0.25">
      <c r="A76" s="1">
        <v>414</v>
      </c>
      <c r="B76" s="7" t="s">
        <v>71</v>
      </c>
      <c r="C76" s="27">
        <v>0.63013599999999992</v>
      </c>
      <c r="D76" s="27">
        <v>0.46943599999999996</v>
      </c>
      <c r="E76" s="27">
        <v>0.16069999999999998</v>
      </c>
      <c r="F76" s="27">
        <v>0.30873600000000001</v>
      </c>
      <c r="G76" s="27">
        <v>0.55741799999999997</v>
      </c>
      <c r="H76" s="27">
        <v>0.55741799999999997</v>
      </c>
      <c r="I76" s="27">
        <v>0</v>
      </c>
      <c r="J76" s="27">
        <v>0.55741799999999997</v>
      </c>
      <c r="K76" s="25">
        <f t="shared" si="13"/>
        <v>0.88459951502532796</v>
      </c>
      <c r="L76" s="25">
        <f t="shared" si="14"/>
        <v>1.1874206494602033</v>
      </c>
      <c r="M76" s="25">
        <f t="shared" si="15"/>
        <v>0</v>
      </c>
      <c r="N76" s="25">
        <f t="shared" si="16"/>
        <v>1.8054842972636815</v>
      </c>
    </row>
    <row r="77" spans="1:14" x14ac:dyDescent="0.25">
      <c r="A77" s="1">
        <v>682</v>
      </c>
      <c r="B77" s="7" t="s">
        <v>82</v>
      </c>
      <c r="C77" s="27">
        <v>1.9623999999999999E-2</v>
      </c>
      <c r="D77" s="27">
        <v>1.9303999999999998E-2</v>
      </c>
      <c r="E77" s="27">
        <v>3.200000000000003E-4</v>
      </c>
      <c r="F77" s="27">
        <v>1.8983999999999997E-2</v>
      </c>
      <c r="G77" s="27">
        <v>0.51864999999999994</v>
      </c>
      <c r="H77" s="27">
        <v>0.51864999999999994</v>
      </c>
      <c r="I77" s="27">
        <v>0</v>
      </c>
      <c r="J77" s="27">
        <v>0.51864999999999994</v>
      </c>
      <c r="K77" s="25">
        <f t="shared" si="13"/>
        <v>26.429372197309416</v>
      </c>
      <c r="L77" s="25">
        <f t="shared" si="14"/>
        <v>26.867488603398257</v>
      </c>
      <c r="M77" s="25">
        <f t="shared" si="15"/>
        <v>0</v>
      </c>
      <c r="N77" s="25">
        <f t="shared" si="16"/>
        <v>27.320375052675939</v>
      </c>
    </row>
    <row r="78" spans="1:14" x14ac:dyDescent="0.25">
      <c r="A78" s="1">
        <v>458</v>
      </c>
      <c r="B78" s="7" t="s">
        <v>74</v>
      </c>
      <c r="C78" s="27">
        <v>0.33530300000000002</v>
      </c>
      <c r="D78" s="27">
        <v>1.585E-3</v>
      </c>
      <c r="E78" s="27">
        <v>0.33371800000000001</v>
      </c>
      <c r="F78" s="27">
        <v>-0.33213300000000001</v>
      </c>
      <c r="G78" s="27">
        <v>0.40996199999999999</v>
      </c>
      <c r="H78" s="27">
        <v>0</v>
      </c>
      <c r="I78" s="27">
        <v>0.40996199999999999</v>
      </c>
      <c r="J78" s="27">
        <v>-0.40996199999999999</v>
      </c>
      <c r="K78" s="25">
        <f t="shared" si="13"/>
        <v>1.2226612944113233</v>
      </c>
      <c r="L78" s="25">
        <f t="shared" si="14"/>
        <v>0</v>
      </c>
      <c r="M78" s="25">
        <f t="shared" si="15"/>
        <v>1.2284683475269538</v>
      </c>
      <c r="N78" s="25">
        <f t="shared" si="16"/>
        <v>1.2343308253019121</v>
      </c>
    </row>
    <row r="79" spans="1:14" x14ac:dyDescent="0.25">
      <c r="A79" s="1">
        <v>496</v>
      </c>
      <c r="B79" s="7" t="s">
        <v>76</v>
      </c>
      <c r="C79" s="27">
        <v>0.42516700000000002</v>
      </c>
      <c r="D79" s="27">
        <v>0.302838</v>
      </c>
      <c r="E79" s="27">
        <v>0.12232900000000001</v>
      </c>
      <c r="F79" s="27">
        <v>0.180509</v>
      </c>
      <c r="G79" s="27">
        <v>0.231572</v>
      </c>
      <c r="H79" s="27">
        <v>8.7009000000000003E-2</v>
      </c>
      <c r="I79" s="27">
        <v>0.144563</v>
      </c>
      <c r="J79" s="27">
        <v>-5.7553999999999987E-2</v>
      </c>
      <c r="K79" s="25">
        <f t="shared" si="13"/>
        <v>0.54466127427575517</v>
      </c>
      <c r="L79" s="25">
        <f t="shared" si="14"/>
        <v>0.28731202821310403</v>
      </c>
      <c r="M79" s="25">
        <f t="shared" si="15"/>
        <v>1.1817557570159161</v>
      </c>
      <c r="N79" s="25">
        <f t="shared" si="16"/>
        <v>-0.31884282778144019</v>
      </c>
    </row>
    <row r="80" spans="1:14" x14ac:dyDescent="0.25">
      <c r="A80" s="8">
        <v>376</v>
      </c>
      <c r="B80" s="7" t="s">
        <v>60</v>
      </c>
      <c r="C80" s="27">
        <v>0.21201</v>
      </c>
      <c r="D80" s="27">
        <v>0</v>
      </c>
      <c r="E80" s="27">
        <v>0.21201</v>
      </c>
      <c r="F80" s="27">
        <v>-0.21201</v>
      </c>
      <c r="G80" s="27">
        <v>0.184838</v>
      </c>
      <c r="H80" s="27">
        <v>0</v>
      </c>
      <c r="I80" s="27">
        <v>0.184838</v>
      </c>
      <c r="J80" s="27">
        <v>-0.184838</v>
      </c>
      <c r="K80" s="25">
        <f t="shared" si="13"/>
        <v>0.87183623413989908</v>
      </c>
      <c r="L80" s="25">
        <v>0</v>
      </c>
      <c r="M80" s="25">
        <f t="shared" si="15"/>
        <v>0.87183623413989908</v>
      </c>
      <c r="N80" s="25">
        <f t="shared" si="16"/>
        <v>0.87183623413989908</v>
      </c>
    </row>
    <row r="81" spans="1:14" x14ac:dyDescent="0.25">
      <c r="A81" s="1">
        <v>702</v>
      </c>
      <c r="B81" s="7" t="s">
        <v>83</v>
      </c>
      <c r="C81" s="27">
        <v>7.7405000000000002E-2</v>
      </c>
      <c r="D81" s="27">
        <v>2.5500000000000002E-4</v>
      </c>
      <c r="E81" s="27">
        <v>7.715000000000001E-2</v>
      </c>
      <c r="F81" s="27">
        <v>-7.6895000000000005E-2</v>
      </c>
      <c r="G81" s="27">
        <v>0.17619399999999999</v>
      </c>
      <c r="H81" s="27">
        <v>4.9500000000000002E-2</v>
      </c>
      <c r="I81" s="27">
        <v>0.126694</v>
      </c>
      <c r="J81" s="27">
        <v>-7.7193999999999985E-2</v>
      </c>
      <c r="K81" s="25">
        <f t="shared" si="13"/>
        <v>2.2762612234351782</v>
      </c>
      <c r="L81" s="25">
        <f t="shared" si="14"/>
        <v>194.11764705882354</v>
      </c>
      <c r="M81" s="25">
        <f t="shared" si="15"/>
        <v>1.6421775761503563</v>
      </c>
      <c r="N81" s="25">
        <f t="shared" si="16"/>
        <v>1.0038884192730344</v>
      </c>
    </row>
    <row r="82" spans="1:14" x14ac:dyDescent="0.25">
      <c r="A82" s="8">
        <v>50</v>
      </c>
      <c r="B82" s="7" t="s">
        <v>56</v>
      </c>
      <c r="C82" s="27">
        <v>6.8108000000000002E-2</v>
      </c>
      <c r="D82" s="27">
        <v>0</v>
      </c>
      <c r="E82" s="27">
        <v>6.8108000000000002E-2</v>
      </c>
      <c r="F82" s="27">
        <v>-6.8108000000000002E-2</v>
      </c>
      <c r="G82" s="27">
        <v>0.169269</v>
      </c>
      <c r="H82" s="27">
        <v>0</v>
      </c>
      <c r="I82" s="27">
        <v>0.169269</v>
      </c>
      <c r="J82" s="27">
        <v>-0.169269</v>
      </c>
      <c r="K82" s="25">
        <f t="shared" si="13"/>
        <v>2.4853027544488167</v>
      </c>
      <c r="L82" s="25">
        <v>0</v>
      </c>
      <c r="M82" s="25">
        <f t="shared" si="15"/>
        <v>2.4853027544488167</v>
      </c>
      <c r="N82" s="25">
        <f t="shared" si="16"/>
        <v>2.4853027544488167</v>
      </c>
    </row>
    <row r="83" spans="1:14" x14ac:dyDescent="0.25">
      <c r="A83" s="1">
        <v>360</v>
      </c>
      <c r="B83" s="7" t="s">
        <v>62</v>
      </c>
      <c r="C83" s="27">
        <v>1.0802930000000002</v>
      </c>
      <c r="D83" s="27">
        <v>2.0000000000000001E-4</v>
      </c>
      <c r="E83" s="27">
        <v>1.080093</v>
      </c>
      <c r="F83" s="27">
        <v>-1.079893</v>
      </c>
      <c r="G83" s="27">
        <v>0.128139</v>
      </c>
      <c r="H83" s="27">
        <v>0</v>
      </c>
      <c r="I83" s="27">
        <v>0.128139</v>
      </c>
      <c r="J83" s="27">
        <v>-0.128139</v>
      </c>
      <c r="K83" s="25">
        <f t="shared" si="13"/>
        <v>0.11861504240053392</v>
      </c>
      <c r="L83" s="25">
        <f t="shared" si="14"/>
        <v>0</v>
      </c>
      <c r="M83" s="25">
        <f t="shared" si="15"/>
        <v>0.11863700625779447</v>
      </c>
      <c r="N83" s="25">
        <f t="shared" si="16"/>
        <v>0.11865897825062298</v>
      </c>
    </row>
    <row r="84" spans="1:14" x14ac:dyDescent="0.25">
      <c r="A84" s="1">
        <v>368</v>
      </c>
      <c r="B84" s="7" t="s">
        <v>64</v>
      </c>
      <c r="C84" s="27">
        <v>0</v>
      </c>
      <c r="D84" s="27">
        <v>0</v>
      </c>
      <c r="E84" s="27">
        <v>0</v>
      </c>
      <c r="F84" s="27">
        <v>0</v>
      </c>
      <c r="G84" s="27">
        <v>9.8818000000000003E-2</v>
      </c>
      <c r="H84" s="27">
        <v>9.8818000000000003E-2</v>
      </c>
      <c r="I84" s="27">
        <v>0</v>
      </c>
      <c r="J84" s="27">
        <v>9.8818000000000003E-2</v>
      </c>
      <c r="K84" s="25">
        <v>0</v>
      </c>
      <c r="L84" s="25">
        <v>0</v>
      </c>
      <c r="M84" s="25">
        <v>0</v>
      </c>
      <c r="N84" s="25">
        <v>0</v>
      </c>
    </row>
    <row r="85" spans="1:14" x14ac:dyDescent="0.25">
      <c r="A85" s="1">
        <v>144</v>
      </c>
      <c r="B85" s="7" t="s">
        <v>87</v>
      </c>
      <c r="C85" s="27">
        <v>0.56990200000000002</v>
      </c>
      <c r="D85" s="27">
        <v>0</v>
      </c>
      <c r="E85" s="27">
        <v>0.56990200000000002</v>
      </c>
      <c r="F85" s="27">
        <v>-0.56990200000000002</v>
      </c>
      <c r="G85" s="27">
        <v>4.2449000000000001E-2</v>
      </c>
      <c r="H85" s="27">
        <v>0</v>
      </c>
      <c r="I85" s="27">
        <v>4.2449000000000001E-2</v>
      </c>
      <c r="J85" s="27">
        <v>-4.2449000000000001E-2</v>
      </c>
      <c r="K85" s="25">
        <f t="shared" si="13"/>
        <v>7.4484735972149593E-2</v>
      </c>
      <c r="L85" s="25">
        <v>0</v>
      </c>
      <c r="M85" s="25">
        <f t="shared" si="15"/>
        <v>7.4484735972149593E-2</v>
      </c>
      <c r="N85" s="25">
        <f t="shared" si="16"/>
        <v>7.4484735972149593E-2</v>
      </c>
    </row>
    <row r="86" spans="1:14" x14ac:dyDescent="0.25">
      <c r="A86" s="1">
        <v>116</v>
      </c>
      <c r="B86" s="7" t="s">
        <v>67</v>
      </c>
      <c r="C86" s="27">
        <v>5.0919999999999993E-3</v>
      </c>
      <c r="D86" s="27">
        <v>0</v>
      </c>
      <c r="E86" s="27">
        <v>5.0919999999999993E-3</v>
      </c>
      <c r="F86" s="27">
        <v>-5.0919999999999993E-3</v>
      </c>
      <c r="G86" s="27">
        <v>3.9827000000000001E-2</v>
      </c>
      <c r="H86" s="27">
        <v>0</v>
      </c>
      <c r="I86" s="27">
        <v>3.9827000000000001E-2</v>
      </c>
      <c r="J86" s="27">
        <v>-3.9827000000000001E-2</v>
      </c>
      <c r="K86" s="25">
        <f t="shared" si="13"/>
        <v>7.8214846818538897</v>
      </c>
      <c r="L86" s="25">
        <v>0</v>
      </c>
      <c r="M86" s="25">
        <f t="shared" si="15"/>
        <v>7.8214846818538897</v>
      </c>
      <c r="N86" s="25">
        <f t="shared" si="16"/>
        <v>7.8214846818538897</v>
      </c>
    </row>
    <row r="87" spans="1:14" x14ac:dyDescent="0.25">
      <c r="A87" s="1">
        <v>608</v>
      </c>
      <c r="B87" s="7" t="s">
        <v>86</v>
      </c>
      <c r="C87" s="27">
        <v>5.9362999999999999E-2</v>
      </c>
      <c r="D87" s="27">
        <v>0</v>
      </c>
      <c r="E87" s="27">
        <v>5.9362999999999999E-2</v>
      </c>
      <c r="F87" s="27">
        <v>-5.9362999999999999E-2</v>
      </c>
      <c r="G87" s="27">
        <v>3.3174000000000002E-2</v>
      </c>
      <c r="H87" s="27">
        <v>0</v>
      </c>
      <c r="I87" s="27">
        <v>3.3174000000000002E-2</v>
      </c>
      <c r="J87" s="27">
        <v>-3.3174000000000002E-2</v>
      </c>
      <c r="K87" s="25">
        <f t="shared" si="13"/>
        <v>0.55883294307902232</v>
      </c>
      <c r="L87" s="25">
        <v>0</v>
      </c>
      <c r="M87" s="25">
        <f t="shared" si="15"/>
        <v>0.55883294307902232</v>
      </c>
      <c r="N87" s="25">
        <f t="shared" si="16"/>
        <v>0.55883294307902232</v>
      </c>
    </row>
    <row r="88" spans="1:14" x14ac:dyDescent="0.25">
      <c r="A88" s="1">
        <v>760</v>
      </c>
      <c r="B88" s="7" t="s">
        <v>142</v>
      </c>
      <c r="C88" s="27">
        <v>0</v>
      </c>
      <c r="D88" s="27">
        <v>0</v>
      </c>
      <c r="E88" s="27">
        <v>0</v>
      </c>
      <c r="F88" s="27">
        <v>0</v>
      </c>
      <c r="G88" s="27">
        <v>3.1486E-2</v>
      </c>
      <c r="H88" s="27">
        <v>0</v>
      </c>
      <c r="I88" s="27">
        <v>3.1486E-2</v>
      </c>
      <c r="J88" s="27">
        <v>-3.1486E-2</v>
      </c>
      <c r="K88" s="25">
        <v>0</v>
      </c>
      <c r="L88" s="25">
        <v>0</v>
      </c>
      <c r="M88" s="25">
        <v>0</v>
      </c>
      <c r="N88" s="25">
        <v>0</v>
      </c>
    </row>
    <row r="89" spans="1:14" x14ac:dyDescent="0.25">
      <c r="A89" s="1">
        <v>400</v>
      </c>
      <c r="B89" s="7" t="s">
        <v>63</v>
      </c>
      <c r="C89" s="27">
        <v>1.7299999999999999E-2</v>
      </c>
      <c r="D89" s="27">
        <v>0</v>
      </c>
      <c r="E89" s="27">
        <v>1.7299999999999999E-2</v>
      </c>
      <c r="F89" s="27">
        <v>-1.7299999999999999E-2</v>
      </c>
      <c r="G89" s="27">
        <v>1.5155E-2</v>
      </c>
      <c r="H89" s="27">
        <v>1.5E-3</v>
      </c>
      <c r="I89" s="27">
        <v>1.3654999999999999E-2</v>
      </c>
      <c r="J89" s="27">
        <v>-1.2154999999999999E-2</v>
      </c>
      <c r="K89" s="25">
        <f t="shared" si="13"/>
        <v>0.87601156069364161</v>
      </c>
      <c r="L89" s="25">
        <v>0</v>
      </c>
      <c r="M89" s="25">
        <f t="shared" si="15"/>
        <v>0.78930635838150287</v>
      </c>
      <c r="N89" s="25">
        <f t="shared" si="16"/>
        <v>0.70260115606936413</v>
      </c>
    </row>
    <row r="90" spans="1:14" x14ac:dyDescent="0.25">
      <c r="A90" s="1">
        <v>104</v>
      </c>
      <c r="B90" s="7" t="s">
        <v>77</v>
      </c>
      <c r="C90" s="27">
        <v>4.4700000000000002E-4</v>
      </c>
      <c r="D90" s="27">
        <v>0</v>
      </c>
      <c r="E90" s="27">
        <v>4.4700000000000002E-4</v>
      </c>
      <c r="F90" s="27">
        <v>-4.4700000000000002E-4</v>
      </c>
      <c r="G90" s="27">
        <v>1.1759E-2</v>
      </c>
      <c r="H90" s="27">
        <v>0</v>
      </c>
      <c r="I90" s="27">
        <v>1.1759E-2</v>
      </c>
      <c r="J90" s="27">
        <v>-1.1759E-2</v>
      </c>
      <c r="K90" s="25">
        <f t="shared" si="13"/>
        <v>26.306487695749439</v>
      </c>
      <c r="L90" s="25">
        <v>0</v>
      </c>
      <c r="M90" s="25">
        <f t="shared" si="15"/>
        <v>26.306487695749439</v>
      </c>
      <c r="N90" s="25">
        <f t="shared" si="16"/>
        <v>26.306487695749439</v>
      </c>
    </row>
    <row r="91" spans="1:14" x14ac:dyDescent="0.25">
      <c r="A91" s="1">
        <v>512</v>
      </c>
      <c r="B91" s="7" t="s">
        <v>79</v>
      </c>
      <c r="C91" s="27">
        <v>0</v>
      </c>
      <c r="D91" s="27">
        <v>0</v>
      </c>
      <c r="E91" s="27">
        <v>0</v>
      </c>
      <c r="F91" s="27">
        <v>0</v>
      </c>
      <c r="G91" s="27">
        <v>4.4000000000000003E-3</v>
      </c>
      <c r="H91" s="27">
        <v>4.4000000000000003E-3</v>
      </c>
      <c r="I91" s="27">
        <v>0</v>
      </c>
      <c r="J91" s="27">
        <v>4.4000000000000003E-3</v>
      </c>
      <c r="K91" s="25">
        <v>0</v>
      </c>
      <c r="L91" s="25">
        <v>0</v>
      </c>
      <c r="M91" s="25">
        <v>0</v>
      </c>
      <c r="N91" s="25">
        <v>0</v>
      </c>
    </row>
    <row r="92" spans="1:14" x14ac:dyDescent="0.25">
      <c r="A92" s="1">
        <v>418</v>
      </c>
      <c r="B92" s="7" t="s">
        <v>143</v>
      </c>
      <c r="C92" s="27">
        <v>0</v>
      </c>
      <c r="D92" s="27">
        <v>0</v>
      </c>
      <c r="E92" s="27">
        <v>0</v>
      </c>
      <c r="F92" s="27">
        <v>0</v>
      </c>
      <c r="G92" s="27">
        <v>3.5400000000000002E-3</v>
      </c>
      <c r="H92" s="27">
        <v>2.9799999999999998E-4</v>
      </c>
      <c r="I92" s="27">
        <v>3.2420000000000001E-3</v>
      </c>
      <c r="J92" s="27">
        <v>-2.944E-3</v>
      </c>
      <c r="K92" s="25">
        <v>0</v>
      </c>
      <c r="L92" s="25">
        <v>0</v>
      </c>
      <c r="M92" s="25">
        <v>0</v>
      </c>
      <c r="N92" s="25">
        <v>0</v>
      </c>
    </row>
    <row r="93" spans="1:14" x14ac:dyDescent="0.25">
      <c r="A93" s="1">
        <v>48</v>
      </c>
      <c r="B93" s="7" t="s">
        <v>57</v>
      </c>
      <c r="C93" s="34">
        <v>3.7199999999999999E-4</v>
      </c>
      <c r="D93" s="34">
        <v>3.7199999999999999E-4</v>
      </c>
      <c r="E93" s="27">
        <v>0</v>
      </c>
      <c r="F93" s="34">
        <v>3.7199999999999999E-4</v>
      </c>
      <c r="G93" s="27">
        <v>0</v>
      </c>
      <c r="H93" s="27">
        <v>0</v>
      </c>
      <c r="I93" s="27">
        <v>0</v>
      </c>
      <c r="J93" s="27">
        <v>0</v>
      </c>
      <c r="K93" s="25">
        <f t="shared" si="13"/>
        <v>0</v>
      </c>
      <c r="L93" s="25">
        <f t="shared" si="14"/>
        <v>0</v>
      </c>
      <c r="M93" s="25">
        <v>0</v>
      </c>
      <c r="N93" s="25">
        <f t="shared" si="16"/>
        <v>0</v>
      </c>
    </row>
    <row r="94" spans="1:14" x14ac:dyDescent="0.25">
      <c r="A94" s="1">
        <v>408</v>
      </c>
      <c r="B94" s="7" t="s">
        <v>66</v>
      </c>
      <c r="C94" s="27">
        <v>6.5830000000000003E-3</v>
      </c>
      <c r="D94" s="27">
        <v>0</v>
      </c>
      <c r="E94" s="27">
        <v>6.5830000000000003E-3</v>
      </c>
      <c r="F94" s="27">
        <v>-6.5830000000000003E-3</v>
      </c>
      <c r="G94" s="27">
        <v>0</v>
      </c>
      <c r="H94" s="27">
        <v>0</v>
      </c>
      <c r="I94" s="27">
        <v>0</v>
      </c>
      <c r="J94" s="27">
        <v>0</v>
      </c>
      <c r="K94" s="25">
        <f t="shared" si="13"/>
        <v>0</v>
      </c>
      <c r="L94" s="25">
        <v>0</v>
      </c>
      <c r="M94" s="25">
        <f t="shared" si="15"/>
        <v>0</v>
      </c>
      <c r="N94" s="25">
        <f t="shared" si="16"/>
        <v>0</v>
      </c>
    </row>
    <row r="95" spans="1:14" x14ac:dyDescent="0.25">
      <c r="A95" s="1">
        <v>634</v>
      </c>
      <c r="B95" s="7" t="s">
        <v>68</v>
      </c>
      <c r="C95" s="27">
        <v>1.1590000000000001E-3</v>
      </c>
      <c r="D95" s="27">
        <v>1.1590000000000001E-3</v>
      </c>
      <c r="E95" s="27">
        <v>0</v>
      </c>
      <c r="F95" s="27">
        <v>1.1590000000000001E-3</v>
      </c>
      <c r="G95" s="27">
        <v>0</v>
      </c>
      <c r="H95" s="27">
        <v>0</v>
      </c>
      <c r="I95" s="27">
        <v>0</v>
      </c>
      <c r="J95" s="27">
        <v>0</v>
      </c>
      <c r="K95" s="25">
        <f t="shared" si="13"/>
        <v>0</v>
      </c>
      <c r="L95" s="25">
        <f t="shared" si="14"/>
        <v>0</v>
      </c>
      <c r="M95" s="25">
        <v>0</v>
      </c>
      <c r="N95" s="25">
        <f t="shared" si="16"/>
        <v>0</v>
      </c>
    </row>
    <row r="96" spans="1:14" x14ac:dyDescent="0.25">
      <c r="A96" s="1">
        <v>446</v>
      </c>
      <c r="B96" s="7" t="s">
        <v>73</v>
      </c>
      <c r="C96" s="27">
        <v>1.0438000000000001E-2</v>
      </c>
      <c r="D96" s="27">
        <v>1.0438000000000001E-2</v>
      </c>
      <c r="E96" s="27">
        <v>0</v>
      </c>
      <c r="F96" s="27">
        <v>1.0438000000000001E-2</v>
      </c>
      <c r="G96" s="27">
        <v>0</v>
      </c>
      <c r="H96" s="27">
        <v>0</v>
      </c>
      <c r="I96" s="27">
        <v>0</v>
      </c>
      <c r="J96" s="27">
        <v>0</v>
      </c>
      <c r="K96" s="25">
        <f t="shared" si="13"/>
        <v>0</v>
      </c>
      <c r="L96" s="25">
        <f t="shared" si="14"/>
        <v>0</v>
      </c>
      <c r="M96" s="25">
        <v>0</v>
      </c>
      <c r="N96" s="25">
        <f t="shared" si="16"/>
        <v>0</v>
      </c>
    </row>
    <row r="97" spans="1:14" x14ac:dyDescent="0.25">
      <c r="A97" s="1">
        <v>462</v>
      </c>
      <c r="B97" s="7" t="s">
        <v>75</v>
      </c>
      <c r="C97" s="27">
        <v>2.1031999999999999E-2</v>
      </c>
      <c r="D97" s="27">
        <v>2.1031999999999999E-2</v>
      </c>
      <c r="E97" s="27">
        <v>0</v>
      </c>
      <c r="F97" s="27">
        <v>2.1031999999999999E-2</v>
      </c>
      <c r="G97" s="27">
        <v>0</v>
      </c>
      <c r="H97" s="27">
        <v>0</v>
      </c>
      <c r="I97" s="27">
        <v>0</v>
      </c>
      <c r="J97" s="27">
        <v>0</v>
      </c>
      <c r="K97" s="25">
        <f t="shared" si="13"/>
        <v>0</v>
      </c>
      <c r="L97" s="25">
        <f t="shared" si="14"/>
        <v>0</v>
      </c>
      <c r="M97" s="25">
        <v>0</v>
      </c>
      <c r="N97" s="25">
        <f t="shared" si="16"/>
        <v>0</v>
      </c>
    </row>
    <row r="98" spans="1:14" x14ac:dyDescent="0.25">
      <c r="A98" s="1">
        <v>524</v>
      </c>
      <c r="B98" s="7" t="s">
        <v>78</v>
      </c>
      <c r="C98" s="27">
        <v>9.2000000000000003E-4</v>
      </c>
      <c r="D98" s="27">
        <v>0</v>
      </c>
      <c r="E98" s="27">
        <v>9.2000000000000003E-4</v>
      </c>
      <c r="F98" s="27">
        <v>-9.2000000000000003E-4</v>
      </c>
      <c r="G98" s="27">
        <v>0</v>
      </c>
      <c r="H98" s="27">
        <v>0</v>
      </c>
      <c r="I98" s="27">
        <v>0</v>
      </c>
      <c r="J98" s="27">
        <v>0</v>
      </c>
      <c r="K98" s="25">
        <f t="shared" si="13"/>
        <v>0</v>
      </c>
      <c r="L98" s="25">
        <v>0</v>
      </c>
      <c r="M98" s="25">
        <f t="shared" si="15"/>
        <v>0</v>
      </c>
      <c r="N98" s="25">
        <f t="shared" si="16"/>
        <v>0</v>
      </c>
    </row>
    <row r="99" spans="1:14" s="15" customFormat="1" ht="22.5" customHeight="1" x14ac:dyDescent="0.2">
      <c r="A99" s="9"/>
      <c r="B99" s="6" t="s">
        <v>89</v>
      </c>
      <c r="C99" s="28">
        <v>28.762376</v>
      </c>
      <c r="D99" s="28">
        <v>0.112163</v>
      </c>
      <c r="E99" s="28">
        <v>28.650213000000001</v>
      </c>
      <c r="F99" s="28">
        <v>-28.538049999999998</v>
      </c>
      <c r="G99" s="28">
        <v>34.945819</v>
      </c>
      <c r="H99" s="28">
        <v>0.220495</v>
      </c>
      <c r="I99" s="28">
        <v>34.725324000000001</v>
      </c>
      <c r="J99" s="28">
        <v>-34.504829000000001</v>
      </c>
      <c r="K99" s="23">
        <f t="shared" si="13"/>
        <v>1.214983734306234</v>
      </c>
      <c r="L99" s="23">
        <f t="shared" si="14"/>
        <v>1.9658443515241211</v>
      </c>
      <c r="M99" s="23">
        <f t="shared" si="15"/>
        <v>1.2120441827081705</v>
      </c>
      <c r="N99" s="23">
        <f t="shared" si="16"/>
        <v>1.2090815244909867</v>
      </c>
    </row>
    <row r="100" spans="1:14" x14ac:dyDescent="0.25">
      <c r="A100" s="1">
        <v>840</v>
      </c>
      <c r="B100" s="7" t="s">
        <v>106</v>
      </c>
      <c r="C100" s="27">
        <v>25.588228000000001</v>
      </c>
      <c r="D100" s="27">
        <v>9.4014E-2</v>
      </c>
      <c r="E100" s="27">
        <v>25.494213999999999</v>
      </c>
      <c r="F100" s="27">
        <v>-25.400200000000002</v>
      </c>
      <c r="G100" s="27">
        <v>31.267405</v>
      </c>
      <c r="H100" s="27">
        <v>0.19893100000000002</v>
      </c>
      <c r="I100" s="27">
        <v>31.068473999999998</v>
      </c>
      <c r="J100" s="27">
        <v>-30.869542999999997</v>
      </c>
      <c r="K100" s="25">
        <f t="shared" si="13"/>
        <v>1.2219449115429173</v>
      </c>
      <c r="L100" s="25">
        <f t="shared" si="14"/>
        <v>2.1159720892633014</v>
      </c>
      <c r="M100" s="25">
        <f t="shared" si="15"/>
        <v>1.2186480430422368</v>
      </c>
      <c r="N100" s="25">
        <f t="shared" si="16"/>
        <v>1.2153267690805583</v>
      </c>
    </row>
    <row r="101" spans="1:14" x14ac:dyDescent="0.25">
      <c r="A101" s="1">
        <v>218</v>
      </c>
      <c r="B101" s="7" t="s">
        <v>109</v>
      </c>
      <c r="C101" s="27">
        <v>1.0165729999999999</v>
      </c>
      <c r="D101" s="27">
        <v>0</v>
      </c>
      <c r="E101" s="27">
        <v>1.0165729999999999</v>
      </c>
      <c r="F101" s="27">
        <v>-1.0165729999999999</v>
      </c>
      <c r="G101" s="27">
        <v>1.6296980000000001</v>
      </c>
      <c r="H101" s="27">
        <v>0</v>
      </c>
      <c r="I101" s="27">
        <v>1.6296980000000001</v>
      </c>
      <c r="J101" s="27">
        <v>-1.6296980000000001</v>
      </c>
      <c r="K101" s="25">
        <f t="shared" si="13"/>
        <v>1.6031293374897819</v>
      </c>
      <c r="L101" s="25">
        <v>0</v>
      </c>
      <c r="M101" s="25">
        <f t="shared" si="15"/>
        <v>1.6031293374897819</v>
      </c>
      <c r="N101" s="25">
        <f t="shared" si="16"/>
        <v>1.6031293374897819</v>
      </c>
    </row>
    <row r="102" spans="1:14" x14ac:dyDescent="0.25">
      <c r="A102" s="1">
        <v>124</v>
      </c>
      <c r="B102" s="7" t="s">
        <v>97</v>
      </c>
      <c r="C102" s="27">
        <v>1.0620160000000001</v>
      </c>
      <c r="D102" s="27">
        <v>1.8149000000000002E-2</v>
      </c>
      <c r="E102" s="27">
        <v>1.0438670000000001</v>
      </c>
      <c r="F102" s="27">
        <v>-1.0257180000000004</v>
      </c>
      <c r="G102" s="27">
        <v>1.2219169999999999</v>
      </c>
      <c r="H102" s="27">
        <v>2.0487999999999999E-2</v>
      </c>
      <c r="I102" s="27">
        <v>1.2014289999999999</v>
      </c>
      <c r="J102" s="27">
        <v>-1.1809409999999998</v>
      </c>
      <c r="K102" s="25">
        <f t="shared" si="13"/>
        <v>1.1505636449921657</v>
      </c>
      <c r="L102" s="25">
        <f t="shared" si="14"/>
        <v>1.128877624111521</v>
      </c>
      <c r="M102" s="25">
        <f t="shared" si="15"/>
        <v>1.1509406849723189</v>
      </c>
      <c r="N102" s="25">
        <f t="shared" si="16"/>
        <v>1.1513310676033757</v>
      </c>
    </row>
    <row r="103" spans="1:14" x14ac:dyDescent="0.25">
      <c r="A103" s="1">
        <v>484</v>
      </c>
      <c r="B103" s="7" t="s">
        <v>101</v>
      </c>
      <c r="C103" s="27">
        <v>0.64380899999999996</v>
      </c>
      <c r="D103" s="27">
        <v>0</v>
      </c>
      <c r="E103" s="27">
        <v>0.64380899999999996</v>
      </c>
      <c r="F103" s="27">
        <v>-0.64380899999999996</v>
      </c>
      <c r="G103" s="27">
        <v>0.58955800000000003</v>
      </c>
      <c r="H103" s="27">
        <v>5.9999999999999995E-4</v>
      </c>
      <c r="I103" s="27">
        <v>0.58895799999999998</v>
      </c>
      <c r="J103" s="27">
        <v>-0.58835799999999994</v>
      </c>
      <c r="K103" s="25">
        <f t="shared" si="13"/>
        <v>0.91573432493177331</v>
      </c>
      <c r="L103" s="25">
        <v>0</v>
      </c>
      <c r="M103" s="25">
        <f t="shared" si="15"/>
        <v>0.91480237151080523</v>
      </c>
      <c r="N103" s="25">
        <f t="shared" si="16"/>
        <v>0.91387041808983716</v>
      </c>
    </row>
    <row r="104" spans="1:14" x14ac:dyDescent="0.25">
      <c r="A104" s="1">
        <v>152</v>
      </c>
      <c r="B104" s="7" t="s">
        <v>108</v>
      </c>
      <c r="C104" s="27">
        <v>5.5128000000000003E-2</v>
      </c>
      <c r="D104" s="27">
        <v>0</v>
      </c>
      <c r="E104" s="27">
        <v>5.5128000000000003E-2</v>
      </c>
      <c r="F104" s="27">
        <v>-5.5128000000000003E-2</v>
      </c>
      <c r="G104" s="27">
        <v>9.9938999999999986E-2</v>
      </c>
      <c r="H104" s="27">
        <v>0</v>
      </c>
      <c r="I104" s="27">
        <v>9.9938999999999986E-2</v>
      </c>
      <c r="J104" s="27">
        <v>-9.9938999999999986E-2</v>
      </c>
      <c r="K104" s="25">
        <f t="shared" si="13"/>
        <v>1.8128537222464081</v>
      </c>
      <c r="L104" s="25">
        <v>0</v>
      </c>
      <c r="M104" s="25">
        <f t="shared" si="15"/>
        <v>1.8128537222464081</v>
      </c>
      <c r="N104" s="25">
        <f t="shared" si="16"/>
        <v>1.8128537222464081</v>
      </c>
    </row>
    <row r="105" spans="1:14" x14ac:dyDescent="0.25">
      <c r="A105" s="1">
        <v>604</v>
      </c>
      <c r="B105" s="7" t="s">
        <v>104</v>
      </c>
      <c r="C105" s="27">
        <v>6.2566999999999998E-2</v>
      </c>
      <c r="D105" s="27">
        <v>0</v>
      </c>
      <c r="E105" s="27">
        <v>6.2566999999999998E-2</v>
      </c>
      <c r="F105" s="27">
        <v>-6.2566999999999998E-2</v>
      </c>
      <c r="G105" s="27">
        <v>5.1353999999999997E-2</v>
      </c>
      <c r="H105" s="27">
        <v>0</v>
      </c>
      <c r="I105" s="27">
        <v>5.1353999999999997E-2</v>
      </c>
      <c r="J105" s="27">
        <v>-5.1353999999999997E-2</v>
      </c>
      <c r="K105" s="25">
        <f t="shared" si="13"/>
        <v>0.82078411942397744</v>
      </c>
      <c r="L105" s="25">
        <v>0</v>
      </c>
      <c r="M105" s="25">
        <f t="shared" si="15"/>
        <v>0.82078411942397744</v>
      </c>
      <c r="N105" s="25">
        <f t="shared" si="16"/>
        <v>0.82078411942397744</v>
      </c>
    </row>
    <row r="106" spans="1:14" x14ac:dyDescent="0.25">
      <c r="A106" s="1">
        <v>32</v>
      </c>
      <c r="B106" s="7" t="s">
        <v>91</v>
      </c>
      <c r="C106" s="27">
        <v>0.15834600000000001</v>
      </c>
      <c r="D106" s="27">
        <v>0</v>
      </c>
      <c r="E106" s="27">
        <v>0.15834600000000001</v>
      </c>
      <c r="F106" s="27">
        <v>-0.15834600000000001</v>
      </c>
      <c r="G106" s="27">
        <v>2.5832999999999998E-2</v>
      </c>
      <c r="H106" s="27">
        <v>0</v>
      </c>
      <c r="I106" s="27">
        <v>2.5832999999999998E-2</v>
      </c>
      <c r="J106" s="27">
        <v>-2.5832999999999998E-2</v>
      </c>
      <c r="K106" s="25">
        <f t="shared" si="13"/>
        <v>0.1631427380546398</v>
      </c>
      <c r="L106" s="25">
        <v>0</v>
      </c>
      <c r="M106" s="25">
        <f t="shared" si="15"/>
        <v>0.1631427380546398</v>
      </c>
      <c r="N106" s="25">
        <f t="shared" si="16"/>
        <v>0.1631427380546398</v>
      </c>
    </row>
    <row r="107" spans="1:14" x14ac:dyDescent="0.25">
      <c r="A107" s="1">
        <v>170</v>
      </c>
      <c r="B107" s="7" t="s">
        <v>98</v>
      </c>
      <c r="C107" s="27">
        <v>7.4619999999999999E-3</v>
      </c>
      <c r="D107" s="27">
        <v>0</v>
      </c>
      <c r="E107" s="27">
        <v>7.4619999999999999E-3</v>
      </c>
      <c r="F107" s="27">
        <v>-7.4619999999999999E-3</v>
      </c>
      <c r="G107" s="27">
        <v>2.3172999999999999E-2</v>
      </c>
      <c r="H107" s="27">
        <v>0</v>
      </c>
      <c r="I107" s="27">
        <v>2.3172999999999999E-2</v>
      </c>
      <c r="J107" s="27">
        <v>-2.3172999999999999E-2</v>
      </c>
      <c r="K107" s="25">
        <f t="shared" si="13"/>
        <v>3.1054677030286784</v>
      </c>
      <c r="L107" s="25">
        <v>0</v>
      </c>
      <c r="M107" s="25">
        <f t="shared" si="15"/>
        <v>3.1054677030286784</v>
      </c>
      <c r="N107" s="25">
        <f t="shared" si="16"/>
        <v>3.1054677030286784</v>
      </c>
    </row>
    <row r="108" spans="1:14" x14ac:dyDescent="0.25">
      <c r="A108" s="1">
        <v>76</v>
      </c>
      <c r="B108" s="7" t="s">
        <v>94</v>
      </c>
      <c r="C108" s="27">
        <v>0.109206</v>
      </c>
      <c r="D108" s="27">
        <v>0</v>
      </c>
      <c r="E108" s="27">
        <v>0.109206</v>
      </c>
      <c r="F108" s="27">
        <v>-0.109206</v>
      </c>
      <c r="G108" s="27">
        <v>1.2246E-2</v>
      </c>
      <c r="H108" s="27">
        <v>0</v>
      </c>
      <c r="I108" s="27">
        <v>1.2246E-2</v>
      </c>
      <c r="J108" s="27">
        <v>-1.2246E-2</v>
      </c>
      <c r="K108" s="25">
        <f t="shared" si="13"/>
        <v>0.11213669578594583</v>
      </c>
      <c r="L108" s="25">
        <v>0</v>
      </c>
      <c r="M108" s="25">
        <f t="shared" si="15"/>
        <v>0.11213669578594583</v>
      </c>
      <c r="N108" s="25">
        <f t="shared" si="16"/>
        <v>0.11213669578594583</v>
      </c>
    </row>
    <row r="109" spans="1:14" x14ac:dyDescent="0.25">
      <c r="A109" s="1">
        <v>320</v>
      </c>
      <c r="B109" s="7" t="s">
        <v>95</v>
      </c>
      <c r="C109" s="27">
        <v>6.5700000000000003E-4</v>
      </c>
      <c r="D109" s="27">
        <v>0</v>
      </c>
      <c r="E109" s="27">
        <v>6.5700000000000003E-4</v>
      </c>
      <c r="F109" s="27">
        <v>-6.5700000000000003E-4</v>
      </c>
      <c r="G109" s="27">
        <v>6.0390000000000001E-3</v>
      </c>
      <c r="H109" s="27">
        <v>0</v>
      </c>
      <c r="I109" s="27">
        <v>6.0390000000000001E-3</v>
      </c>
      <c r="J109" s="27">
        <v>-6.0390000000000001E-3</v>
      </c>
      <c r="K109" s="25">
        <f t="shared" si="13"/>
        <v>9.1917808219178081</v>
      </c>
      <c r="L109" s="25">
        <v>0</v>
      </c>
      <c r="M109" s="25">
        <f t="shared" si="15"/>
        <v>9.1917808219178081</v>
      </c>
      <c r="N109" s="25">
        <f t="shared" si="16"/>
        <v>9.1917808219178081</v>
      </c>
    </row>
    <row r="110" spans="1:14" x14ac:dyDescent="0.25">
      <c r="A110" s="1">
        <v>188</v>
      </c>
      <c r="B110" s="7" t="s">
        <v>99</v>
      </c>
      <c r="C110" s="27">
        <v>1.5912000000000003E-2</v>
      </c>
      <c r="D110" s="27">
        <v>0</v>
      </c>
      <c r="E110" s="27">
        <v>1.5912000000000003E-2</v>
      </c>
      <c r="F110" s="27">
        <v>-1.5912000000000003E-2</v>
      </c>
      <c r="G110" s="27">
        <v>5.4790000000000004E-3</v>
      </c>
      <c r="H110" s="27">
        <v>0</v>
      </c>
      <c r="I110" s="27">
        <v>5.4790000000000004E-3</v>
      </c>
      <c r="J110" s="27">
        <v>-5.4790000000000004E-3</v>
      </c>
      <c r="K110" s="25">
        <f t="shared" si="13"/>
        <v>0.34433132227249869</v>
      </c>
      <c r="L110" s="25">
        <v>0</v>
      </c>
      <c r="M110" s="25">
        <f t="shared" si="15"/>
        <v>0.34433132227249869</v>
      </c>
      <c r="N110" s="25">
        <f t="shared" si="16"/>
        <v>0.34433132227249869</v>
      </c>
    </row>
    <row r="111" spans="1:14" x14ac:dyDescent="0.25">
      <c r="A111" s="1">
        <v>660</v>
      </c>
      <c r="B111" s="7" t="s">
        <v>90</v>
      </c>
      <c r="C111" s="27">
        <v>0</v>
      </c>
      <c r="D111" s="27">
        <v>0</v>
      </c>
      <c r="E111" s="27">
        <v>0</v>
      </c>
      <c r="F111" s="27">
        <v>0</v>
      </c>
      <c r="G111" s="27">
        <v>5.1600000000000005E-3</v>
      </c>
      <c r="H111" s="27">
        <v>0</v>
      </c>
      <c r="I111" s="27">
        <v>5.1600000000000005E-3</v>
      </c>
      <c r="J111" s="27">
        <v>-5.1600000000000005E-3</v>
      </c>
      <c r="K111" s="25">
        <v>0</v>
      </c>
      <c r="L111" s="25">
        <v>0</v>
      </c>
      <c r="M111" s="25">
        <v>0</v>
      </c>
      <c r="N111" s="25">
        <v>0</v>
      </c>
    </row>
    <row r="112" spans="1:14" x14ac:dyDescent="0.25">
      <c r="A112" s="1">
        <v>84</v>
      </c>
      <c r="B112" s="7" t="s">
        <v>92</v>
      </c>
      <c r="C112" s="27">
        <v>0</v>
      </c>
      <c r="D112" s="27">
        <v>0</v>
      </c>
      <c r="E112" s="27">
        <v>0</v>
      </c>
      <c r="F112" s="27">
        <v>0</v>
      </c>
      <c r="G112" s="27">
        <v>3.5179999999999999E-3</v>
      </c>
      <c r="H112" s="27">
        <v>0</v>
      </c>
      <c r="I112" s="27">
        <v>3.5179999999999999E-3</v>
      </c>
      <c r="J112" s="27">
        <v>-3.5179999999999999E-3</v>
      </c>
      <c r="K112" s="25">
        <v>0</v>
      </c>
      <c r="L112" s="25">
        <v>0</v>
      </c>
      <c r="M112" s="25">
        <v>0</v>
      </c>
      <c r="N112" s="25">
        <v>0</v>
      </c>
    </row>
    <row r="113" spans="1:14" x14ac:dyDescent="0.25">
      <c r="A113" s="1">
        <v>214</v>
      </c>
      <c r="B113" s="7" t="s">
        <v>96</v>
      </c>
      <c r="C113" s="27">
        <v>2.5094999999999999E-2</v>
      </c>
      <c r="D113" s="27">
        <v>0</v>
      </c>
      <c r="E113" s="27">
        <v>2.5094999999999999E-2</v>
      </c>
      <c r="F113" s="27">
        <v>-2.5094999999999999E-2</v>
      </c>
      <c r="G113" s="27">
        <v>3.5179999999999999E-3</v>
      </c>
      <c r="H113" s="27">
        <v>0</v>
      </c>
      <c r="I113" s="27">
        <v>3.5179999999999999E-3</v>
      </c>
      <c r="J113" s="27">
        <v>-3.5179999999999999E-3</v>
      </c>
      <c r="K113" s="25">
        <f t="shared" si="13"/>
        <v>0.1401872883044431</v>
      </c>
      <c r="L113" s="25">
        <v>0</v>
      </c>
      <c r="M113" s="25">
        <f t="shared" si="15"/>
        <v>0.1401872883044431</v>
      </c>
      <c r="N113" s="25">
        <f t="shared" si="16"/>
        <v>0.1401872883044431</v>
      </c>
    </row>
    <row r="114" spans="1:14" x14ac:dyDescent="0.25">
      <c r="A114" s="1">
        <v>591</v>
      </c>
      <c r="B114" s="7" t="s">
        <v>103</v>
      </c>
      <c r="C114" s="27">
        <v>0</v>
      </c>
      <c r="D114" s="27">
        <v>0</v>
      </c>
      <c r="E114" s="27">
        <v>0</v>
      </c>
      <c r="F114" s="27">
        <v>0</v>
      </c>
      <c r="G114" s="34">
        <v>4.46E-4</v>
      </c>
      <c r="H114" s="34">
        <v>4.46E-4</v>
      </c>
      <c r="I114" s="27">
        <v>0</v>
      </c>
      <c r="J114" s="34">
        <v>4.46E-4</v>
      </c>
      <c r="K114" s="25">
        <v>0</v>
      </c>
      <c r="L114" s="25">
        <v>0</v>
      </c>
      <c r="M114" s="25">
        <v>0</v>
      </c>
      <c r="N114" s="25">
        <v>0</v>
      </c>
    </row>
    <row r="115" spans="1:14" x14ac:dyDescent="0.25">
      <c r="A115" s="1">
        <v>558</v>
      </c>
      <c r="B115" s="7" t="s">
        <v>102</v>
      </c>
      <c r="C115" s="27">
        <v>0</v>
      </c>
      <c r="D115" s="27">
        <v>0</v>
      </c>
      <c r="E115" s="27">
        <v>0</v>
      </c>
      <c r="F115" s="27">
        <v>0</v>
      </c>
      <c r="G115" s="34">
        <v>4.15E-4</v>
      </c>
      <c r="H115" s="27">
        <v>0</v>
      </c>
      <c r="I115" s="34">
        <v>4.15E-4</v>
      </c>
      <c r="J115" s="34">
        <v>-4.15E-4</v>
      </c>
      <c r="K115" s="25">
        <v>0</v>
      </c>
      <c r="L115" s="25">
        <v>0</v>
      </c>
      <c r="M115" s="25">
        <v>0</v>
      </c>
      <c r="N115" s="25">
        <v>0</v>
      </c>
    </row>
    <row r="116" spans="1:14" x14ac:dyDescent="0.25">
      <c r="A116" s="1">
        <v>222</v>
      </c>
      <c r="B116" s="7" t="s">
        <v>107</v>
      </c>
      <c r="C116" s="27">
        <v>1.433E-3</v>
      </c>
      <c r="D116" s="27">
        <v>0</v>
      </c>
      <c r="E116" s="27">
        <v>1.433E-3</v>
      </c>
      <c r="F116" s="27">
        <v>-1.433E-3</v>
      </c>
      <c r="G116" s="27">
        <v>9.1000000000000003E-5</v>
      </c>
      <c r="H116" s="27">
        <v>0</v>
      </c>
      <c r="I116" s="27">
        <v>9.1000000000000003E-5</v>
      </c>
      <c r="J116" s="27">
        <v>-9.1000000000000003E-5</v>
      </c>
      <c r="K116" s="25">
        <f t="shared" si="13"/>
        <v>6.3503140265177949E-2</v>
      </c>
      <c r="L116" s="25">
        <v>0</v>
      </c>
      <c r="M116" s="25">
        <f t="shared" si="15"/>
        <v>6.3503140265177949E-2</v>
      </c>
      <c r="N116" s="25">
        <f t="shared" si="16"/>
        <v>6.3503140265177949E-2</v>
      </c>
    </row>
    <row r="117" spans="1:14" x14ac:dyDescent="0.25">
      <c r="A117" s="1">
        <v>192</v>
      </c>
      <c r="B117" s="7" t="s">
        <v>100</v>
      </c>
      <c r="C117" s="27">
        <v>0</v>
      </c>
      <c r="D117" s="27">
        <v>0</v>
      </c>
      <c r="E117" s="27">
        <v>0</v>
      </c>
      <c r="F117" s="27">
        <v>0</v>
      </c>
      <c r="G117" s="35">
        <v>2.9999999999999997E-5</v>
      </c>
      <c r="H117" s="35">
        <v>2.9999999999999997E-5</v>
      </c>
      <c r="I117" s="27">
        <v>0</v>
      </c>
      <c r="J117" s="35">
        <v>2.9999999999999997E-5</v>
      </c>
      <c r="K117" s="25">
        <v>0</v>
      </c>
      <c r="L117" s="25">
        <v>0</v>
      </c>
      <c r="M117" s="25">
        <v>0</v>
      </c>
      <c r="N117" s="25">
        <v>0</v>
      </c>
    </row>
    <row r="118" spans="1:14" x14ac:dyDescent="0.25">
      <c r="A118" s="1">
        <v>68</v>
      </c>
      <c r="B118" s="7" t="s">
        <v>93</v>
      </c>
      <c r="C118" s="27">
        <v>9.5999999999999992E-3</v>
      </c>
      <c r="D118" s="27">
        <v>0</v>
      </c>
      <c r="E118" s="27">
        <v>9.5999999999999992E-3</v>
      </c>
      <c r="F118" s="27">
        <v>-9.5999999999999992E-3</v>
      </c>
      <c r="G118" s="27">
        <v>0</v>
      </c>
      <c r="H118" s="27">
        <v>0</v>
      </c>
      <c r="I118" s="27">
        <v>0</v>
      </c>
      <c r="J118" s="27">
        <v>0</v>
      </c>
      <c r="K118" s="25">
        <f t="shared" si="13"/>
        <v>0</v>
      </c>
      <c r="L118" s="25">
        <v>0</v>
      </c>
      <c r="M118" s="25">
        <f t="shared" si="15"/>
        <v>0</v>
      </c>
      <c r="N118" s="25">
        <f t="shared" si="16"/>
        <v>0</v>
      </c>
    </row>
    <row r="119" spans="1:14" x14ac:dyDescent="0.25">
      <c r="A119" s="1">
        <v>630</v>
      </c>
      <c r="B119" s="7" t="s">
        <v>105</v>
      </c>
      <c r="C119" s="27">
        <v>4.62E-3</v>
      </c>
      <c r="D119" s="27">
        <v>0</v>
      </c>
      <c r="E119" s="27">
        <v>4.62E-3</v>
      </c>
      <c r="F119" s="27">
        <v>-4.62E-3</v>
      </c>
      <c r="G119" s="27">
        <v>0</v>
      </c>
      <c r="H119" s="27">
        <v>0</v>
      </c>
      <c r="I119" s="27">
        <v>0</v>
      </c>
      <c r="J119" s="27">
        <v>0</v>
      </c>
      <c r="K119" s="25">
        <f t="shared" si="13"/>
        <v>0</v>
      </c>
      <c r="L119" s="25">
        <v>0</v>
      </c>
      <c r="M119" s="25">
        <f t="shared" si="15"/>
        <v>0</v>
      </c>
      <c r="N119" s="25">
        <f t="shared" si="16"/>
        <v>0</v>
      </c>
    </row>
    <row r="120" spans="1:14" x14ac:dyDescent="0.25">
      <c r="A120" s="1">
        <v>388</v>
      </c>
      <c r="B120" s="7" t="s">
        <v>110</v>
      </c>
      <c r="C120" s="27">
        <v>1.7240000000000001E-3</v>
      </c>
      <c r="D120" s="27">
        <v>0</v>
      </c>
      <c r="E120" s="27">
        <v>1.7240000000000001E-3</v>
      </c>
      <c r="F120" s="27">
        <v>-1.7240000000000001E-3</v>
      </c>
      <c r="G120" s="27">
        <v>0</v>
      </c>
      <c r="H120" s="27">
        <v>0</v>
      </c>
      <c r="I120" s="27">
        <v>0</v>
      </c>
      <c r="J120" s="27">
        <v>0</v>
      </c>
      <c r="K120" s="25">
        <f t="shared" si="13"/>
        <v>0</v>
      </c>
      <c r="L120" s="25">
        <v>0</v>
      </c>
      <c r="M120" s="25">
        <f t="shared" si="15"/>
        <v>0</v>
      </c>
      <c r="N120" s="25">
        <f t="shared" si="16"/>
        <v>0</v>
      </c>
    </row>
    <row r="121" spans="1:14" s="15" customFormat="1" ht="21" customHeight="1" x14ac:dyDescent="0.2">
      <c r="A121" s="9"/>
      <c r="B121" s="6" t="s">
        <v>111</v>
      </c>
      <c r="C121" s="28">
        <v>1.3832089999999999</v>
      </c>
      <c r="D121" s="28">
        <v>0.35333900000000001</v>
      </c>
      <c r="E121" s="28">
        <v>1.0298699999999998</v>
      </c>
      <c r="F121" s="28">
        <v>-0.67653099999999999</v>
      </c>
      <c r="G121" s="28">
        <v>1.5642860000000001</v>
      </c>
      <c r="H121" s="28">
        <v>0.48855900000000002</v>
      </c>
      <c r="I121" s="28">
        <v>1.0757270000000001</v>
      </c>
      <c r="J121" s="28">
        <v>-0.58716800000000013</v>
      </c>
      <c r="K121" s="23">
        <f t="shared" si="13"/>
        <v>1.1309108023444037</v>
      </c>
      <c r="L121" s="23">
        <f t="shared" si="14"/>
        <v>1.3826919756947293</v>
      </c>
      <c r="M121" s="23">
        <f t="shared" si="15"/>
        <v>1.044526979133289</v>
      </c>
      <c r="N121" s="23">
        <f t="shared" si="16"/>
        <v>0.86790997012701587</v>
      </c>
    </row>
    <row r="122" spans="1:14" x14ac:dyDescent="0.25">
      <c r="A122" s="1">
        <v>818</v>
      </c>
      <c r="B122" s="7" t="s">
        <v>114</v>
      </c>
      <c r="C122" s="27">
        <v>0.73363500000000004</v>
      </c>
      <c r="D122" s="27">
        <v>0.123742</v>
      </c>
      <c r="E122" s="27">
        <v>0.60989300000000002</v>
      </c>
      <c r="F122" s="27">
        <v>-0.486151</v>
      </c>
      <c r="G122" s="27">
        <v>0.7047770000000001</v>
      </c>
      <c r="H122" s="27">
        <v>0.48829800000000001</v>
      </c>
      <c r="I122" s="27">
        <v>0.21647900000000003</v>
      </c>
      <c r="J122" s="27">
        <v>0.27181899999999998</v>
      </c>
      <c r="K122" s="25">
        <f t="shared" si="13"/>
        <v>0.96066436306882863</v>
      </c>
      <c r="L122" s="25">
        <f t="shared" si="14"/>
        <v>3.9460975254965978</v>
      </c>
      <c r="M122" s="25">
        <f t="shared" si="15"/>
        <v>0.35494586755381685</v>
      </c>
      <c r="N122" s="25">
        <f t="shared" si="16"/>
        <v>-0.55912463411573765</v>
      </c>
    </row>
    <row r="123" spans="1:14" x14ac:dyDescent="0.25">
      <c r="A123" s="1">
        <v>404</v>
      </c>
      <c r="B123" s="7" t="s">
        <v>117</v>
      </c>
      <c r="C123" s="27">
        <v>0.28561900000000001</v>
      </c>
      <c r="D123" s="27">
        <v>0</v>
      </c>
      <c r="E123" s="27">
        <v>0.28561900000000001</v>
      </c>
      <c r="F123" s="27">
        <v>-0.28561900000000001</v>
      </c>
      <c r="G123" s="27">
        <v>0.42427499999999996</v>
      </c>
      <c r="H123" s="27">
        <v>0</v>
      </c>
      <c r="I123" s="27">
        <v>0.42427499999999996</v>
      </c>
      <c r="J123" s="27">
        <v>-0.42427499999999996</v>
      </c>
      <c r="K123" s="25">
        <f t="shared" si="13"/>
        <v>1.4854579002097197</v>
      </c>
      <c r="L123" s="25">
        <v>0</v>
      </c>
      <c r="M123" s="25">
        <f t="shared" si="15"/>
        <v>1.4854579002097197</v>
      </c>
      <c r="N123" s="25">
        <f t="shared" si="16"/>
        <v>1.4854579002097197</v>
      </c>
    </row>
    <row r="124" spans="1:14" x14ac:dyDescent="0.25">
      <c r="A124" s="1">
        <v>710</v>
      </c>
      <c r="B124" s="7" t="s">
        <v>127</v>
      </c>
      <c r="C124" s="27">
        <v>1.7041000000000001E-2</v>
      </c>
      <c r="D124" s="27">
        <v>0</v>
      </c>
      <c r="E124" s="27">
        <v>1.7041000000000001E-2</v>
      </c>
      <c r="F124" s="27">
        <v>-1.7041000000000001E-2</v>
      </c>
      <c r="G124" s="27">
        <v>0.288495</v>
      </c>
      <c r="H124" s="27">
        <v>0</v>
      </c>
      <c r="I124" s="27">
        <v>0.288495</v>
      </c>
      <c r="J124" s="27">
        <v>-0.288495</v>
      </c>
      <c r="K124" s="25">
        <f t="shared" si="13"/>
        <v>16.929464233319642</v>
      </c>
      <c r="L124" s="25">
        <v>0</v>
      </c>
      <c r="M124" s="25">
        <f t="shared" si="15"/>
        <v>16.929464233319642</v>
      </c>
      <c r="N124" s="25">
        <f t="shared" si="16"/>
        <v>16.929464233319642</v>
      </c>
    </row>
    <row r="125" spans="1:14" x14ac:dyDescent="0.25">
      <c r="A125" s="1">
        <v>288</v>
      </c>
      <c r="B125" s="7" t="s">
        <v>112</v>
      </c>
      <c r="C125" s="27">
        <v>0</v>
      </c>
      <c r="D125" s="27">
        <v>0</v>
      </c>
      <c r="E125" s="27">
        <v>0</v>
      </c>
      <c r="F125" s="27">
        <v>0</v>
      </c>
      <c r="G125" s="27">
        <v>7.9125000000000001E-2</v>
      </c>
      <c r="H125" s="27">
        <v>0</v>
      </c>
      <c r="I125" s="27">
        <v>7.9125000000000001E-2</v>
      </c>
      <c r="J125" s="27">
        <v>-7.9125000000000001E-2</v>
      </c>
      <c r="K125" s="25">
        <v>0</v>
      </c>
      <c r="L125" s="25">
        <v>0</v>
      </c>
      <c r="M125" s="25">
        <v>0</v>
      </c>
      <c r="N125" s="25">
        <v>0</v>
      </c>
    </row>
    <row r="126" spans="1:14" x14ac:dyDescent="0.25">
      <c r="A126" s="1">
        <v>788</v>
      </c>
      <c r="B126" s="7" t="s">
        <v>124</v>
      </c>
      <c r="C126" s="27">
        <v>7.927E-3</v>
      </c>
      <c r="D126" s="27">
        <v>0</v>
      </c>
      <c r="E126" s="27">
        <v>7.927E-3</v>
      </c>
      <c r="F126" s="27">
        <v>-7.927E-3</v>
      </c>
      <c r="G126" s="27">
        <v>4.0000999999999995E-2</v>
      </c>
      <c r="H126" s="27">
        <v>0</v>
      </c>
      <c r="I126" s="27">
        <v>4.0000999999999995E-2</v>
      </c>
      <c r="J126" s="27">
        <v>-4.0000999999999995E-2</v>
      </c>
      <c r="K126" s="25">
        <f t="shared" si="13"/>
        <v>5.0461713132332529</v>
      </c>
      <c r="L126" s="25">
        <v>0</v>
      </c>
      <c r="M126" s="25">
        <f t="shared" si="15"/>
        <v>5.0461713132332529</v>
      </c>
      <c r="N126" s="25">
        <f t="shared" si="16"/>
        <v>5.0461713132332529</v>
      </c>
    </row>
    <row r="127" spans="1:14" x14ac:dyDescent="0.25">
      <c r="A127" s="1">
        <v>504</v>
      </c>
      <c r="B127" s="7" t="s">
        <v>119</v>
      </c>
      <c r="C127" s="27">
        <v>9.8640000000000005E-2</v>
      </c>
      <c r="D127" s="27">
        <v>0</v>
      </c>
      <c r="E127" s="27">
        <v>9.8640000000000005E-2</v>
      </c>
      <c r="F127" s="27">
        <v>-9.8640000000000005E-2</v>
      </c>
      <c r="G127" s="27">
        <v>1.7704999999999999E-2</v>
      </c>
      <c r="H127" s="27">
        <v>2.61E-4</v>
      </c>
      <c r="I127" s="27">
        <v>1.7443999999999998E-2</v>
      </c>
      <c r="J127" s="27">
        <v>-1.7183E-2</v>
      </c>
      <c r="K127" s="25">
        <f t="shared" si="13"/>
        <v>0.17949107866991076</v>
      </c>
      <c r="L127" s="25">
        <v>0</v>
      </c>
      <c r="M127" s="25">
        <f t="shared" si="15"/>
        <v>0.17684509326845091</v>
      </c>
      <c r="N127" s="25">
        <f t="shared" si="16"/>
        <v>0.17419910786699108</v>
      </c>
    </row>
    <row r="128" spans="1:14" x14ac:dyDescent="0.25">
      <c r="A128" s="1">
        <v>894</v>
      </c>
      <c r="B128" s="7" t="s">
        <v>115</v>
      </c>
      <c r="C128" s="27">
        <v>0</v>
      </c>
      <c r="D128" s="27">
        <v>0</v>
      </c>
      <c r="E128" s="27">
        <v>0</v>
      </c>
      <c r="F128" s="27">
        <v>0</v>
      </c>
      <c r="G128" s="27">
        <v>5.6580000000000007E-3</v>
      </c>
      <c r="H128" s="27">
        <v>0</v>
      </c>
      <c r="I128" s="27">
        <v>5.6580000000000007E-3</v>
      </c>
      <c r="J128" s="27">
        <v>-5.6580000000000007E-3</v>
      </c>
      <c r="K128" s="25">
        <v>0</v>
      </c>
      <c r="L128" s="25">
        <v>0</v>
      </c>
      <c r="M128" s="25">
        <v>0</v>
      </c>
      <c r="N128" s="25">
        <v>0</v>
      </c>
    </row>
    <row r="129" spans="1:14" x14ac:dyDescent="0.25">
      <c r="A129" s="1">
        <v>566</v>
      </c>
      <c r="B129" s="7" t="s">
        <v>120</v>
      </c>
      <c r="C129" s="27">
        <v>2.0000000000000001E-4</v>
      </c>
      <c r="D129" s="27">
        <v>0</v>
      </c>
      <c r="E129" s="27">
        <v>2.0000000000000001E-4</v>
      </c>
      <c r="F129" s="27">
        <v>-2.0000000000000001E-4</v>
      </c>
      <c r="G129" s="27">
        <v>1.9910000000000001E-3</v>
      </c>
      <c r="H129" s="27">
        <v>0</v>
      </c>
      <c r="I129" s="27">
        <v>1.9910000000000001E-3</v>
      </c>
      <c r="J129" s="27">
        <v>-1.9910000000000001E-3</v>
      </c>
      <c r="K129" s="25">
        <f t="shared" si="13"/>
        <v>9.9550000000000001</v>
      </c>
      <c r="L129" s="25">
        <v>0</v>
      </c>
      <c r="M129" s="25">
        <f t="shared" si="15"/>
        <v>9.9550000000000001</v>
      </c>
      <c r="N129" s="25">
        <f t="shared" si="16"/>
        <v>9.9550000000000001</v>
      </c>
    </row>
    <row r="130" spans="1:14" x14ac:dyDescent="0.25">
      <c r="A130" s="1">
        <v>834</v>
      </c>
      <c r="B130" s="7" t="s">
        <v>123</v>
      </c>
      <c r="C130" s="27">
        <v>2.0000000000000002E-5</v>
      </c>
      <c r="D130" s="27">
        <v>0</v>
      </c>
      <c r="E130" s="27">
        <v>2.0000000000000002E-5</v>
      </c>
      <c r="F130" s="27">
        <v>-2.0000000000000002E-5</v>
      </c>
      <c r="G130" s="27">
        <v>1.343E-3</v>
      </c>
      <c r="H130" s="27">
        <v>0</v>
      </c>
      <c r="I130" s="27">
        <v>1.343E-3</v>
      </c>
      <c r="J130" s="27">
        <v>-1.343E-3</v>
      </c>
      <c r="K130" s="25">
        <f t="shared" si="13"/>
        <v>67.149999999999991</v>
      </c>
      <c r="L130" s="25">
        <v>0</v>
      </c>
      <c r="M130" s="25">
        <f t="shared" si="15"/>
        <v>67.149999999999991</v>
      </c>
      <c r="N130" s="25">
        <f t="shared" si="16"/>
        <v>67.149999999999991</v>
      </c>
    </row>
    <row r="131" spans="1:14" x14ac:dyDescent="0.25">
      <c r="A131" s="1">
        <v>450</v>
      </c>
      <c r="B131" s="7" t="s">
        <v>118</v>
      </c>
      <c r="C131" s="27">
        <v>4.0000000000000002E-4</v>
      </c>
      <c r="D131" s="27">
        <v>0</v>
      </c>
      <c r="E131" s="27">
        <v>4.0000000000000002E-4</v>
      </c>
      <c r="F131" s="27">
        <v>-4.0000000000000002E-4</v>
      </c>
      <c r="G131" s="27">
        <v>8.7399999999999999E-4</v>
      </c>
      <c r="H131" s="27">
        <v>0</v>
      </c>
      <c r="I131" s="27">
        <v>8.7399999999999999E-4</v>
      </c>
      <c r="J131" s="27">
        <v>-8.7399999999999999E-4</v>
      </c>
      <c r="K131" s="25">
        <f t="shared" ref="K131:K142" si="17">G131/C131</f>
        <v>2.1850000000000001</v>
      </c>
      <c r="L131" s="25">
        <v>0</v>
      </c>
      <c r="M131" s="25">
        <f t="shared" ref="M131:M140" si="18">I131/E131</f>
        <v>2.1850000000000001</v>
      </c>
      <c r="N131" s="25">
        <f t="shared" ref="N131:N142" si="19">J131/F131</f>
        <v>2.1850000000000001</v>
      </c>
    </row>
    <row r="132" spans="1:14" x14ac:dyDescent="0.25">
      <c r="A132" s="1">
        <v>716</v>
      </c>
      <c r="B132" s="7" t="s">
        <v>116</v>
      </c>
      <c r="C132" s="27">
        <v>6.0999999999999999E-5</v>
      </c>
      <c r="D132" s="27">
        <v>0</v>
      </c>
      <c r="E132" s="27">
        <v>6.0999999999999999E-5</v>
      </c>
      <c r="F132" s="27">
        <v>-6.0999999999999999E-5</v>
      </c>
      <c r="G132" s="27">
        <v>4.2000000000000004E-5</v>
      </c>
      <c r="H132" s="27">
        <v>0</v>
      </c>
      <c r="I132" s="27">
        <v>4.2000000000000004E-5</v>
      </c>
      <c r="J132" s="27">
        <v>-4.2000000000000004E-5</v>
      </c>
      <c r="K132" s="25">
        <f t="shared" si="17"/>
        <v>0.68852459016393452</v>
      </c>
      <c r="L132" s="25">
        <v>0</v>
      </c>
      <c r="M132" s="25">
        <f t="shared" si="18"/>
        <v>0.68852459016393452</v>
      </c>
      <c r="N132" s="25">
        <f t="shared" si="19"/>
        <v>0.68852459016393452</v>
      </c>
    </row>
    <row r="133" spans="1:14" x14ac:dyDescent="0.25">
      <c r="A133" s="1">
        <v>324</v>
      </c>
      <c r="B133" s="7" t="s">
        <v>113</v>
      </c>
      <c r="C133" s="27">
        <v>4.2190000000000005E-3</v>
      </c>
      <c r="D133" s="27">
        <v>0</v>
      </c>
      <c r="E133" s="27">
        <v>4.2190000000000005E-3</v>
      </c>
      <c r="F133" s="27">
        <v>-4.2190000000000005E-3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7"/>
        <v>0</v>
      </c>
      <c r="L133" s="25">
        <v>0</v>
      </c>
      <c r="M133" s="25">
        <f t="shared" si="18"/>
        <v>0</v>
      </c>
      <c r="N133" s="25">
        <f t="shared" si="19"/>
        <v>0</v>
      </c>
    </row>
    <row r="134" spans="1:14" x14ac:dyDescent="0.25">
      <c r="A134" s="1">
        <v>178</v>
      </c>
      <c r="B134" s="7" t="s">
        <v>121</v>
      </c>
      <c r="C134" s="27">
        <v>1.5009999999999999E-3</v>
      </c>
      <c r="D134" s="27">
        <v>1.5009999999999999E-3</v>
      </c>
      <c r="E134" s="27">
        <v>0</v>
      </c>
      <c r="F134" s="27">
        <v>1.5009999999999999E-3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7"/>
        <v>0</v>
      </c>
      <c r="L134" s="25">
        <f t="shared" ref="L134:L142" si="20">H134/D134</f>
        <v>0</v>
      </c>
      <c r="M134" s="25">
        <v>0</v>
      </c>
      <c r="N134" s="25">
        <f t="shared" si="19"/>
        <v>0</v>
      </c>
    </row>
    <row r="135" spans="1:14" x14ac:dyDescent="0.25">
      <c r="A135" s="1">
        <v>748</v>
      </c>
      <c r="B135" s="7" t="s">
        <v>122</v>
      </c>
      <c r="C135" s="27">
        <v>5.4589999999999994E-3</v>
      </c>
      <c r="D135" s="27">
        <v>0</v>
      </c>
      <c r="E135" s="27">
        <v>5.4589999999999994E-3</v>
      </c>
      <c r="F135" s="27">
        <v>-5.4589999999999994E-3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17"/>
        <v>0</v>
      </c>
      <c r="L135" s="25">
        <v>0</v>
      </c>
      <c r="M135" s="25">
        <f t="shared" si="18"/>
        <v>0</v>
      </c>
      <c r="N135" s="25">
        <f t="shared" si="19"/>
        <v>0</v>
      </c>
    </row>
    <row r="136" spans="1:14" x14ac:dyDescent="0.25">
      <c r="A136" s="1">
        <v>232</v>
      </c>
      <c r="B136" s="7" t="s">
        <v>125</v>
      </c>
      <c r="C136" s="27">
        <v>4.9000000000000005E-5</v>
      </c>
      <c r="D136" s="27">
        <v>0</v>
      </c>
      <c r="E136" s="27">
        <v>4.9000000000000005E-5</v>
      </c>
      <c r="F136" s="27">
        <v>-4.9000000000000005E-5</v>
      </c>
      <c r="G136" s="27">
        <v>0</v>
      </c>
      <c r="H136" s="27">
        <v>0</v>
      </c>
      <c r="I136" s="27">
        <v>0</v>
      </c>
      <c r="J136" s="27">
        <v>0</v>
      </c>
      <c r="K136" s="25">
        <f t="shared" si="17"/>
        <v>0</v>
      </c>
      <c r="L136" s="25">
        <v>0</v>
      </c>
      <c r="M136" s="25">
        <f t="shared" si="18"/>
        <v>0</v>
      </c>
      <c r="N136" s="25">
        <f t="shared" si="19"/>
        <v>0</v>
      </c>
    </row>
    <row r="137" spans="1:14" x14ac:dyDescent="0.25">
      <c r="A137" s="1">
        <v>231</v>
      </c>
      <c r="B137" s="7" t="s">
        <v>126</v>
      </c>
      <c r="C137" s="27">
        <v>0.22843800000000003</v>
      </c>
      <c r="D137" s="27">
        <v>0.22809599999999999</v>
      </c>
      <c r="E137" s="27">
        <v>3.4200000000001298E-4</v>
      </c>
      <c r="F137" s="27">
        <v>0.22775399999999998</v>
      </c>
      <c r="G137" s="27">
        <v>0</v>
      </c>
      <c r="H137" s="27">
        <v>0</v>
      </c>
      <c r="I137" s="27">
        <v>0</v>
      </c>
      <c r="J137" s="27">
        <v>0</v>
      </c>
      <c r="K137" s="25">
        <f t="shared" si="17"/>
        <v>0</v>
      </c>
      <c r="L137" s="25">
        <f t="shared" si="20"/>
        <v>0</v>
      </c>
      <c r="M137" s="25">
        <f t="shared" si="18"/>
        <v>0</v>
      </c>
      <c r="N137" s="25">
        <f t="shared" si="19"/>
        <v>0</v>
      </c>
    </row>
    <row r="138" spans="1:14" s="15" customFormat="1" ht="25.5" x14ac:dyDescent="0.2">
      <c r="A138" s="9"/>
      <c r="B138" s="36" t="s">
        <v>128</v>
      </c>
      <c r="C138" s="28">
        <v>0.23582499999999998</v>
      </c>
      <c r="D138" s="28">
        <v>5.0699999999999999E-3</v>
      </c>
      <c r="E138" s="28">
        <v>0.23075499999999999</v>
      </c>
      <c r="F138" s="28">
        <v>-0.225685</v>
      </c>
      <c r="G138" s="28">
        <v>0.36642200000000003</v>
      </c>
      <c r="H138" s="28">
        <v>2.2100000000000002E-3</v>
      </c>
      <c r="I138" s="28">
        <v>0.36421200000000004</v>
      </c>
      <c r="J138" s="28">
        <v>-0.36200200000000005</v>
      </c>
      <c r="K138" s="23">
        <f t="shared" si="17"/>
        <v>1.5537877663521682</v>
      </c>
      <c r="L138" s="23">
        <f t="shared" si="20"/>
        <v>0.43589743589743596</v>
      </c>
      <c r="M138" s="23">
        <f t="shared" si="18"/>
        <v>1.578349331542112</v>
      </c>
      <c r="N138" s="23">
        <f t="shared" si="19"/>
        <v>1.6040144449121565</v>
      </c>
    </row>
    <row r="139" spans="1:14" x14ac:dyDescent="0.25">
      <c r="A139" s="1">
        <v>36</v>
      </c>
      <c r="B139" s="7" t="s">
        <v>129</v>
      </c>
      <c r="C139" s="27">
        <v>0.18870799999999999</v>
      </c>
      <c r="D139" s="27">
        <v>5.0699999999999999E-3</v>
      </c>
      <c r="E139" s="27">
        <v>0.183638</v>
      </c>
      <c r="F139" s="27">
        <v>-0.178568</v>
      </c>
      <c r="G139" s="27">
        <v>0.34432000000000001</v>
      </c>
      <c r="H139" s="27">
        <v>2.2100000000000002E-3</v>
      </c>
      <c r="I139" s="27">
        <v>0.34211000000000003</v>
      </c>
      <c r="J139" s="27">
        <v>-0.33990000000000004</v>
      </c>
      <c r="K139" s="25">
        <f t="shared" si="17"/>
        <v>1.8246179282277384</v>
      </c>
      <c r="L139" s="25">
        <f t="shared" si="20"/>
        <v>0.43589743589743596</v>
      </c>
      <c r="M139" s="25">
        <f t="shared" si="18"/>
        <v>1.8629586469031465</v>
      </c>
      <c r="N139" s="25">
        <f t="shared" si="19"/>
        <v>1.9034765467496977</v>
      </c>
    </row>
    <row r="140" spans="1:14" x14ac:dyDescent="0.25">
      <c r="A140" s="1">
        <v>540</v>
      </c>
      <c r="B140" s="7" t="s">
        <v>130</v>
      </c>
      <c r="C140" s="27">
        <v>4.7116999999999999E-2</v>
      </c>
      <c r="D140" s="27">
        <v>0</v>
      </c>
      <c r="E140" s="27">
        <v>4.7116999999999999E-2</v>
      </c>
      <c r="F140" s="27">
        <v>-4.7116999999999999E-2</v>
      </c>
      <c r="G140" s="27">
        <v>2.2102E-2</v>
      </c>
      <c r="H140" s="27">
        <v>0</v>
      </c>
      <c r="I140" s="27">
        <v>2.2102E-2</v>
      </c>
      <c r="J140" s="27">
        <v>-2.2102E-2</v>
      </c>
      <c r="K140" s="25">
        <f t="shared" si="17"/>
        <v>0.46908759046628606</v>
      </c>
      <c r="L140" s="25">
        <v>0</v>
      </c>
      <c r="M140" s="25">
        <f t="shared" si="18"/>
        <v>0.46908759046628606</v>
      </c>
      <c r="N140" s="25">
        <f t="shared" si="19"/>
        <v>0.46908759046628606</v>
      </c>
    </row>
    <row r="141" spans="1:14" ht="26.25" x14ac:dyDescent="0.25">
      <c r="A141" s="1"/>
      <c r="B141" s="39" t="s">
        <v>131</v>
      </c>
      <c r="C141" s="27">
        <v>1.0253E-2</v>
      </c>
      <c r="D141" s="27">
        <v>1.0253E-2</v>
      </c>
      <c r="E141" s="27">
        <v>0</v>
      </c>
      <c r="F141" s="27">
        <v>1.0253E-2</v>
      </c>
      <c r="G141" s="27">
        <v>1.9501000000000001E-2</v>
      </c>
      <c r="H141" s="27">
        <v>1.9501000000000001E-2</v>
      </c>
      <c r="I141" s="27">
        <v>0</v>
      </c>
      <c r="J141" s="27">
        <v>1.9501000000000001E-2</v>
      </c>
      <c r="K141" s="25">
        <f t="shared" si="17"/>
        <v>1.9019799083195164</v>
      </c>
      <c r="L141" s="25">
        <f t="shared" si="20"/>
        <v>1.9019799083195164</v>
      </c>
      <c r="M141" s="25">
        <v>0</v>
      </c>
      <c r="N141" s="25">
        <f t="shared" si="19"/>
        <v>1.9019799083195164</v>
      </c>
    </row>
    <row r="142" spans="1:14" ht="30" x14ac:dyDescent="0.25">
      <c r="A142" s="1"/>
      <c r="B142" s="10" t="s">
        <v>132</v>
      </c>
      <c r="C142" s="27">
        <v>1.0253E-2</v>
      </c>
      <c r="D142" s="27">
        <v>1.0253E-2</v>
      </c>
      <c r="E142" s="27">
        <v>0</v>
      </c>
      <c r="F142" s="27">
        <v>1.0253E-2</v>
      </c>
      <c r="G142" s="27">
        <v>1.9501000000000001E-2</v>
      </c>
      <c r="H142" s="27">
        <v>1.9501000000000001E-2</v>
      </c>
      <c r="I142" s="27">
        <v>0</v>
      </c>
      <c r="J142" s="27">
        <v>1.9501000000000001E-2</v>
      </c>
      <c r="K142" s="25">
        <f t="shared" si="17"/>
        <v>1.9019799083195164</v>
      </c>
      <c r="L142" s="25">
        <f t="shared" si="20"/>
        <v>1.9019799083195164</v>
      </c>
      <c r="M142" s="25">
        <v>0</v>
      </c>
      <c r="N142" s="25">
        <f t="shared" si="19"/>
        <v>1.9019799083195164</v>
      </c>
    </row>
    <row r="143" spans="1:14" x14ac:dyDescent="0.25">
      <c r="B143" s="18"/>
      <c r="C143" s="16"/>
      <c r="D143" s="16"/>
      <c r="E143" s="16"/>
      <c r="F143" s="16"/>
      <c r="G143" s="16"/>
      <c r="H143" s="16"/>
      <c r="I143" s="16"/>
      <c r="J143" s="16"/>
      <c r="K143" s="17"/>
      <c r="L143" s="17"/>
      <c r="M143" s="17"/>
      <c r="N143" s="17"/>
    </row>
    <row r="144" spans="1:14" x14ac:dyDescent="0.25">
      <c r="B144" s="18"/>
      <c r="C144" s="16"/>
      <c r="D144" s="16"/>
      <c r="E144" s="16"/>
      <c r="F144" s="16"/>
      <c r="G144" s="16"/>
      <c r="H144" s="16"/>
      <c r="I144" s="16"/>
      <c r="J144" s="16"/>
      <c r="K144" s="17"/>
      <c r="L144" s="17"/>
      <c r="M144" s="17"/>
      <c r="N144" s="17"/>
    </row>
    <row r="145" spans="2:14" x14ac:dyDescent="0.25">
      <c r="B145" s="18"/>
      <c r="C145" s="16"/>
      <c r="D145" s="16"/>
      <c r="E145" s="16"/>
      <c r="F145" s="16"/>
      <c r="G145" s="16"/>
      <c r="H145" s="16"/>
      <c r="I145" s="16"/>
      <c r="J145" s="16"/>
      <c r="K145" s="17"/>
      <c r="L145" s="17"/>
      <c r="M145" s="17"/>
      <c r="N145" s="17"/>
    </row>
    <row r="146" spans="2:14" x14ac:dyDescent="0.25">
      <c r="B146" s="18"/>
      <c r="C146" s="16"/>
      <c r="D146" s="16"/>
      <c r="E146" s="16"/>
      <c r="F146" s="16"/>
      <c r="G146" s="16"/>
      <c r="H146" s="16"/>
      <c r="I146" s="16"/>
      <c r="J146" s="16"/>
      <c r="K146" s="17"/>
      <c r="L146" s="17"/>
      <c r="M146" s="17"/>
      <c r="N146" s="17"/>
    </row>
    <row r="147" spans="2:14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7"/>
      <c r="L147" s="17"/>
      <c r="M147" s="17"/>
      <c r="N147" s="17"/>
    </row>
    <row r="148" spans="2:14" x14ac:dyDescent="0.25">
      <c r="B148" s="18"/>
      <c r="C148" s="16"/>
      <c r="D148" s="16"/>
      <c r="E148" s="16"/>
      <c r="F148" s="16"/>
      <c r="G148" s="16"/>
      <c r="H148" s="16"/>
      <c r="I148" s="16"/>
      <c r="J148" s="16"/>
      <c r="K148" s="17"/>
      <c r="L148" s="17"/>
      <c r="M148" s="17"/>
      <c r="N148" s="17"/>
    </row>
    <row r="149" spans="2:14" x14ac:dyDescent="0.25">
      <c r="B149" s="18"/>
      <c r="C149" s="16"/>
      <c r="D149" s="16"/>
      <c r="E149" s="16"/>
      <c r="F149" s="16"/>
      <c r="G149" s="16"/>
      <c r="H149" s="16"/>
      <c r="I149" s="16"/>
      <c r="J149" s="16"/>
      <c r="K149" s="17"/>
      <c r="L149" s="17"/>
      <c r="M149" s="17"/>
      <c r="N149" s="17"/>
    </row>
    <row r="150" spans="2:14" x14ac:dyDescent="0.25">
      <c r="B150" s="18"/>
      <c r="C150" s="16"/>
      <c r="D150" s="16"/>
      <c r="E150" s="16"/>
      <c r="F150" s="16"/>
      <c r="G150" s="16"/>
      <c r="H150" s="16"/>
      <c r="I150" s="16"/>
      <c r="J150" s="16"/>
      <c r="K150" s="17"/>
      <c r="L150" s="17"/>
      <c r="M150" s="17"/>
      <c r="N150" s="17"/>
    </row>
    <row r="151" spans="2:14" x14ac:dyDescent="0.25">
      <c r="B151" s="18"/>
      <c r="C151" s="16"/>
      <c r="D151" s="16"/>
      <c r="E151" s="16"/>
      <c r="F151" s="16"/>
      <c r="G151" s="16"/>
      <c r="H151" s="16"/>
      <c r="I151" s="16"/>
      <c r="J151" s="16"/>
      <c r="K151" s="17"/>
      <c r="L151" s="17"/>
      <c r="M151" s="17"/>
      <c r="N151" s="17"/>
    </row>
    <row r="152" spans="2:14" x14ac:dyDescent="0.25">
      <c r="B152" s="18"/>
      <c r="C152" s="16"/>
      <c r="D152" s="16"/>
      <c r="E152" s="16"/>
      <c r="F152" s="16"/>
      <c r="G152" s="16"/>
      <c r="H152" s="16"/>
      <c r="I152" s="16"/>
      <c r="J152" s="16"/>
      <c r="K152" s="17"/>
      <c r="L152" s="17"/>
      <c r="M152" s="17"/>
      <c r="N152" s="17"/>
    </row>
    <row r="153" spans="2:14" x14ac:dyDescent="0.25">
      <c r="B153" s="18"/>
      <c r="C153" s="16"/>
      <c r="D153" s="16"/>
      <c r="E153" s="16"/>
      <c r="F153" s="16"/>
      <c r="G153" s="16"/>
      <c r="H153" s="16"/>
      <c r="I153" s="16"/>
      <c r="J153" s="16"/>
      <c r="K153" s="17"/>
      <c r="L153" s="17"/>
      <c r="M153" s="17"/>
      <c r="N153" s="17"/>
    </row>
    <row r="154" spans="2:14" x14ac:dyDescent="0.25">
      <c r="B154" s="18"/>
      <c r="C154" s="16"/>
      <c r="D154" s="16"/>
      <c r="E154" s="16"/>
      <c r="F154" s="16"/>
      <c r="G154" s="16"/>
      <c r="H154" s="16"/>
      <c r="I154" s="16"/>
      <c r="J154" s="16"/>
      <c r="K154" s="17"/>
      <c r="L154" s="17"/>
      <c r="M154" s="17"/>
      <c r="N154" s="17"/>
    </row>
    <row r="155" spans="2:14" x14ac:dyDescent="0.25">
      <c r="B155" s="18"/>
      <c r="C155" s="16"/>
      <c r="D155" s="16"/>
      <c r="E155" s="16"/>
      <c r="F155" s="16"/>
      <c r="G155" s="16"/>
      <c r="H155" s="16"/>
      <c r="I155" s="16"/>
      <c r="J155" s="16"/>
      <c r="K155" s="17"/>
      <c r="L155" s="17"/>
      <c r="M155" s="17"/>
      <c r="N155" s="17"/>
    </row>
    <row r="156" spans="2:14" x14ac:dyDescent="0.25">
      <c r="B156" s="18"/>
      <c r="C156" s="16"/>
      <c r="D156" s="16"/>
      <c r="E156" s="16"/>
      <c r="F156" s="16"/>
      <c r="G156" s="16"/>
      <c r="H156" s="16"/>
      <c r="I156" s="16"/>
      <c r="J156" s="16"/>
      <c r="K156" s="17"/>
      <c r="L156" s="17"/>
      <c r="M156" s="17"/>
      <c r="N156" s="17"/>
    </row>
    <row r="157" spans="2:14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</row>
    <row r="158" spans="2:14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</row>
    <row r="159" spans="2:14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</row>
    <row r="160" spans="2:14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</row>
    <row r="161" spans="2:14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</row>
    <row r="162" spans="2:14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</row>
    <row r="163" spans="2:14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</row>
    <row r="164" spans="2:14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</row>
    <row r="165" spans="2:14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</row>
    <row r="166" spans="2:14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</row>
    <row r="167" spans="2:14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</row>
    <row r="168" spans="2:14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</row>
    <row r="169" spans="2:14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</row>
    <row r="170" spans="2:14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</row>
    <row r="171" spans="2:14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</row>
    <row r="172" spans="2:14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</row>
    <row r="173" spans="2:14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</row>
    <row r="174" spans="2:14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</row>
    <row r="175" spans="2:14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</row>
    <row r="176" spans="2:14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</sheetData>
  <mergeCells count="7">
    <mergeCell ref="A3:A4"/>
    <mergeCell ref="A1:N1"/>
    <mergeCell ref="B3:B4"/>
    <mergeCell ref="G3:J3"/>
    <mergeCell ref="C3:F3"/>
    <mergeCell ref="K3:N3"/>
    <mergeCell ref="H2:L2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D908-2C7A-4899-9092-B3240697AE88}">
  <dimension ref="A1:W214"/>
  <sheetViews>
    <sheetView workbookViewId="0">
      <selection activeCell="P17" sqref="P17"/>
    </sheetView>
  </sheetViews>
  <sheetFormatPr defaultRowHeight="15" x14ac:dyDescent="0.25"/>
  <cols>
    <col min="1" max="1" width="6.7109375" style="20" customWidth="1"/>
    <col min="2" max="2" width="21.140625" style="20" customWidth="1"/>
    <col min="3" max="3" width="8.28515625" style="20" customWidth="1"/>
    <col min="4" max="4" width="8.7109375" style="20" customWidth="1"/>
    <col min="5" max="5" width="8.5703125" style="20" customWidth="1"/>
    <col min="6" max="6" width="8.28515625" style="20" customWidth="1"/>
    <col min="7" max="7" width="9.28515625" style="20" customWidth="1"/>
    <col min="8" max="8" width="8.28515625" style="20" customWidth="1"/>
    <col min="9" max="9" width="9" style="20" customWidth="1"/>
    <col min="10" max="10" width="8.85546875" style="20" customWidth="1"/>
    <col min="11" max="14" width="9.28515625" style="20" customWidth="1"/>
    <col min="15" max="15" width="11.5703125" style="214" customWidth="1"/>
    <col min="16" max="17" width="13.7109375" style="20" customWidth="1"/>
    <col min="18" max="18" width="14.42578125" style="20" customWidth="1"/>
    <col min="19" max="19" width="13.85546875" style="214" customWidth="1"/>
    <col min="20" max="20" width="12.7109375" style="20" customWidth="1"/>
    <col min="21" max="21" width="12.7109375" style="215" customWidth="1"/>
    <col min="22" max="22" width="14" style="20" customWidth="1"/>
    <col min="23" max="23" width="14.85546875" style="20" customWidth="1"/>
    <col min="24" max="16384" width="9.140625" style="20"/>
  </cols>
  <sheetData>
    <row r="1" spans="1:23" s="16" customFormat="1" ht="20.25" customHeight="1" x14ac:dyDescent="0.25">
      <c r="A1" s="231" t="s">
        <v>237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73"/>
      <c r="P1" s="73"/>
      <c r="Q1" s="73"/>
      <c r="R1" s="73"/>
      <c r="S1" s="73"/>
      <c r="T1" s="73"/>
      <c r="U1" s="73"/>
      <c r="V1" s="73"/>
      <c r="W1" s="73"/>
    </row>
    <row r="2" spans="1:23" ht="19.5" customHeight="1" x14ac:dyDescent="0.25">
      <c r="A2" s="230" t="s">
        <v>147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83"/>
      <c r="P2" s="83"/>
      <c r="Q2" s="83"/>
      <c r="R2" s="83"/>
      <c r="S2" s="83"/>
      <c r="T2" s="83"/>
      <c r="U2" s="83"/>
      <c r="V2" s="83"/>
      <c r="W2" s="83"/>
    </row>
    <row r="3" spans="1:23" ht="23.25" customHeight="1" x14ac:dyDescent="0.25">
      <c r="A3" s="262" t="s">
        <v>140</v>
      </c>
      <c r="B3" s="244" t="s">
        <v>0</v>
      </c>
      <c r="C3" s="264" t="s">
        <v>238</v>
      </c>
      <c r="D3" s="265"/>
      <c r="E3" s="265"/>
      <c r="F3" s="266"/>
      <c r="G3" s="264" t="s">
        <v>239</v>
      </c>
      <c r="H3" s="265"/>
      <c r="I3" s="265"/>
      <c r="J3" s="266"/>
      <c r="K3" s="264" t="s">
        <v>139</v>
      </c>
      <c r="L3" s="265"/>
      <c r="M3" s="265"/>
      <c r="N3" s="266"/>
      <c r="O3" s="20"/>
      <c r="S3" s="20"/>
      <c r="U3" s="20"/>
    </row>
    <row r="4" spans="1:23" s="193" customFormat="1" ht="21" customHeight="1" x14ac:dyDescent="0.2">
      <c r="A4" s="263"/>
      <c r="B4" s="244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8" t="s">
        <v>133</v>
      </c>
      <c r="L4" s="48" t="s">
        <v>1</v>
      </c>
      <c r="M4" s="48" t="s">
        <v>2</v>
      </c>
      <c r="N4" s="48" t="s">
        <v>3</v>
      </c>
    </row>
    <row r="5" spans="1:23" s="196" customFormat="1" ht="39.75" customHeight="1" x14ac:dyDescent="0.2">
      <c r="A5" s="194"/>
      <c r="B5" s="36" t="s">
        <v>203</v>
      </c>
      <c r="C5" s="22">
        <v>12622.247035</v>
      </c>
      <c r="D5" s="22">
        <v>2493.7877940000003</v>
      </c>
      <c r="E5" s="22">
        <v>10128.459241</v>
      </c>
      <c r="F5" s="22">
        <v>-7634.6714470000006</v>
      </c>
      <c r="G5" s="22">
        <v>13433.358269999999</v>
      </c>
      <c r="H5" s="195">
        <v>3123.40227</v>
      </c>
      <c r="I5" s="22">
        <v>10309.956</v>
      </c>
      <c r="J5" s="22">
        <v>-7186.5537300000005</v>
      </c>
      <c r="K5" s="23">
        <f>G5/C5</f>
        <v>1.0642604468721681</v>
      </c>
      <c r="L5" s="23">
        <f t="shared" ref="L5:N5" si="0">H5/D5</f>
        <v>1.2524731565030667</v>
      </c>
      <c r="M5" s="23">
        <f t="shared" si="0"/>
        <v>1.0179194835740959</v>
      </c>
      <c r="N5" s="23">
        <f t="shared" si="0"/>
        <v>0.94130491140177552</v>
      </c>
    </row>
    <row r="6" spans="1:23" s="196" customFormat="1" x14ac:dyDescent="0.25">
      <c r="A6" s="194"/>
      <c r="B6" s="188" t="s">
        <v>234</v>
      </c>
      <c r="C6" s="24"/>
      <c r="D6" s="24"/>
      <c r="E6" s="24"/>
      <c r="F6" s="24"/>
      <c r="G6" s="24"/>
      <c r="H6" s="197"/>
      <c r="I6" s="24"/>
      <c r="J6" s="24"/>
      <c r="K6" s="25"/>
      <c r="L6" s="25"/>
      <c r="M6" s="25"/>
      <c r="N6" s="25"/>
    </row>
    <row r="7" spans="1:23" s="196" customFormat="1" ht="20.25" customHeight="1" x14ac:dyDescent="0.2">
      <c r="A7" s="194"/>
      <c r="B7" s="6" t="s">
        <v>153</v>
      </c>
      <c r="C7" s="22">
        <f t="shared" ref="C7:J7" si="1">C5-C10</f>
        <v>8929.2965330000006</v>
      </c>
      <c r="D7" s="22">
        <f t="shared" si="1"/>
        <v>1443.8867900000002</v>
      </c>
      <c r="E7" s="22">
        <f t="shared" si="1"/>
        <v>7485.4097430000002</v>
      </c>
      <c r="F7" s="22">
        <f t="shared" si="1"/>
        <v>-6041.5229529999997</v>
      </c>
      <c r="G7" s="22">
        <f t="shared" si="1"/>
        <v>9235.1660919999995</v>
      </c>
      <c r="H7" s="22">
        <f t="shared" si="1"/>
        <v>1806.8692700000001</v>
      </c>
      <c r="I7" s="22">
        <f t="shared" si="1"/>
        <v>7428.2968220000002</v>
      </c>
      <c r="J7" s="22">
        <f t="shared" si="1"/>
        <v>-5621.4275520000001</v>
      </c>
      <c r="K7" s="23">
        <f t="shared" ref="K7:N68" si="2">G7/C7</f>
        <v>1.0342546087331288</v>
      </c>
      <c r="L7" s="23">
        <f t="shared" si="2"/>
        <v>1.2513926178381338</v>
      </c>
      <c r="M7" s="23">
        <f t="shared" si="2"/>
        <v>0.99237010090818223</v>
      </c>
      <c r="N7" s="23">
        <f t="shared" si="2"/>
        <v>0.93046531408253685</v>
      </c>
    </row>
    <row r="8" spans="1:23" ht="20.25" customHeight="1" x14ac:dyDescent="0.25">
      <c r="A8" s="198"/>
      <c r="B8" s="6" t="s">
        <v>144</v>
      </c>
      <c r="C8" s="22">
        <v>829.34535199999993</v>
      </c>
      <c r="D8" s="22">
        <v>31.598583999999995</v>
      </c>
      <c r="E8" s="22">
        <v>797.74676800000009</v>
      </c>
      <c r="F8" s="22">
        <v>-766.14818399999979</v>
      </c>
      <c r="G8" s="22">
        <v>715.20837649999999</v>
      </c>
      <c r="H8" s="22">
        <v>65.177599000000015</v>
      </c>
      <c r="I8" s="22">
        <v>650</v>
      </c>
      <c r="J8" s="22">
        <v>-584.728567</v>
      </c>
      <c r="K8" s="23">
        <f t="shared" si="2"/>
        <v>0.86237702396865912</v>
      </c>
      <c r="L8" s="23">
        <f t="shared" si="2"/>
        <v>2.0626746755487533</v>
      </c>
      <c r="M8" s="23">
        <f t="shared" si="2"/>
        <v>0.81479490243450281</v>
      </c>
      <c r="N8" s="23">
        <f t="shared" si="2"/>
        <v>0.76320557721246285</v>
      </c>
      <c r="O8" s="20"/>
      <c r="S8" s="20"/>
      <c r="U8" s="20"/>
    </row>
    <row r="9" spans="1:23" ht="20.25" customHeight="1" x14ac:dyDescent="0.25">
      <c r="A9" s="198"/>
      <c r="B9" s="6" t="s">
        <v>4</v>
      </c>
      <c r="C9" s="22">
        <v>4380.0233890000009</v>
      </c>
      <c r="D9" s="22">
        <v>1291.4314059999999</v>
      </c>
      <c r="E9" s="22">
        <v>3088.5919830000003</v>
      </c>
      <c r="F9" s="22">
        <v>-1797.1605770000006</v>
      </c>
      <c r="G9" s="22">
        <v>5038.3938310000003</v>
      </c>
      <c r="H9" s="195">
        <v>1598.6372239999998</v>
      </c>
      <c r="I9" s="22">
        <v>3439.7566070000003</v>
      </c>
      <c r="J9" s="22">
        <v>-1841.1193830000004</v>
      </c>
      <c r="K9" s="23">
        <f t="shared" si="2"/>
        <v>1.1503120836417067</v>
      </c>
      <c r="L9" s="23">
        <f t="shared" si="2"/>
        <v>1.2378800891574415</v>
      </c>
      <c r="M9" s="23">
        <f t="shared" si="2"/>
        <v>1.1136973177204545</v>
      </c>
      <c r="N9" s="23">
        <f t="shared" si="2"/>
        <v>1.0244601437192553</v>
      </c>
      <c r="O9" s="20"/>
      <c r="S9" s="20"/>
      <c r="U9" s="20"/>
    </row>
    <row r="10" spans="1:23" ht="20.25" customHeight="1" x14ac:dyDescent="0.25">
      <c r="A10" s="198"/>
      <c r="B10" s="6" t="s">
        <v>5</v>
      </c>
      <c r="C10" s="22">
        <v>3692.9505020000001</v>
      </c>
      <c r="D10" s="22">
        <v>1049.9010040000001</v>
      </c>
      <c r="E10" s="22">
        <v>2643.0494980000008</v>
      </c>
      <c r="F10" s="22">
        <v>-1593.1484940000007</v>
      </c>
      <c r="G10" s="22">
        <v>4198.1921780000002</v>
      </c>
      <c r="H10" s="195">
        <v>1316.5329999999999</v>
      </c>
      <c r="I10" s="22">
        <v>2881.6591780000003</v>
      </c>
      <c r="J10" s="22">
        <v>-1565.1261780000002</v>
      </c>
      <c r="K10" s="23">
        <f t="shared" si="2"/>
        <v>1.1368124689801218</v>
      </c>
      <c r="L10" s="23">
        <f t="shared" si="2"/>
        <v>1.2539591780407515</v>
      </c>
      <c r="M10" s="23">
        <f t="shared" si="2"/>
        <v>1.0902781730650735</v>
      </c>
      <c r="N10" s="23">
        <f t="shared" si="2"/>
        <v>0.98241073189000516</v>
      </c>
      <c r="O10" s="20"/>
      <c r="S10" s="20"/>
      <c r="U10" s="20"/>
    </row>
    <row r="11" spans="1:23" x14ac:dyDescent="0.25">
      <c r="A11" s="1">
        <v>643</v>
      </c>
      <c r="B11" s="7" t="s">
        <v>9</v>
      </c>
      <c r="C11" s="24">
        <v>2439.8828530000001</v>
      </c>
      <c r="D11" s="24">
        <v>640.83302300000003</v>
      </c>
      <c r="E11" s="24">
        <v>1799.0498300000002</v>
      </c>
      <c r="F11" s="24">
        <v>-1158.216807</v>
      </c>
      <c r="G11" s="24">
        <f>H11+I11</f>
        <v>3013.4279310000002</v>
      </c>
      <c r="H11" s="197">
        <v>937.42793099999994</v>
      </c>
      <c r="I11" s="24">
        <v>2076</v>
      </c>
      <c r="J11" s="24">
        <v>-1138.4860740000006</v>
      </c>
      <c r="K11" s="25">
        <f t="shared" si="2"/>
        <v>1.2350707441936353</v>
      </c>
      <c r="L11" s="25">
        <f t="shared" si="2"/>
        <v>1.4628271286824741</v>
      </c>
      <c r="M11" s="25">
        <f t="shared" si="2"/>
        <v>1.1539424675079732</v>
      </c>
      <c r="N11" s="25">
        <f t="shared" si="2"/>
        <v>0.98296455993320819</v>
      </c>
      <c r="O11" s="20"/>
      <c r="S11" s="20"/>
      <c r="U11" s="20"/>
    </row>
    <row r="12" spans="1:23" x14ac:dyDescent="0.25">
      <c r="A12" s="1">
        <v>398</v>
      </c>
      <c r="B12" s="7" t="s">
        <v>8</v>
      </c>
      <c r="C12" s="24">
        <v>1157.6403270000001</v>
      </c>
      <c r="D12" s="24">
        <v>383.64815199999998</v>
      </c>
      <c r="E12" s="24">
        <v>773.99217500000009</v>
      </c>
      <c r="F12" s="24">
        <v>-390.34402300000005</v>
      </c>
      <c r="G12" s="24">
        <v>1106.241653</v>
      </c>
      <c r="H12" s="197">
        <v>359.26039700000001</v>
      </c>
      <c r="I12" s="24">
        <v>746.98125599999992</v>
      </c>
      <c r="J12" s="24">
        <v>-387.72085899999996</v>
      </c>
      <c r="K12" s="25">
        <f t="shared" si="2"/>
        <v>0.95560048073549875</v>
      </c>
      <c r="L12" s="25">
        <f t="shared" si="2"/>
        <v>0.936431975827685</v>
      </c>
      <c r="M12" s="25">
        <f t="shared" si="2"/>
        <v>0.96510181902032777</v>
      </c>
      <c r="N12" s="25">
        <f t="shared" si="2"/>
        <v>0.99327986636034626</v>
      </c>
      <c r="O12" s="20"/>
      <c r="S12" s="20"/>
      <c r="U12" s="20"/>
    </row>
    <row r="13" spans="1:23" x14ac:dyDescent="0.25">
      <c r="A13" s="1">
        <v>112</v>
      </c>
      <c r="B13" s="7" t="s">
        <v>7</v>
      </c>
      <c r="C13" s="24">
        <v>91.565438999999998</v>
      </c>
      <c r="D13" s="24">
        <v>25.107872</v>
      </c>
      <c r="E13" s="24">
        <v>66.457566999999997</v>
      </c>
      <c r="F13" s="24">
        <v>-41.34969499999999</v>
      </c>
      <c r="G13" s="24">
        <v>77.038119999999992</v>
      </c>
      <c r="H13" s="197">
        <v>19.587266</v>
      </c>
      <c r="I13" s="24">
        <v>57.450853999999993</v>
      </c>
      <c r="J13" s="24">
        <v>-37.863587999999986</v>
      </c>
      <c r="K13" s="25">
        <f t="shared" si="2"/>
        <v>0.84134495330710957</v>
      </c>
      <c r="L13" s="25">
        <f t="shared" si="2"/>
        <v>0.78012449641291781</v>
      </c>
      <c r="M13" s="25">
        <f t="shared" si="2"/>
        <v>0.86447422909719207</v>
      </c>
      <c r="N13" s="25">
        <f t="shared" si="2"/>
        <v>0.91569207463319846</v>
      </c>
      <c r="O13" s="20"/>
      <c r="S13" s="20"/>
      <c r="U13" s="20"/>
    </row>
    <row r="14" spans="1:23" x14ac:dyDescent="0.25">
      <c r="A14" s="1">
        <v>51</v>
      </c>
      <c r="B14" s="7" t="s">
        <v>6</v>
      </c>
      <c r="C14" s="42">
        <v>3.8618829999999997</v>
      </c>
      <c r="D14" s="42">
        <v>0.31195699999999998</v>
      </c>
      <c r="E14" s="42">
        <v>3.5499260000000001</v>
      </c>
      <c r="F14" s="42">
        <v>-3.2379690000000001</v>
      </c>
      <c r="G14" s="42">
        <v>1.5704690000000001</v>
      </c>
      <c r="H14" s="199">
        <v>0.25740600000000002</v>
      </c>
      <c r="I14" s="42">
        <v>1.3130630000000001</v>
      </c>
      <c r="J14" s="42">
        <v>-1.0556570000000001</v>
      </c>
      <c r="K14" s="25">
        <f t="shared" si="2"/>
        <v>0.40665887599391287</v>
      </c>
      <c r="L14" s="25">
        <f t="shared" si="2"/>
        <v>0.82513295101568496</v>
      </c>
      <c r="M14" s="25">
        <f t="shared" si="2"/>
        <v>0.36988461167922937</v>
      </c>
      <c r="N14" s="25">
        <f t="shared" si="2"/>
        <v>0.32602443074655751</v>
      </c>
      <c r="O14" s="20"/>
      <c r="S14" s="20"/>
      <c r="U14" s="20"/>
    </row>
    <row r="15" spans="1:23" ht="29.25" x14ac:dyDescent="0.25">
      <c r="A15" s="77"/>
      <c r="B15" s="51" t="s">
        <v>10</v>
      </c>
      <c r="C15" s="22">
        <v>687.07288700000004</v>
      </c>
      <c r="D15" s="22">
        <v>241.53040200000001</v>
      </c>
      <c r="E15" s="22">
        <v>445.542485</v>
      </c>
      <c r="F15" s="22">
        <v>-204.01208299999999</v>
      </c>
      <c r="G15" s="22">
        <v>840.20165300000008</v>
      </c>
      <c r="H15" s="195">
        <v>282.10422399999999</v>
      </c>
      <c r="I15" s="22">
        <v>558.09742900000003</v>
      </c>
      <c r="J15" s="22">
        <v>-275.99320499999999</v>
      </c>
      <c r="K15" s="23">
        <f t="shared" si="2"/>
        <v>1.2228712104600921</v>
      </c>
      <c r="L15" s="23">
        <f t="shared" si="2"/>
        <v>1.1679863970085222</v>
      </c>
      <c r="M15" s="23">
        <f t="shared" si="2"/>
        <v>1.2526244921401828</v>
      </c>
      <c r="N15" s="23">
        <f t="shared" si="2"/>
        <v>1.3528277391295496</v>
      </c>
      <c r="O15" s="20"/>
      <c r="S15" s="20"/>
      <c r="U15" s="20"/>
    </row>
    <row r="16" spans="1:23" s="196" customFormat="1" x14ac:dyDescent="0.25">
      <c r="A16" s="1">
        <v>860</v>
      </c>
      <c r="B16" s="7" t="s">
        <v>15</v>
      </c>
      <c r="C16" s="42">
        <v>573.92056100000002</v>
      </c>
      <c r="D16" s="42">
        <v>231.99629199999998</v>
      </c>
      <c r="E16" s="42">
        <v>341.92426899999998</v>
      </c>
      <c r="F16" s="42">
        <v>-109.92797699999998</v>
      </c>
      <c r="G16" s="42">
        <v>705.43343400000003</v>
      </c>
      <c r="H16" s="199">
        <v>266.82210900000001</v>
      </c>
      <c r="I16" s="42">
        <v>438.61132500000002</v>
      </c>
      <c r="J16" s="42">
        <v>-171.78921600000001</v>
      </c>
      <c r="K16" s="25">
        <f t="shared" si="2"/>
        <v>1.2291482165595389</v>
      </c>
      <c r="L16" s="25">
        <f t="shared" si="2"/>
        <v>1.1501136794031175</v>
      </c>
      <c r="M16" s="25">
        <f t="shared" si="2"/>
        <v>1.2827733061556974</v>
      </c>
      <c r="N16" s="25">
        <f t="shared" si="2"/>
        <v>1.5627433587720807</v>
      </c>
    </row>
    <row r="17" spans="1:21" x14ac:dyDescent="0.25">
      <c r="A17" s="1">
        <v>795</v>
      </c>
      <c r="B17" s="7" t="s">
        <v>14</v>
      </c>
      <c r="C17" s="42">
        <v>60.700830000000003</v>
      </c>
      <c r="D17" s="42">
        <v>3.883426</v>
      </c>
      <c r="E17" s="42">
        <v>56.817404000000003</v>
      </c>
      <c r="F17" s="42">
        <v>-52.933978000000003</v>
      </c>
      <c r="G17" s="42">
        <v>86.513539999999992</v>
      </c>
      <c r="H17" s="199">
        <v>6.1135060000000001</v>
      </c>
      <c r="I17" s="42">
        <v>80.400034000000005</v>
      </c>
      <c r="J17" s="42">
        <v>-74.286528000000004</v>
      </c>
      <c r="K17" s="25">
        <f t="shared" si="2"/>
        <v>1.425244761892053</v>
      </c>
      <c r="L17" s="25">
        <f t="shared" si="2"/>
        <v>1.5742558246249574</v>
      </c>
      <c r="M17" s="25">
        <f t="shared" si="2"/>
        <v>1.4150599700049653</v>
      </c>
      <c r="N17" s="25">
        <f t="shared" si="2"/>
        <v>1.4033807925790123</v>
      </c>
      <c r="O17" s="20"/>
      <c r="S17" s="20"/>
      <c r="U17" s="20"/>
    </row>
    <row r="18" spans="1:21" s="196" customFormat="1" x14ac:dyDescent="0.25">
      <c r="A18" s="1">
        <v>804</v>
      </c>
      <c r="B18" s="7" t="s">
        <v>16</v>
      </c>
      <c r="C18" s="42">
        <v>42.138151000000001</v>
      </c>
      <c r="D18" s="42">
        <v>1.694917</v>
      </c>
      <c r="E18" s="42">
        <v>40.443233999999997</v>
      </c>
      <c r="F18" s="42">
        <v>-38.748316999999993</v>
      </c>
      <c r="G18" s="42">
        <v>34.464641999999998</v>
      </c>
      <c r="H18" s="199">
        <v>0.25118000000000001</v>
      </c>
      <c r="I18" s="42">
        <v>34.213462</v>
      </c>
      <c r="J18" s="42">
        <v>-33.962282000000002</v>
      </c>
      <c r="K18" s="25">
        <f t="shared" si="2"/>
        <v>0.81789639986813845</v>
      </c>
      <c r="L18" s="25">
        <f t="shared" si="2"/>
        <v>0.14819604735807124</v>
      </c>
      <c r="M18" s="25">
        <f t="shared" si="2"/>
        <v>0.84596256570382089</v>
      </c>
      <c r="N18" s="25">
        <f t="shared" si="2"/>
        <v>0.87648405477843094</v>
      </c>
    </row>
    <row r="19" spans="1:21" s="196" customFormat="1" x14ac:dyDescent="0.25">
      <c r="A19" s="1">
        <v>31</v>
      </c>
      <c r="B19" s="7" t="s">
        <v>11</v>
      </c>
      <c r="C19" s="42">
        <v>6.4928729999999995</v>
      </c>
      <c r="D19" s="42">
        <v>2.4906779999999999</v>
      </c>
      <c r="E19" s="42">
        <v>4.0021949999999995</v>
      </c>
      <c r="F19" s="42">
        <v>-1.5115169999999998</v>
      </c>
      <c r="G19" s="42">
        <v>8.155386</v>
      </c>
      <c r="H19" s="199">
        <v>5.8207459999999998</v>
      </c>
      <c r="I19" s="42">
        <v>2.3346400000000003</v>
      </c>
      <c r="J19" s="42">
        <v>3.4861059999999999</v>
      </c>
      <c r="K19" s="25">
        <f t="shared" si="2"/>
        <v>1.2560519819192522</v>
      </c>
      <c r="L19" s="25">
        <f t="shared" si="2"/>
        <v>2.3370126527796846</v>
      </c>
      <c r="M19" s="25">
        <f t="shared" si="2"/>
        <v>0.58333989223413663</v>
      </c>
      <c r="N19" s="25">
        <f t="shared" si="2"/>
        <v>-2.3063624160363401</v>
      </c>
    </row>
    <row r="20" spans="1:21" s="196" customFormat="1" x14ac:dyDescent="0.25">
      <c r="A20" s="1">
        <v>498</v>
      </c>
      <c r="B20" s="7" t="s">
        <v>12</v>
      </c>
      <c r="C20" s="42">
        <v>1.9170149999999999</v>
      </c>
      <c r="D20" s="42">
        <v>0.36835199999999996</v>
      </c>
      <c r="E20" s="42">
        <v>1.5486629999999999</v>
      </c>
      <c r="F20" s="42">
        <v>-1.1803110000000001</v>
      </c>
      <c r="G20" s="42">
        <v>4.3430150000000003</v>
      </c>
      <c r="H20" s="199">
        <v>3.0776329999999996</v>
      </c>
      <c r="I20" s="42">
        <v>1.2653820000000005</v>
      </c>
      <c r="J20" s="42">
        <v>1.8122509999999994</v>
      </c>
      <c r="K20" s="25">
        <f t="shared" si="2"/>
        <v>2.2655091379045027</v>
      </c>
      <c r="L20" s="25">
        <f t="shared" si="2"/>
        <v>8.3551412779080874</v>
      </c>
      <c r="M20" s="25">
        <f t="shared" si="2"/>
        <v>0.81708028150733925</v>
      </c>
      <c r="N20" s="25">
        <f t="shared" si="2"/>
        <v>-1.5354012628874925</v>
      </c>
    </row>
    <row r="21" spans="1:21" x14ac:dyDescent="0.25">
      <c r="A21" s="1">
        <v>762</v>
      </c>
      <c r="B21" s="7" t="s">
        <v>13</v>
      </c>
      <c r="C21" s="42">
        <v>1.9034570000000002</v>
      </c>
      <c r="D21" s="42">
        <v>1.0967370000000001</v>
      </c>
      <c r="E21" s="42">
        <v>0.80671999999999999</v>
      </c>
      <c r="F21" s="42">
        <v>0.29001700000000008</v>
      </c>
      <c r="G21" s="42">
        <v>1.291636</v>
      </c>
      <c r="H21" s="199">
        <v>1.9050000000000001E-2</v>
      </c>
      <c r="I21" s="42">
        <v>1.272586</v>
      </c>
      <c r="J21" s="42">
        <v>-1.253536</v>
      </c>
      <c r="K21" s="25">
        <f t="shared" si="2"/>
        <v>0.67857377392817375</v>
      </c>
      <c r="L21" s="25">
        <f t="shared" si="2"/>
        <v>1.7369706684464917E-2</v>
      </c>
      <c r="M21" s="25">
        <f t="shared" si="2"/>
        <v>1.5774816541055137</v>
      </c>
      <c r="N21" s="25">
        <f t="shared" si="2"/>
        <v>-4.3222845557329386</v>
      </c>
      <c r="O21" s="20"/>
      <c r="S21" s="20"/>
      <c r="U21" s="20"/>
    </row>
    <row r="22" spans="1:21" ht="20.25" customHeight="1" x14ac:dyDescent="0.25">
      <c r="A22" s="198"/>
      <c r="B22" s="200" t="s">
        <v>17</v>
      </c>
      <c r="C22" s="22">
        <v>1622.791815</v>
      </c>
      <c r="D22" s="22">
        <v>707.55453199999999</v>
      </c>
      <c r="E22" s="22">
        <v>915.23728299999993</v>
      </c>
      <c r="F22" s="22">
        <v>-207.68275099999994</v>
      </c>
      <c r="G22" s="22">
        <v>1737.1490179999998</v>
      </c>
      <c r="H22" s="195">
        <v>1010.458784</v>
      </c>
      <c r="I22" s="22">
        <v>726.69023399999992</v>
      </c>
      <c r="J22" s="22">
        <v>283.76855000000006</v>
      </c>
      <c r="K22" s="23">
        <f t="shared" si="2"/>
        <v>1.0704694230910943</v>
      </c>
      <c r="L22" s="23">
        <f t="shared" si="2"/>
        <v>1.4281002216801575</v>
      </c>
      <c r="M22" s="23">
        <f t="shared" si="2"/>
        <v>0.79399107477137154</v>
      </c>
      <c r="N22" s="23">
        <f t="shared" si="2"/>
        <v>-1.3663558896135777</v>
      </c>
      <c r="O22" s="20"/>
      <c r="S22" s="20"/>
      <c r="U22" s="20"/>
    </row>
    <row r="23" spans="1:21" x14ac:dyDescent="0.25">
      <c r="A23" s="1">
        <v>826</v>
      </c>
      <c r="B23" s="62" t="s">
        <v>138</v>
      </c>
      <c r="C23" s="42">
        <v>72.470861999999997</v>
      </c>
      <c r="D23" s="42">
        <v>0.73022199999999993</v>
      </c>
      <c r="E23" s="42">
        <v>71.740639999999999</v>
      </c>
      <c r="F23" s="42">
        <v>-71.010418000000001</v>
      </c>
      <c r="G23" s="42">
        <v>923.01404700000001</v>
      </c>
      <c r="H23" s="199">
        <v>871.05189599999994</v>
      </c>
      <c r="I23" s="42">
        <v>51.96215100000007</v>
      </c>
      <c r="J23" s="42">
        <v>819.08974499999988</v>
      </c>
      <c r="K23" s="25">
        <f t="shared" si="2"/>
        <v>12.736347016267034</v>
      </c>
      <c r="L23" s="66">
        <f t="shared" si="2"/>
        <v>1192.8590154774849</v>
      </c>
      <c r="M23" s="25">
        <f t="shared" si="2"/>
        <v>0.724305651580472</v>
      </c>
      <c r="N23" s="25">
        <f t="shared" si="2"/>
        <v>-11.534782755397945</v>
      </c>
      <c r="O23" s="20"/>
      <c r="S23" s="20"/>
      <c r="U23" s="20"/>
    </row>
    <row r="24" spans="1:21" x14ac:dyDescent="0.25">
      <c r="A24" s="1">
        <v>276</v>
      </c>
      <c r="B24" s="62" t="s">
        <v>25</v>
      </c>
      <c r="C24" s="42">
        <v>343.81272599999994</v>
      </c>
      <c r="D24" s="42">
        <v>6.1577520000000003</v>
      </c>
      <c r="E24" s="42">
        <v>337.65497399999998</v>
      </c>
      <c r="F24" s="42">
        <v>-331.49722200000002</v>
      </c>
      <c r="G24" s="42">
        <v>217.80432999999999</v>
      </c>
      <c r="H24" s="199">
        <v>4.12005</v>
      </c>
      <c r="I24" s="42">
        <v>213.68428</v>
      </c>
      <c r="J24" s="42">
        <v>-209.56423000000001</v>
      </c>
      <c r="K24" s="25">
        <f t="shared" si="2"/>
        <v>0.6334969985956832</v>
      </c>
      <c r="L24" s="25">
        <f t="shared" si="2"/>
        <v>0.66908345772937916</v>
      </c>
      <c r="M24" s="25">
        <f t="shared" si="2"/>
        <v>0.63284801484961983</v>
      </c>
      <c r="N24" s="25">
        <f t="shared" si="2"/>
        <v>0.6321749206091386</v>
      </c>
      <c r="O24" s="20"/>
      <c r="S24" s="20"/>
      <c r="U24" s="20"/>
    </row>
    <row r="25" spans="1:21" x14ac:dyDescent="0.25">
      <c r="A25" s="1">
        <v>380</v>
      </c>
      <c r="B25" s="62" t="s">
        <v>31</v>
      </c>
      <c r="C25" s="42">
        <v>74.069966999999991</v>
      </c>
      <c r="D25" s="42">
        <v>0.31443400000000005</v>
      </c>
      <c r="E25" s="42">
        <v>73.755533</v>
      </c>
      <c r="F25" s="42">
        <v>-73.441099000000008</v>
      </c>
      <c r="G25" s="42">
        <v>105.137917</v>
      </c>
      <c r="H25" s="199">
        <v>8.5364000000000009E-2</v>
      </c>
      <c r="I25" s="42">
        <v>105.052553</v>
      </c>
      <c r="J25" s="42">
        <v>-104.967189</v>
      </c>
      <c r="K25" s="25">
        <f t="shared" si="2"/>
        <v>1.4194405810927391</v>
      </c>
      <c r="L25" s="25">
        <f t="shared" si="2"/>
        <v>0.2714846358854322</v>
      </c>
      <c r="M25" s="25">
        <f t="shared" si="2"/>
        <v>1.4243345377220717</v>
      </c>
      <c r="N25" s="25">
        <f t="shared" si="2"/>
        <v>1.4292704007602064</v>
      </c>
      <c r="O25" s="20"/>
      <c r="S25" s="20"/>
      <c r="U25" s="20"/>
    </row>
    <row r="26" spans="1:21" x14ac:dyDescent="0.25">
      <c r="A26" s="1">
        <v>756</v>
      </c>
      <c r="B26" s="62" t="s">
        <v>51</v>
      </c>
      <c r="C26" s="42">
        <v>677.76322699999992</v>
      </c>
      <c r="D26" s="42">
        <v>665.32456100000002</v>
      </c>
      <c r="E26" s="42">
        <v>12.438665999999968</v>
      </c>
      <c r="F26" s="42">
        <v>652.885895</v>
      </c>
      <c r="G26" s="42">
        <v>78.416009000000003</v>
      </c>
      <c r="H26" s="199">
        <v>65.204301000000001</v>
      </c>
      <c r="I26" s="42">
        <v>13.211708000000005</v>
      </c>
      <c r="J26" s="42">
        <v>51.992592999999992</v>
      </c>
      <c r="K26" s="25">
        <f t="shared" si="2"/>
        <v>0.11569823483503924</v>
      </c>
      <c r="L26" s="25">
        <f t="shared" si="2"/>
        <v>9.8003748579484656E-2</v>
      </c>
      <c r="M26" s="25">
        <f t="shared" si="2"/>
        <v>1.0621483043278146</v>
      </c>
      <c r="N26" s="25">
        <f t="shared" si="2"/>
        <v>7.963503791118047E-2</v>
      </c>
      <c r="O26" s="20"/>
      <c r="S26" s="20"/>
      <c r="U26" s="20"/>
    </row>
    <row r="27" spans="1:21" x14ac:dyDescent="0.25">
      <c r="A27" s="1">
        <v>250</v>
      </c>
      <c r="B27" s="62" t="s">
        <v>48</v>
      </c>
      <c r="C27" s="42">
        <v>76.285584999999998</v>
      </c>
      <c r="D27" s="42">
        <v>0.57460199999999995</v>
      </c>
      <c r="E27" s="42">
        <v>75.710982999999999</v>
      </c>
      <c r="F27" s="42">
        <v>-75.136381</v>
      </c>
      <c r="G27" s="42">
        <v>73.245263000000008</v>
      </c>
      <c r="H27" s="199">
        <v>19.041228999999998</v>
      </c>
      <c r="I27" s="42">
        <v>54.204034000000007</v>
      </c>
      <c r="J27" s="42">
        <v>-35.162805000000006</v>
      </c>
      <c r="K27" s="25">
        <f t="shared" si="2"/>
        <v>0.96014552421666577</v>
      </c>
      <c r="L27" s="25">
        <f t="shared" si="2"/>
        <v>33.138118210517888</v>
      </c>
      <c r="M27" s="25">
        <f t="shared" si="2"/>
        <v>0.71593356541150721</v>
      </c>
      <c r="N27" s="25">
        <f t="shared" si="2"/>
        <v>0.46798640727718849</v>
      </c>
      <c r="O27" s="20"/>
      <c r="S27" s="20"/>
      <c r="U27" s="20"/>
    </row>
    <row r="28" spans="1:21" x14ac:dyDescent="0.25">
      <c r="A28" s="190">
        <v>616</v>
      </c>
      <c r="B28" s="62" t="s">
        <v>39</v>
      </c>
      <c r="C28" s="42">
        <v>42.973047000000001</v>
      </c>
      <c r="D28" s="42">
        <v>1.2207349999999999</v>
      </c>
      <c r="E28" s="42">
        <v>41.752311999999996</v>
      </c>
      <c r="F28" s="42">
        <v>-40.531576999999999</v>
      </c>
      <c r="G28" s="42">
        <v>49.308895999999997</v>
      </c>
      <c r="H28" s="199">
        <v>4.0150899999999998</v>
      </c>
      <c r="I28" s="42">
        <v>45.293805999999996</v>
      </c>
      <c r="J28" s="42">
        <v>-41.278716000000003</v>
      </c>
      <c r="K28" s="25">
        <f t="shared" si="2"/>
        <v>1.1474377416151105</v>
      </c>
      <c r="L28" s="25">
        <f t="shared" si="2"/>
        <v>3.2890758436515708</v>
      </c>
      <c r="M28" s="25">
        <f t="shared" si="2"/>
        <v>1.0848215064114295</v>
      </c>
      <c r="N28" s="25">
        <f t="shared" si="2"/>
        <v>1.0184335043267625</v>
      </c>
      <c r="O28" s="20"/>
      <c r="S28" s="20"/>
      <c r="U28" s="20"/>
    </row>
    <row r="29" spans="1:21" x14ac:dyDescent="0.25">
      <c r="A29" s="190">
        <v>440</v>
      </c>
      <c r="B29" s="62" t="s">
        <v>33</v>
      </c>
      <c r="C29" s="42">
        <v>86.207551000000009</v>
      </c>
      <c r="D29" s="42">
        <v>0.98894000000000004</v>
      </c>
      <c r="E29" s="42">
        <v>85.21861100000001</v>
      </c>
      <c r="F29" s="42">
        <v>-84.229670999999996</v>
      </c>
      <c r="G29" s="42">
        <v>48.593053999999995</v>
      </c>
      <c r="H29" s="199">
        <v>2.144781</v>
      </c>
      <c r="I29" s="42">
        <v>46.448272999999993</v>
      </c>
      <c r="J29" s="42">
        <v>-44.303491999999991</v>
      </c>
      <c r="K29" s="25">
        <f t="shared" si="2"/>
        <v>0.56367514720375234</v>
      </c>
      <c r="L29" s="25">
        <f t="shared" si="2"/>
        <v>2.1687675693166422</v>
      </c>
      <c r="M29" s="25">
        <f t="shared" si="2"/>
        <v>0.54504846365073922</v>
      </c>
      <c r="N29" s="25">
        <f t="shared" si="2"/>
        <v>0.52598438856540219</v>
      </c>
      <c r="O29" s="20"/>
      <c r="S29" s="20"/>
      <c r="U29" s="20"/>
    </row>
    <row r="30" spans="1:21" x14ac:dyDescent="0.25">
      <c r="A30" s="190">
        <v>56</v>
      </c>
      <c r="B30" s="62" t="s">
        <v>20</v>
      </c>
      <c r="C30" s="42">
        <v>19.817614000000003</v>
      </c>
      <c r="D30" s="42">
        <v>3.9187730000000003</v>
      </c>
      <c r="E30" s="42">
        <v>15.898841000000001</v>
      </c>
      <c r="F30" s="42">
        <v>-11.980067999999999</v>
      </c>
      <c r="G30" s="42">
        <v>41.654077000000001</v>
      </c>
      <c r="H30" s="199">
        <v>26.260347000000003</v>
      </c>
      <c r="I30" s="42">
        <v>15.393729999999996</v>
      </c>
      <c r="J30" s="42">
        <v>10.866617000000005</v>
      </c>
      <c r="K30" s="25">
        <f t="shared" si="2"/>
        <v>2.1018714462800614</v>
      </c>
      <c r="L30" s="25">
        <f t="shared" si="2"/>
        <v>6.7011656454711721</v>
      </c>
      <c r="M30" s="25">
        <f t="shared" si="2"/>
        <v>0.96822969674330317</v>
      </c>
      <c r="N30" s="25">
        <f t="shared" si="2"/>
        <v>-0.90705804007122548</v>
      </c>
      <c r="O30" s="20"/>
      <c r="S30" s="20"/>
      <c r="U30" s="20"/>
    </row>
    <row r="31" spans="1:21" x14ac:dyDescent="0.25">
      <c r="A31" s="190">
        <v>40</v>
      </c>
      <c r="B31" s="62" t="s">
        <v>18</v>
      </c>
      <c r="C31" s="42">
        <v>19.792013000000001</v>
      </c>
      <c r="D31" s="42">
        <v>0.329623</v>
      </c>
      <c r="E31" s="42">
        <v>19.462389999999999</v>
      </c>
      <c r="F31" s="42">
        <v>-19.132767000000001</v>
      </c>
      <c r="G31" s="42">
        <v>27.797978000000001</v>
      </c>
      <c r="H31" s="199">
        <v>0.38222699999999998</v>
      </c>
      <c r="I31" s="42">
        <v>27.415751</v>
      </c>
      <c r="J31" s="42">
        <v>-27.033524</v>
      </c>
      <c r="K31" s="25">
        <f t="shared" si="2"/>
        <v>1.4045048373806142</v>
      </c>
      <c r="L31" s="25">
        <f t="shared" si="2"/>
        <v>1.1595883782381691</v>
      </c>
      <c r="M31" s="25">
        <f t="shared" si="2"/>
        <v>1.4086528427392526</v>
      </c>
      <c r="N31" s="25">
        <f t="shared" si="2"/>
        <v>1.4129437733705741</v>
      </c>
      <c r="O31" s="20"/>
      <c r="S31" s="20"/>
      <c r="U31" s="20"/>
    </row>
    <row r="32" spans="1:21" x14ac:dyDescent="0.25">
      <c r="A32" s="190">
        <v>203</v>
      </c>
      <c r="B32" s="62" t="s">
        <v>50</v>
      </c>
      <c r="C32" s="42">
        <v>17.182727</v>
      </c>
      <c r="D32" s="42">
        <v>0.95517200000000002</v>
      </c>
      <c r="E32" s="42">
        <v>16.227554999999999</v>
      </c>
      <c r="F32" s="42">
        <v>-15.272382999999998</v>
      </c>
      <c r="G32" s="42">
        <v>20.409282999999999</v>
      </c>
      <c r="H32" s="199">
        <v>0.97487199999999996</v>
      </c>
      <c r="I32" s="42">
        <v>19.434411000000001</v>
      </c>
      <c r="J32" s="42">
        <v>-18.459538999999999</v>
      </c>
      <c r="K32" s="25">
        <f t="shared" si="2"/>
        <v>1.1877790411265918</v>
      </c>
      <c r="L32" s="25">
        <f t="shared" si="2"/>
        <v>1.0206245576712885</v>
      </c>
      <c r="M32" s="25">
        <f t="shared" si="2"/>
        <v>1.1976179405954872</v>
      </c>
      <c r="N32" s="25">
        <f t="shared" si="2"/>
        <v>1.2086875374982413</v>
      </c>
      <c r="O32" s="20"/>
      <c r="S32" s="20"/>
      <c r="U32" s="20"/>
    </row>
    <row r="33" spans="1:21" x14ac:dyDescent="0.25">
      <c r="A33" s="190">
        <v>528</v>
      </c>
      <c r="B33" s="62" t="s">
        <v>37</v>
      </c>
      <c r="C33" s="42">
        <v>19.473697000000001</v>
      </c>
      <c r="D33" s="42">
        <v>2.9998899999999997</v>
      </c>
      <c r="E33" s="42">
        <v>16.473807000000001</v>
      </c>
      <c r="F33" s="42">
        <v>-13.473917000000002</v>
      </c>
      <c r="G33" s="42">
        <v>18.914963</v>
      </c>
      <c r="H33" s="199">
        <v>0.75024199999999996</v>
      </c>
      <c r="I33" s="42">
        <v>18.164721</v>
      </c>
      <c r="J33" s="42">
        <v>-17.414479000000004</v>
      </c>
      <c r="K33" s="25">
        <f t="shared" si="2"/>
        <v>0.97130827289753963</v>
      </c>
      <c r="L33" s="25">
        <f t="shared" si="2"/>
        <v>0.25008983662734302</v>
      </c>
      <c r="M33" s="25">
        <f t="shared" si="2"/>
        <v>1.1026425767887167</v>
      </c>
      <c r="N33" s="25">
        <f t="shared" si="2"/>
        <v>1.2924585330308922</v>
      </c>
      <c r="O33" s="20"/>
      <c r="S33" s="20"/>
      <c r="U33" s="20"/>
    </row>
    <row r="34" spans="1:21" x14ac:dyDescent="0.25">
      <c r="A34" s="190">
        <v>724</v>
      </c>
      <c r="B34" s="62" t="s">
        <v>30</v>
      </c>
      <c r="C34" s="42">
        <v>15.131339000000001</v>
      </c>
      <c r="D34" s="42">
        <v>0.37228600000000001</v>
      </c>
      <c r="E34" s="42">
        <v>14.759053</v>
      </c>
      <c r="F34" s="42">
        <v>-14.386766999999999</v>
      </c>
      <c r="G34" s="42">
        <v>14.0863</v>
      </c>
      <c r="H34" s="199">
        <v>0.353101</v>
      </c>
      <c r="I34" s="42">
        <v>13.733198999999999</v>
      </c>
      <c r="J34" s="42">
        <v>-13.380097999999998</v>
      </c>
      <c r="K34" s="25">
        <f t="shared" si="2"/>
        <v>0.9309354578600082</v>
      </c>
      <c r="L34" s="25">
        <f t="shared" si="2"/>
        <v>0.94846703878201166</v>
      </c>
      <c r="M34" s="25">
        <f t="shared" si="2"/>
        <v>0.93049323693058084</v>
      </c>
      <c r="N34" s="25">
        <f t="shared" si="2"/>
        <v>0.93002812932189693</v>
      </c>
      <c r="O34" s="20"/>
      <c r="S34" s="20"/>
      <c r="U34" s="20"/>
    </row>
    <row r="35" spans="1:21" x14ac:dyDescent="0.25">
      <c r="A35" s="190">
        <v>705</v>
      </c>
      <c r="B35" s="62" t="s">
        <v>46</v>
      </c>
      <c r="C35" s="42">
        <v>18.222616000000002</v>
      </c>
      <c r="D35" s="42">
        <v>2.1217E-2</v>
      </c>
      <c r="E35" s="42">
        <v>18.201399000000002</v>
      </c>
      <c r="F35" s="42">
        <v>-18.180182000000002</v>
      </c>
      <c r="G35" s="42">
        <v>14.072592</v>
      </c>
      <c r="H35" s="199">
        <v>8.4099000000000007E-2</v>
      </c>
      <c r="I35" s="42">
        <v>13.988493</v>
      </c>
      <c r="J35" s="42">
        <v>-13.904394</v>
      </c>
      <c r="K35" s="25">
        <f t="shared" si="2"/>
        <v>0.77225970190010029</v>
      </c>
      <c r="L35" s="25">
        <f t="shared" si="2"/>
        <v>3.9637554790969509</v>
      </c>
      <c r="M35" s="25">
        <f t="shared" si="2"/>
        <v>0.76853944029247412</v>
      </c>
      <c r="N35" s="25">
        <f t="shared" si="2"/>
        <v>0.7648104952964716</v>
      </c>
      <c r="O35" s="20"/>
      <c r="S35" s="20"/>
      <c r="U35" s="20"/>
    </row>
    <row r="36" spans="1:21" x14ac:dyDescent="0.25">
      <c r="A36" s="190">
        <v>688</v>
      </c>
      <c r="B36" s="62" t="s">
        <v>44</v>
      </c>
      <c r="C36" s="42">
        <v>11.882951</v>
      </c>
      <c r="D36" s="42">
        <v>6.3418939999999999</v>
      </c>
      <c r="E36" s="42">
        <v>5.5410570000000003</v>
      </c>
      <c r="F36" s="42">
        <v>0.80083699999999958</v>
      </c>
      <c r="G36" s="42">
        <v>12.45008</v>
      </c>
      <c r="H36" s="199">
        <v>7.5090429999999992</v>
      </c>
      <c r="I36" s="42">
        <v>4.9410370000000006</v>
      </c>
      <c r="J36" s="42">
        <v>2.5680059999999996</v>
      </c>
      <c r="K36" s="25">
        <f t="shared" si="2"/>
        <v>1.0477262760740156</v>
      </c>
      <c r="L36" s="25">
        <f t="shared" si="2"/>
        <v>1.1840379230557936</v>
      </c>
      <c r="M36" s="25">
        <f t="shared" si="2"/>
        <v>0.89171380117547971</v>
      </c>
      <c r="N36" s="25">
        <f t="shared" si="2"/>
        <v>3.2066525397802561</v>
      </c>
      <c r="O36" s="20"/>
      <c r="S36" s="20"/>
      <c r="U36" s="20"/>
    </row>
    <row r="37" spans="1:21" x14ac:dyDescent="0.25">
      <c r="A37" s="190">
        <v>348</v>
      </c>
      <c r="B37" s="62" t="s">
        <v>24</v>
      </c>
      <c r="C37" s="42">
        <v>11.047181999999999</v>
      </c>
      <c r="D37" s="42">
        <v>1.6263540000000001</v>
      </c>
      <c r="E37" s="42">
        <v>9.4208280000000002</v>
      </c>
      <c r="F37" s="42">
        <v>-7.7944739999999992</v>
      </c>
      <c r="G37" s="42">
        <v>11.570819</v>
      </c>
      <c r="H37" s="199">
        <v>0.45320900000000003</v>
      </c>
      <c r="I37" s="42">
        <v>11.117609999999999</v>
      </c>
      <c r="J37" s="42">
        <v>-10.664400999999998</v>
      </c>
      <c r="K37" s="25">
        <f t="shared" si="2"/>
        <v>1.0474000518865354</v>
      </c>
      <c r="L37" s="25">
        <f t="shared" si="2"/>
        <v>0.27866565335714122</v>
      </c>
      <c r="M37" s="25">
        <f t="shared" si="2"/>
        <v>1.180109646413245</v>
      </c>
      <c r="N37" s="25">
        <f t="shared" si="2"/>
        <v>1.3682002146649022</v>
      </c>
      <c r="O37" s="20"/>
      <c r="S37" s="20"/>
      <c r="U37" s="20"/>
    </row>
    <row r="38" spans="1:21" x14ac:dyDescent="0.25">
      <c r="A38" s="190">
        <v>428</v>
      </c>
      <c r="B38" s="62" t="s">
        <v>32</v>
      </c>
      <c r="C38" s="42">
        <v>11.428132999999999</v>
      </c>
      <c r="D38" s="42">
        <v>1.867345</v>
      </c>
      <c r="E38" s="42">
        <v>9.5607880000000005</v>
      </c>
      <c r="F38" s="42">
        <v>-7.6934430000000003</v>
      </c>
      <c r="G38" s="42">
        <v>11.341550999999999</v>
      </c>
      <c r="H38" s="199">
        <v>1.541372</v>
      </c>
      <c r="I38" s="42">
        <v>9.800179</v>
      </c>
      <c r="J38" s="42">
        <v>-8.2588070000000009</v>
      </c>
      <c r="K38" s="25">
        <f t="shared" si="2"/>
        <v>0.9924237843574274</v>
      </c>
      <c r="L38" s="25">
        <f t="shared" si="2"/>
        <v>0.82543504280141056</v>
      </c>
      <c r="M38" s="25">
        <f t="shared" si="2"/>
        <v>1.0250388357110314</v>
      </c>
      <c r="N38" s="25">
        <f t="shared" si="2"/>
        <v>1.0734864741312831</v>
      </c>
      <c r="O38" s="20"/>
      <c r="S38" s="20"/>
      <c r="U38" s="20"/>
    </row>
    <row r="39" spans="1:21" x14ac:dyDescent="0.25">
      <c r="A39" s="190">
        <v>246</v>
      </c>
      <c r="B39" s="62" t="s">
        <v>47</v>
      </c>
      <c r="C39" s="42">
        <v>11.527773</v>
      </c>
      <c r="D39" s="42">
        <v>0.14156299999999999</v>
      </c>
      <c r="E39" s="42">
        <v>11.386209999999998</v>
      </c>
      <c r="F39" s="42">
        <v>-11.244646999999999</v>
      </c>
      <c r="G39" s="42">
        <v>9.2269330000000007</v>
      </c>
      <c r="H39" s="199">
        <v>9.6639000000000003E-2</v>
      </c>
      <c r="I39" s="42">
        <v>9.130294000000001</v>
      </c>
      <c r="J39" s="42">
        <v>-9.0336550000000031</v>
      </c>
      <c r="K39" s="25">
        <f t="shared" si="2"/>
        <v>0.80040897751890161</v>
      </c>
      <c r="L39" s="25">
        <f t="shared" si="2"/>
        <v>0.68265719149777837</v>
      </c>
      <c r="M39" s="25">
        <f t="shared" si="2"/>
        <v>0.80187296738774383</v>
      </c>
      <c r="N39" s="25">
        <f t="shared" si="2"/>
        <v>0.80337381867123125</v>
      </c>
      <c r="O39" s="20"/>
      <c r="S39" s="20"/>
      <c r="U39" s="20"/>
    </row>
    <row r="40" spans="1:21" x14ac:dyDescent="0.25">
      <c r="A40" s="190">
        <v>100</v>
      </c>
      <c r="B40" s="62" t="s">
        <v>21</v>
      </c>
      <c r="C40" s="42">
        <v>5.3155100000000006</v>
      </c>
      <c r="D40" s="42">
        <v>0.47437200000000002</v>
      </c>
      <c r="E40" s="42">
        <v>4.8411379999999999</v>
      </c>
      <c r="F40" s="42">
        <v>-4.3667659999999993</v>
      </c>
      <c r="G40" s="42">
        <v>7.9563360000000003</v>
      </c>
      <c r="H40" s="199">
        <v>0.27712799999999999</v>
      </c>
      <c r="I40" s="42">
        <v>7.6792080000000009</v>
      </c>
      <c r="J40" s="42">
        <v>-7.4020800000000007</v>
      </c>
      <c r="K40" s="25">
        <f t="shared" si="2"/>
        <v>1.4968151691935485</v>
      </c>
      <c r="L40" s="25">
        <f t="shared" si="2"/>
        <v>0.58419974197465274</v>
      </c>
      <c r="M40" s="25">
        <f t="shared" si="2"/>
        <v>1.5862402600380325</v>
      </c>
      <c r="N40" s="25">
        <f t="shared" si="2"/>
        <v>1.6950942642678819</v>
      </c>
      <c r="O40" s="20"/>
      <c r="S40" s="20"/>
      <c r="U40" s="20"/>
    </row>
    <row r="41" spans="1:21" x14ac:dyDescent="0.25">
      <c r="A41" s="190">
        <v>372</v>
      </c>
      <c r="B41" s="62" t="s">
        <v>28</v>
      </c>
      <c r="C41" s="42">
        <v>5.3206290000000003</v>
      </c>
      <c r="D41" s="201">
        <v>3.0000000000000001E-6</v>
      </c>
      <c r="E41" s="42">
        <v>5.3206259999999999</v>
      </c>
      <c r="F41" s="42">
        <v>-5.3206230000000003</v>
      </c>
      <c r="G41" s="42">
        <v>7.5420069999999999</v>
      </c>
      <c r="H41" s="202">
        <v>2.6022E-2</v>
      </c>
      <c r="I41" s="42">
        <v>7.5159849999999997</v>
      </c>
      <c r="J41" s="42">
        <v>-7.4899629999999995</v>
      </c>
      <c r="K41" s="25">
        <f t="shared" si="2"/>
        <v>1.4175028929850211</v>
      </c>
      <c r="L41" s="66">
        <f t="shared" si="2"/>
        <v>8674</v>
      </c>
      <c r="M41" s="25">
        <f t="shared" si="2"/>
        <v>1.4126129143450414</v>
      </c>
      <c r="N41" s="25">
        <f t="shared" si="2"/>
        <v>1.4077229301906937</v>
      </c>
      <c r="O41" s="20"/>
      <c r="S41" s="20"/>
      <c r="U41" s="20"/>
    </row>
    <row r="42" spans="1:21" x14ac:dyDescent="0.25">
      <c r="A42" s="190">
        <v>752</v>
      </c>
      <c r="B42" s="62" t="s">
        <v>52</v>
      </c>
      <c r="C42" s="42">
        <v>14.305751000000001</v>
      </c>
      <c r="D42" s="42">
        <v>5.6176999999999998E-2</v>
      </c>
      <c r="E42" s="42">
        <v>14.249574000000001</v>
      </c>
      <c r="F42" s="42">
        <v>-14.193397000000001</v>
      </c>
      <c r="G42" s="42">
        <v>7.2664099999999996</v>
      </c>
      <c r="H42" s="199">
        <v>0.104404</v>
      </c>
      <c r="I42" s="42">
        <v>7.162005999999999</v>
      </c>
      <c r="J42" s="42">
        <v>-7.0576019999999993</v>
      </c>
      <c r="K42" s="25">
        <f t="shared" si="2"/>
        <v>0.50793628380642153</v>
      </c>
      <c r="L42" s="25">
        <f t="shared" si="2"/>
        <v>1.8584830090606477</v>
      </c>
      <c r="M42" s="25">
        <f t="shared" si="2"/>
        <v>0.50261193773231383</v>
      </c>
      <c r="N42" s="25">
        <f t="shared" si="2"/>
        <v>0.49724544448379754</v>
      </c>
      <c r="O42" s="20"/>
      <c r="S42" s="20"/>
      <c r="U42" s="20"/>
    </row>
    <row r="43" spans="1:21" x14ac:dyDescent="0.25">
      <c r="A43" s="190">
        <v>703</v>
      </c>
      <c r="B43" s="62" t="s">
        <v>45</v>
      </c>
      <c r="C43" s="42">
        <v>7.347086</v>
      </c>
      <c r="D43" s="42">
        <v>0.93193799999999993</v>
      </c>
      <c r="E43" s="42">
        <v>6.4151480000000003</v>
      </c>
      <c r="F43" s="42">
        <v>-5.4832099999999997</v>
      </c>
      <c r="G43" s="42">
        <v>6.5450710000000001</v>
      </c>
      <c r="H43" s="199">
        <v>9.195E-3</v>
      </c>
      <c r="I43" s="42">
        <v>6.535876</v>
      </c>
      <c r="J43" s="42">
        <v>-6.5266810000000008</v>
      </c>
      <c r="K43" s="25">
        <f t="shared" si="2"/>
        <v>0.89083903468667713</v>
      </c>
      <c r="L43" s="25">
        <f t="shared" si="2"/>
        <v>9.866536185883611E-3</v>
      </c>
      <c r="M43" s="25">
        <f t="shared" si="2"/>
        <v>1.0188192072887483</v>
      </c>
      <c r="N43" s="25">
        <f t="shared" si="2"/>
        <v>1.1903029429841281</v>
      </c>
      <c r="O43" s="20"/>
      <c r="S43" s="20"/>
      <c r="U43" s="20"/>
    </row>
    <row r="44" spans="1:21" x14ac:dyDescent="0.25">
      <c r="A44" s="190">
        <v>642</v>
      </c>
      <c r="B44" s="62" t="s">
        <v>42</v>
      </c>
      <c r="C44" s="42">
        <v>11.751207000000001</v>
      </c>
      <c r="D44" s="42">
        <v>5.4734740000000004</v>
      </c>
      <c r="E44" s="42">
        <v>6.2777330000000005</v>
      </c>
      <c r="F44" s="42">
        <v>-0.80425900000000006</v>
      </c>
      <c r="G44" s="42">
        <v>5.844112</v>
      </c>
      <c r="H44" s="199">
        <v>0.17158500000000002</v>
      </c>
      <c r="I44" s="42">
        <v>5.6725269999999997</v>
      </c>
      <c r="J44" s="42">
        <v>-5.5009420000000002</v>
      </c>
      <c r="K44" s="25">
        <f t="shared" si="2"/>
        <v>0.49732014762398447</v>
      </c>
      <c r="L44" s="25">
        <f t="shared" si="2"/>
        <v>3.134846351695468E-2</v>
      </c>
      <c r="M44" s="25">
        <f t="shared" si="2"/>
        <v>0.90359481679134801</v>
      </c>
      <c r="N44" s="25">
        <f t="shared" si="2"/>
        <v>6.8397643047824142</v>
      </c>
      <c r="O44" s="20"/>
      <c r="S44" s="20"/>
      <c r="U44" s="20"/>
    </row>
    <row r="45" spans="1:21" x14ac:dyDescent="0.25">
      <c r="A45" s="190">
        <v>191</v>
      </c>
      <c r="B45" s="62" t="s">
        <v>49</v>
      </c>
      <c r="C45" s="42">
        <v>0.8637189999999999</v>
      </c>
      <c r="D45" s="42">
        <v>6.7668999999999993E-2</v>
      </c>
      <c r="E45" s="42">
        <v>0.79604999999999992</v>
      </c>
      <c r="F45" s="42">
        <v>-0.72838099999999995</v>
      </c>
      <c r="G45" s="42">
        <v>3.8105569999999997</v>
      </c>
      <c r="H45" s="199">
        <v>2.9231660000000002</v>
      </c>
      <c r="I45" s="42">
        <v>0.8873909999999996</v>
      </c>
      <c r="J45" s="42">
        <v>2.0357750000000006</v>
      </c>
      <c r="K45" s="25">
        <f t="shared" si="2"/>
        <v>4.4118017549689199</v>
      </c>
      <c r="L45" s="25">
        <f t="shared" si="2"/>
        <v>43.19800795046477</v>
      </c>
      <c r="M45" s="25">
        <f t="shared" si="2"/>
        <v>1.1147427925381568</v>
      </c>
      <c r="N45" s="25">
        <f t="shared" si="2"/>
        <v>-2.7949314987623244</v>
      </c>
      <c r="O45" s="20"/>
      <c r="S45" s="20"/>
      <c r="U45" s="20"/>
    </row>
    <row r="46" spans="1:21" x14ac:dyDescent="0.25">
      <c r="A46" s="190">
        <v>208</v>
      </c>
      <c r="B46" s="62" t="s">
        <v>27</v>
      </c>
      <c r="C46" s="42">
        <v>5.8033760000000001</v>
      </c>
      <c r="D46" s="42">
        <v>1.40896</v>
      </c>
      <c r="E46" s="42">
        <v>4.3944160000000005</v>
      </c>
      <c r="F46" s="42">
        <v>-2.9854560000000001</v>
      </c>
      <c r="G46" s="42">
        <v>3.7208030000000001</v>
      </c>
      <c r="H46" s="199">
        <v>5.3699999999999998E-3</v>
      </c>
      <c r="I46" s="42">
        <v>3.715433</v>
      </c>
      <c r="J46" s="42">
        <v>-3.7100629999999999</v>
      </c>
      <c r="K46" s="25">
        <f t="shared" si="2"/>
        <v>0.64114456826509258</v>
      </c>
      <c r="L46" s="25">
        <f t="shared" si="2"/>
        <v>3.8113218260277084E-3</v>
      </c>
      <c r="M46" s="25">
        <f t="shared" si="2"/>
        <v>0.84548959406665181</v>
      </c>
      <c r="N46" s="25">
        <f t="shared" si="2"/>
        <v>1.2427123360719434</v>
      </c>
      <c r="O46" s="20"/>
      <c r="S46" s="20"/>
      <c r="U46" s="20"/>
    </row>
    <row r="47" spans="1:21" x14ac:dyDescent="0.25">
      <c r="A47" s="190">
        <v>136</v>
      </c>
      <c r="B47" s="62" t="s">
        <v>26</v>
      </c>
      <c r="C47" s="42">
        <v>4.2191210000000003</v>
      </c>
      <c r="D47" s="42">
        <v>0.57893100000000008</v>
      </c>
      <c r="E47" s="42">
        <v>3.64019</v>
      </c>
      <c r="F47" s="42">
        <v>-3.0612590000000002</v>
      </c>
      <c r="G47" s="42">
        <v>3.675189</v>
      </c>
      <c r="H47" s="199">
        <v>0.58777800000000002</v>
      </c>
      <c r="I47" s="42">
        <v>3.0874109999999999</v>
      </c>
      <c r="J47" s="42">
        <v>-2.4996329999999998</v>
      </c>
      <c r="K47" s="25">
        <f t="shared" si="2"/>
        <v>0.87107930775154341</v>
      </c>
      <c r="L47" s="25">
        <f t="shared" si="2"/>
        <v>1.015281613871083</v>
      </c>
      <c r="M47" s="25">
        <f t="shared" si="2"/>
        <v>0.84814556383045936</v>
      </c>
      <c r="N47" s="25">
        <f t="shared" si="2"/>
        <v>0.81653757489973888</v>
      </c>
      <c r="O47" s="20"/>
      <c r="S47" s="20"/>
      <c r="U47" s="20"/>
    </row>
    <row r="48" spans="1:21" x14ac:dyDescent="0.25">
      <c r="A48" s="190">
        <v>578</v>
      </c>
      <c r="B48" s="62" t="s">
        <v>38</v>
      </c>
      <c r="C48" s="42">
        <v>3.5378150000000002</v>
      </c>
      <c r="D48" s="42">
        <v>2.4617E-2</v>
      </c>
      <c r="E48" s="42">
        <v>3.513198</v>
      </c>
      <c r="F48" s="42">
        <v>-3.4885809999999995</v>
      </c>
      <c r="G48" s="42">
        <v>3.5493169999999998</v>
      </c>
      <c r="H48" s="199">
        <v>0</v>
      </c>
      <c r="I48" s="42">
        <v>3.5493169999999998</v>
      </c>
      <c r="J48" s="42">
        <v>-3.5493169999999998</v>
      </c>
      <c r="K48" s="25">
        <f t="shared" si="2"/>
        <v>1.0032511592607301</v>
      </c>
      <c r="L48" s="25">
        <f t="shared" si="2"/>
        <v>0</v>
      </c>
      <c r="M48" s="25">
        <f t="shared" si="2"/>
        <v>1.0102809463059013</v>
      </c>
      <c r="N48" s="25">
        <f t="shared" si="2"/>
        <v>1.0174099440431512</v>
      </c>
      <c r="O48" s="20"/>
      <c r="S48" s="20"/>
      <c r="U48" s="20"/>
    </row>
    <row r="49" spans="1:21" x14ac:dyDescent="0.25">
      <c r="A49" s="190">
        <v>233</v>
      </c>
      <c r="B49" s="62" t="s">
        <v>53</v>
      </c>
      <c r="C49" s="42">
        <v>4.0058980000000002</v>
      </c>
      <c r="D49" s="42">
        <v>0.837619</v>
      </c>
      <c r="E49" s="42">
        <v>3.1682790000000001</v>
      </c>
      <c r="F49" s="42">
        <v>-2.33066</v>
      </c>
      <c r="G49" s="42">
        <v>3.5256729999999998</v>
      </c>
      <c r="H49" s="199">
        <v>0.759409</v>
      </c>
      <c r="I49" s="42">
        <v>2.7662639999999996</v>
      </c>
      <c r="J49" s="42">
        <v>-2.0068549999999994</v>
      </c>
      <c r="K49" s="25">
        <f t="shared" si="2"/>
        <v>0.88012051230460675</v>
      </c>
      <c r="L49" s="25">
        <f t="shared" si="2"/>
        <v>0.90662819253144922</v>
      </c>
      <c r="M49" s="25">
        <f t="shared" si="2"/>
        <v>0.87311250050895128</v>
      </c>
      <c r="N49" s="25">
        <f t="shared" si="2"/>
        <v>0.86106725133653106</v>
      </c>
      <c r="O49" s="20"/>
      <c r="S49" s="20"/>
      <c r="U49" s="20"/>
    </row>
    <row r="50" spans="1:21" x14ac:dyDescent="0.25">
      <c r="A50" s="190">
        <v>70</v>
      </c>
      <c r="B50" s="62" t="s">
        <v>22</v>
      </c>
      <c r="C50" s="42">
        <v>0.23347199999999999</v>
      </c>
      <c r="D50" s="42">
        <v>0.20683799999999999</v>
      </c>
      <c r="E50" s="42">
        <v>2.6633999999999988E-2</v>
      </c>
      <c r="F50" s="42">
        <v>0.180204</v>
      </c>
      <c r="G50" s="42">
        <v>1.432428</v>
      </c>
      <c r="H50" s="199">
        <v>0.18824199999999999</v>
      </c>
      <c r="I50" s="42">
        <v>1.2441860000000002</v>
      </c>
      <c r="J50" s="42">
        <v>-1.0559440000000002</v>
      </c>
      <c r="K50" s="25">
        <f t="shared" si="2"/>
        <v>6.1353310032894743</v>
      </c>
      <c r="L50" s="25">
        <f t="shared" si="2"/>
        <v>0.91009388990417617</v>
      </c>
      <c r="M50" s="25">
        <f t="shared" si="2"/>
        <v>46.71419989487125</v>
      </c>
      <c r="N50" s="25">
        <f t="shared" si="2"/>
        <v>-5.859714545737055</v>
      </c>
      <c r="O50" s="20"/>
      <c r="S50" s="20"/>
      <c r="U50" s="20"/>
    </row>
    <row r="51" spans="1:21" x14ac:dyDescent="0.25">
      <c r="A51" s="190">
        <v>620</v>
      </c>
      <c r="B51" s="62" t="s">
        <v>40</v>
      </c>
      <c r="C51" s="42">
        <v>1.1657899999999999</v>
      </c>
      <c r="D51" s="42">
        <v>0.28075499999999998</v>
      </c>
      <c r="E51" s="42">
        <v>0.88503500000000002</v>
      </c>
      <c r="F51" s="42">
        <v>-0.60427999999999993</v>
      </c>
      <c r="G51" s="42">
        <v>1.418418</v>
      </c>
      <c r="H51" s="199">
        <v>0</v>
      </c>
      <c r="I51" s="42">
        <v>1.418418</v>
      </c>
      <c r="J51" s="42">
        <v>-1.418418</v>
      </c>
      <c r="K51" s="25">
        <f t="shared" si="2"/>
        <v>1.2167011211281622</v>
      </c>
      <c r="L51" s="25">
        <f t="shared" si="2"/>
        <v>0</v>
      </c>
      <c r="M51" s="25">
        <f t="shared" si="2"/>
        <v>1.6026688210070787</v>
      </c>
      <c r="N51" s="25">
        <f t="shared" si="2"/>
        <v>2.3472860263454032</v>
      </c>
      <c r="O51" s="20"/>
      <c r="S51" s="20"/>
      <c r="U51" s="20"/>
    </row>
    <row r="52" spans="1:21" x14ac:dyDescent="0.25">
      <c r="A52" s="190">
        <v>807</v>
      </c>
      <c r="B52" s="62" t="s">
        <v>41</v>
      </c>
      <c r="C52" s="42">
        <v>2.167751</v>
      </c>
      <c r="D52" s="42">
        <v>0.99496600000000002</v>
      </c>
      <c r="E52" s="42">
        <v>1.1727850000000004</v>
      </c>
      <c r="F52" s="42">
        <v>-0.17781900000000031</v>
      </c>
      <c r="G52" s="42">
        <v>1.380787</v>
      </c>
      <c r="H52" s="199">
        <v>0.88715299999999997</v>
      </c>
      <c r="I52" s="42">
        <v>0.49363400000000002</v>
      </c>
      <c r="J52" s="42">
        <v>0.39351900000000001</v>
      </c>
      <c r="K52" s="25">
        <f t="shared" si="2"/>
        <v>0.63696752994232275</v>
      </c>
      <c r="L52" s="25">
        <f t="shared" si="2"/>
        <v>0.89164152342894121</v>
      </c>
      <c r="M52" s="25">
        <f t="shared" si="2"/>
        <v>0.42090749796424737</v>
      </c>
      <c r="N52" s="25">
        <f t="shared" si="2"/>
        <v>-2.2130312283839149</v>
      </c>
      <c r="O52" s="20"/>
      <c r="S52" s="20"/>
      <c r="U52" s="20"/>
    </row>
    <row r="53" spans="1:21" x14ac:dyDescent="0.25">
      <c r="A53" s="190">
        <v>499</v>
      </c>
      <c r="B53" s="62" t="s">
        <v>157</v>
      </c>
      <c r="C53" s="42">
        <v>2.520016</v>
      </c>
      <c r="D53" s="42">
        <v>2.2756500000000002</v>
      </c>
      <c r="E53" s="42">
        <v>0.24436599999999997</v>
      </c>
      <c r="F53" s="42">
        <v>2.0312840000000003</v>
      </c>
      <c r="G53" s="42">
        <v>0.49007400000000001</v>
      </c>
      <c r="H53" s="199">
        <v>5.0599999999999999E-2</v>
      </c>
      <c r="I53" s="42">
        <v>0.43947399999999998</v>
      </c>
      <c r="J53" s="42">
        <v>-0.38887399999999994</v>
      </c>
      <c r="K53" s="25">
        <f t="shared" si="2"/>
        <v>0.19447257477730301</v>
      </c>
      <c r="L53" s="25">
        <f t="shared" si="2"/>
        <v>2.2235405268824289E-2</v>
      </c>
      <c r="M53" s="25">
        <f t="shared" si="2"/>
        <v>1.7984253128503966</v>
      </c>
      <c r="N53" s="25">
        <f t="shared" si="2"/>
        <v>-0.19144245708625671</v>
      </c>
      <c r="O53" s="20"/>
      <c r="S53" s="20"/>
      <c r="U53" s="20"/>
    </row>
    <row r="54" spans="1:21" x14ac:dyDescent="0.25">
      <c r="A54" s="190">
        <v>442</v>
      </c>
      <c r="B54" s="62" t="s">
        <v>35</v>
      </c>
      <c r="C54" s="42">
        <v>2.213174</v>
      </c>
      <c r="D54" s="42">
        <v>0</v>
      </c>
      <c r="E54" s="42">
        <v>2.213174</v>
      </c>
      <c r="F54" s="42">
        <v>-2.213174</v>
      </c>
      <c r="G54" s="42">
        <v>0.461198</v>
      </c>
      <c r="H54" s="199">
        <v>1.0919999999999999E-2</v>
      </c>
      <c r="I54" s="42">
        <v>0.45027799999999996</v>
      </c>
      <c r="J54" s="42">
        <v>-0.43935799999999997</v>
      </c>
      <c r="K54" s="25">
        <f t="shared" si="2"/>
        <v>0.20838759175735844</v>
      </c>
      <c r="L54" s="25">
        <v>0</v>
      </c>
      <c r="M54" s="25">
        <f t="shared" si="2"/>
        <v>0.20345350162255654</v>
      </c>
      <c r="N54" s="25">
        <f t="shared" si="2"/>
        <v>0.19851941148775468</v>
      </c>
      <c r="O54" s="20"/>
      <c r="S54" s="20"/>
      <c r="U54" s="20"/>
    </row>
    <row r="55" spans="1:21" x14ac:dyDescent="0.25">
      <c r="A55" s="190">
        <v>92</v>
      </c>
      <c r="B55" s="62" t="s">
        <v>23</v>
      </c>
      <c r="C55" s="42">
        <v>7.3583999999999997E-2</v>
      </c>
      <c r="D55" s="42">
        <v>0</v>
      </c>
      <c r="E55" s="42">
        <v>7.3583999999999997E-2</v>
      </c>
      <c r="F55" s="42">
        <v>-7.3583999999999997E-2</v>
      </c>
      <c r="G55" s="42">
        <v>0.38555099999999998</v>
      </c>
      <c r="H55" s="199">
        <v>0.35199999999999998</v>
      </c>
      <c r="I55" s="42">
        <v>3.3550999999999991E-2</v>
      </c>
      <c r="J55" s="42">
        <v>0.31844900000000004</v>
      </c>
      <c r="K55" s="25">
        <f t="shared" si="2"/>
        <v>5.2396037181996089</v>
      </c>
      <c r="L55" s="25">
        <v>0</v>
      </c>
      <c r="M55" s="25">
        <f t="shared" si="2"/>
        <v>0.45595509893455088</v>
      </c>
      <c r="N55" s="25">
        <f t="shared" si="2"/>
        <v>-4.3276935203305076</v>
      </c>
      <c r="O55" s="20"/>
      <c r="S55" s="20"/>
      <c r="U55" s="20"/>
    </row>
    <row r="56" spans="1:21" x14ac:dyDescent="0.25">
      <c r="A56" s="190">
        <v>438</v>
      </c>
      <c r="B56" s="62" t="s">
        <v>34</v>
      </c>
      <c r="C56" s="42">
        <v>0.28662099999999996</v>
      </c>
      <c r="D56" s="42">
        <v>0</v>
      </c>
      <c r="E56" s="42">
        <v>0.28662099999999996</v>
      </c>
      <c r="F56" s="42">
        <v>-0.28662099999999996</v>
      </c>
      <c r="G56" s="42">
        <v>0.36313400000000001</v>
      </c>
      <c r="H56" s="199">
        <v>0</v>
      </c>
      <c r="I56" s="42">
        <v>0.36313400000000001</v>
      </c>
      <c r="J56" s="42">
        <v>-0.36313400000000001</v>
      </c>
      <c r="K56" s="25">
        <f t="shared" si="2"/>
        <v>1.2669483394447723</v>
      </c>
      <c r="L56" s="25">
        <v>0</v>
      </c>
      <c r="M56" s="25">
        <f t="shared" si="2"/>
        <v>1.2669483394447723</v>
      </c>
      <c r="N56" s="25">
        <f t="shared" si="2"/>
        <v>1.2669483394447723</v>
      </c>
      <c r="O56" s="20"/>
      <c r="S56" s="20"/>
      <c r="U56" s="20"/>
    </row>
    <row r="57" spans="1:21" x14ac:dyDescent="0.25">
      <c r="A57" s="190">
        <v>352</v>
      </c>
      <c r="B57" s="62" t="s">
        <v>29</v>
      </c>
      <c r="C57" s="42">
        <v>7.4204999999999993E-2</v>
      </c>
      <c r="D57" s="42">
        <v>0</v>
      </c>
      <c r="E57" s="42">
        <v>7.4204999999999993E-2</v>
      </c>
      <c r="F57" s="42">
        <v>-7.4204999999999993E-2</v>
      </c>
      <c r="G57" s="42">
        <v>0.19913700000000001</v>
      </c>
      <c r="H57" s="199">
        <v>2.7786999999999999E-2</v>
      </c>
      <c r="I57" s="42">
        <v>0.17135</v>
      </c>
      <c r="J57" s="42">
        <v>-0.143563</v>
      </c>
      <c r="K57" s="25">
        <f t="shared" si="2"/>
        <v>2.6836062259955531</v>
      </c>
      <c r="L57" s="25">
        <v>0</v>
      </c>
      <c r="M57" s="25">
        <f t="shared" si="2"/>
        <v>2.3091435887069607</v>
      </c>
      <c r="N57" s="25">
        <f t="shared" si="2"/>
        <v>1.9346809514183683</v>
      </c>
      <c r="O57" s="20"/>
      <c r="S57" s="20"/>
      <c r="U57" s="20"/>
    </row>
    <row r="58" spans="1:21" x14ac:dyDescent="0.25">
      <c r="A58" s="190">
        <v>470</v>
      </c>
      <c r="B58" s="62" t="s">
        <v>36</v>
      </c>
      <c r="C58" s="42">
        <v>6.2121000000000003E-2</v>
      </c>
      <c r="D58" s="42">
        <v>0</v>
      </c>
      <c r="E58" s="42">
        <v>6.2121000000000003E-2</v>
      </c>
      <c r="F58" s="42">
        <v>-6.2121000000000003E-2</v>
      </c>
      <c r="G58" s="42">
        <v>0.15403500000000001</v>
      </c>
      <c r="H58" s="199">
        <v>0</v>
      </c>
      <c r="I58" s="42">
        <v>0.15403500000000001</v>
      </c>
      <c r="J58" s="42">
        <v>-0.15403500000000001</v>
      </c>
      <c r="K58" s="25">
        <f t="shared" si="2"/>
        <v>2.4795962717921474</v>
      </c>
      <c r="L58" s="25">
        <v>0</v>
      </c>
      <c r="M58" s="25">
        <f t="shared" si="2"/>
        <v>2.4795962717921474</v>
      </c>
      <c r="N58" s="25">
        <f t="shared" si="2"/>
        <v>2.4795962717921474</v>
      </c>
      <c r="O58" s="20"/>
      <c r="S58" s="20"/>
      <c r="U58" s="20"/>
    </row>
    <row r="59" spans="1:21" x14ac:dyDescent="0.25">
      <c r="A59" s="190">
        <v>234</v>
      </c>
      <c r="B59" s="62" t="s">
        <v>194</v>
      </c>
      <c r="C59" s="42">
        <v>1.54E-2</v>
      </c>
      <c r="D59" s="42">
        <v>0</v>
      </c>
      <c r="E59" s="42">
        <v>1.54E-2</v>
      </c>
      <c r="F59" s="42">
        <v>-1.54E-2</v>
      </c>
      <c r="G59" s="42">
        <v>7.8750000000000001E-2</v>
      </c>
      <c r="H59" s="199">
        <v>0</v>
      </c>
      <c r="I59" s="42">
        <v>7.8750000000000001E-2</v>
      </c>
      <c r="J59" s="42">
        <v>-7.8750000000000001E-2</v>
      </c>
      <c r="K59" s="25">
        <f t="shared" si="2"/>
        <v>5.1136363636363633</v>
      </c>
      <c r="L59" s="25">
        <v>0</v>
      </c>
      <c r="M59" s="25">
        <f t="shared" si="2"/>
        <v>5.1136363636363633</v>
      </c>
      <c r="N59" s="25">
        <f t="shared" si="2"/>
        <v>5.1136363636363633</v>
      </c>
      <c r="O59" s="20"/>
      <c r="S59" s="20"/>
      <c r="U59" s="20"/>
    </row>
    <row r="60" spans="1:21" x14ac:dyDescent="0.25">
      <c r="A60" s="190">
        <v>674</v>
      </c>
      <c r="B60" s="62" t="s">
        <v>43</v>
      </c>
      <c r="C60" s="42">
        <v>1.457E-2</v>
      </c>
      <c r="D60" s="42">
        <v>0</v>
      </c>
      <c r="E60" s="42">
        <v>1.457E-2</v>
      </c>
      <c r="F60" s="42">
        <v>-1.457E-2</v>
      </c>
      <c r="G60" s="42">
        <v>7.5081999999999996E-2</v>
      </c>
      <c r="H60" s="199">
        <v>1.0163E-2</v>
      </c>
      <c r="I60" s="42">
        <v>6.4918999999999991E-2</v>
      </c>
      <c r="J60" s="42">
        <v>-5.4755999999999999E-2</v>
      </c>
      <c r="K60" s="25">
        <f t="shared" si="2"/>
        <v>5.1531914893617019</v>
      </c>
      <c r="L60" s="25">
        <v>0</v>
      </c>
      <c r="M60" s="25">
        <f t="shared" si="2"/>
        <v>4.4556623198352776</v>
      </c>
      <c r="N60" s="25">
        <f t="shared" si="2"/>
        <v>3.7581331503088538</v>
      </c>
      <c r="O60" s="20"/>
      <c r="S60" s="20"/>
      <c r="U60" s="20"/>
    </row>
    <row r="61" spans="1:21" x14ac:dyDescent="0.25">
      <c r="A61" s="190">
        <v>8</v>
      </c>
      <c r="B61" s="62" t="s">
        <v>158</v>
      </c>
      <c r="C61" s="42">
        <v>0.230519</v>
      </c>
      <c r="D61" s="42">
        <v>5.7200000000000001E-2</v>
      </c>
      <c r="E61" s="42">
        <v>0.17331900000000003</v>
      </c>
      <c r="F61" s="42">
        <v>-0.11611900000000001</v>
      </c>
      <c r="G61" s="42">
        <v>1.6510000000000001E-3</v>
      </c>
      <c r="H61" s="199">
        <v>0</v>
      </c>
      <c r="I61" s="42">
        <v>1.6510000000000001E-3</v>
      </c>
      <c r="J61" s="42">
        <v>-1.6510000000000001E-3</v>
      </c>
      <c r="K61" s="25">
        <f t="shared" si="2"/>
        <v>7.1620994364889664E-3</v>
      </c>
      <c r="L61" s="25">
        <f t="shared" si="2"/>
        <v>0</v>
      </c>
      <c r="M61" s="25">
        <f t="shared" si="2"/>
        <v>9.5257877093682733E-3</v>
      </c>
      <c r="N61" s="25">
        <f t="shared" si="2"/>
        <v>1.4218172736589188E-2</v>
      </c>
      <c r="O61" s="20"/>
      <c r="S61" s="20"/>
      <c r="U61" s="20"/>
    </row>
    <row r="62" spans="1:21" x14ac:dyDescent="0.25">
      <c r="A62" s="190">
        <v>20</v>
      </c>
      <c r="B62" s="62" t="s">
        <v>19</v>
      </c>
      <c r="C62" s="203">
        <v>1.07E-4</v>
      </c>
      <c r="D62" s="42">
        <v>0</v>
      </c>
      <c r="E62" s="203">
        <v>1.07E-4</v>
      </c>
      <c r="F62" s="203">
        <v>-1.07E-4</v>
      </c>
      <c r="G62" s="203">
        <v>7.6300000000000001E-4</v>
      </c>
      <c r="H62" s="199">
        <v>0</v>
      </c>
      <c r="I62" s="203">
        <v>7.6300000000000001E-4</v>
      </c>
      <c r="J62" s="203">
        <v>-7.6300000000000001E-4</v>
      </c>
      <c r="K62" s="25">
        <f t="shared" si="2"/>
        <v>7.1308411214953269</v>
      </c>
      <c r="L62" s="25">
        <v>0</v>
      </c>
      <c r="M62" s="25">
        <f t="shared" si="2"/>
        <v>7.1308411214953269</v>
      </c>
      <c r="N62" s="25">
        <f t="shared" si="2"/>
        <v>7.1308411214953269</v>
      </c>
      <c r="O62" s="20"/>
      <c r="S62" s="20"/>
      <c r="U62" s="20"/>
    </row>
    <row r="63" spans="1:21" x14ac:dyDescent="0.25">
      <c r="A63" s="190">
        <v>833</v>
      </c>
      <c r="B63" s="62" t="s">
        <v>216</v>
      </c>
      <c r="C63" s="42">
        <v>22.144995999999999</v>
      </c>
      <c r="D63" s="42">
        <v>0</v>
      </c>
      <c r="E63" s="42">
        <v>22.144995999999999</v>
      </c>
      <c r="F63" s="42">
        <v>-22.144995999999999</v>
      </c>
      <c r="G63" s="42">
        <v>0</v>
      </c>
      <c r="H63" s="199">
        <v>0</v>
      </c>
      <c r="I63" s="42">
        <v>0</v>
      </c>
      <c r="J63" s="42">
        <v>0</v>
      </c>
      <c r="K63" s="25">
        <f t="shared" si="2"/>
        <v>0</v>
      </c>
      <c r="L63" s="25">
        <v>0</v>
      </c>
      <c r="M63" s="25">
        <f t="shared" si="2"/>
        <v>0</v>
      </c>
      <c r="N63" s="25">
        <f t="shared" si="2"/>
        <v>0</v>
      </c>
      <c r="O63" s="20"/>
      <c r="S63" s="20"/>
      <c r="U63" s="20"/>
    </row>
    <row r="64" spans="1:21" x14ac:dyDescent="0.25">
      <c r="A64" s="190"/>
      <c r="B64" s="7" t="s">
        <v>193</v>
      </c>
      <c r="C64" s="42">
        <v>3.0367000000000002E-2</v>
      </c>
      <c r="D64" s="42">
        <v>0</v>
      </c>
      <c r="E64" s="42">
        <v>3.0367000000000002E-2</v>
      </c>
      <c r="F64" s="42">
        <v>-3.0367000000000002E-2</v>
      </c>
      <c r="G64" s="42">
        <v>0.22844300000000001</v>
      </c>
      <c r="H64" s="199">
        <v>0</v>
      </c>
      <c r="I64" s="42">
        <v>0.22844300000000001</v>
      </c>
      <c r="J64" s="42">
        <v>-0.22844300000000001</v>
      </c>
      <c r="K64" s="25">
        <f t="shared" si="2"/>
        <v>7.5227384990285504</v>
      </c>
      <c r="L64" s="25">
        <v>0</v>
      </c>
      <c r="M64" s="25">
        <f t="shared" si="2"/>
        <v>7.5227384990285504</v>
      </c>
      <c r="N64" s="25">
        <f t="shared" si="2"/>
        <v>7.5227384990285504</v>
      </c>
      <c r="O64" s="20"/>
      <c r="S64" s="20"/>
      <c r="U64" s="20"/>
    </row>
    <row r="65" spans="1:21" ht="24" customHeight="1" x14ac:dyDescent="0.25">
      <c r="A65" s="204"/>
      <c r="B65" s="60" t="s">
        <v>54</v>
      </c>
      <c r="C65" s="22">
        <v>6121.455563999999</v>
      </c>
      <c r="D65" s="22">
        <v>482.14850300000001</v>
      </c>
      <c r="E65" s="22">
        <v>5639.3070609999986</v>
      </c>
      <c r="F65" s="22">
        <v>-5157.1585579999983</v>
      </c>
      <c r="G65" s="22">
        <v>6337.9375959999998</v>
      </c>
      <c r="H65" s="195">
        <v>502.58196100000004</v>
      </c>
      <c r="I65" s="22">
        <v>5835.3556349999999</v>
      </c>
      <c r="J65" s="22">
        <v>-5332.773674</v>
      </c>
      <c r="K65" s="23">
        <f t="shared" si="2"/>
        <v>1.0353644700572724</v>
      </c>
      <c r="L65" s="23">
        <f t="shared" si="2"/>
        <v>1.0423800092147129</v>
      </c>
      <c r="M65" s="23">
        <f t="shared" si="2"/>
        <v>1.0347646566997253</v>
      </c>
      <c r="N65" s="23">
        <f t="shared" si="2"/>
        <v>1.0340526889031907</v>
      </c>
      <c r="O65" s="20"/>
      <c r="S65" s="20"/>
      <c r="U65" s="20"/>
    </row>
    <row r="66" spans="1:21" x14ac:dyDescent="0.25">
      <c r="A66" s="1">
        <v>156</v>
      </c>
      <c r="B66" s="62" t="s">
        <v>69</v>
      </c>
      <c r="C66" s="42">
        <v>4309.5189730000002</v>
      </c>
      <c r="D66" s="42">
        <v>62.261332000000003</v>
      </c>
      <c r="E66" s="42">
        <v>4247.2576410000001</v>
      </c>
      <c r="F66" s="42">
        <v>-4184.9963090000001</v>
      </c>
      <c r="G66" s="42">
        <v>4804.5718899999993</v>
      </c>
      <c r="H66" s="199">
        <v>94.048351999999994</v>
      </c>
      <c r="I66" s="42">
        <v>4710.5235379999995</v>
      </c>
      <c r="J66" s="42">
        <v>-4616.4751859999997</v>
      </c>
      <c r="K66" s="25">
        <f t="shared" si="2"/>
        <v>1.1148742864578634</v>
      </c>
      <c r="L66" s="25">
        <f t="shared" si="2"/>
        <v>1.5105419203045638</v>
      </c>
      <c r="M66" s="25">
        <f t="shared" si="2"/>
        <v>1.1090741217410407</v>
      </c>
      <c r="N66" s="25">
        <f t="shared" si="2"/>
        <v>1.1031013757579875</v>
      </c>
      <c r="O66" s="20"/>
      <c r="S66" s="20"/>
      <c r="U66" s="20"/>
    </row>
    <row r="67" spans="1:21" x14ac:dyDescent="0.25">
      <c r="A67" s="1">
        <v>792</v>
      </c>
      <c r="B67" s="62" t="s">
        <v>85</v>
      </c>
      <c r="C67" s="42">
        <v>515.76740100000006</v>
      </c>
      <c r="D67" s="42">
        <v>129.18368599999999</v>
      </c>
      <c r="E67" s="42">
        <v>386.58371500000004</v>
      </c>
      <c r="F67" s="42">
        <v>-257.40002900000002</v>
      </c>
      <c r="G67" s="42">
        <v>395.326143</v>
      </c>
      <c r="H67" s="199">
        <v>87.306088000000003</v>
      </c>
      <c r="I67" s="42">
        <v>308.02005500000001</v>
      </c>
      <c r="J67" s="42">
        <v>-220.713967</v>
      </c>
      <c r="K67" s="25">
        <f t="shared" si="2"/>
        <v>0.76648144538316787</v>
      </c>
      <c r="L67" s="25">
        <f t="shared" si="2"/>
        <v>0.67582905166523899</v>
      </c>
      <c r="M67" s="25">
        <f t="shared" si="2"/>
        <v>0.79677452269296956</v>
      </c>
      <c r="N67" s="25">
        <f t="shared" si="2"/>
        <v>0.85747452266215551</v>
      </c>
      <c r="O67" s="20"/>
      <c r="S67" s="20"/>
      <c r="U67" s="20"/>
    </row>
    <row r="68" spans="1:21" x14ac:dyDescent="0.25">
      <c r="A68" s="1">
        <v>410</v>
      </c>
      <c r="B68" s="62" t="s">
        <v>81</v>
      </c>
      <c r="C68" s="42">
        <v>445.15361300000001</v>
      </c>
      <c r="D68" s="42">
        <v>2.9648870000000001</v>
      </c>
      <c r="E68" s="42">
        <v>442.18872600000003</v>
      </c>
      <c r="F68" s="42">
        <v>-439.22383900000005</v>
      </c>
      <c r="G68" s="42">
        <v>343.50098400000002</v>
      </c>
      <c r="H68" s="199">
        <v>2.235795</v>
      </c>
      <c r="I68" s="42">
        <v>341.26518900000002</v>
      </c>
      <c r="J68" s="42">
        <v>-339.02939400000002</v>
      </c>
      <c r="K68" s="25">
        <f t="shared" si="2"/>
        <v>0.7716459531465153</v>
      </c>
      <c r="L68" s="25">
        <f t="shared" si="2"/>
        <v>0.75409113399600047</v>
      </c>
      <c r="M68" s="25">
        <f t="shared" si="2"/>
        <v>0.77176365866912666</v>
      </c>
      <c r="N68" s="25">
        <f t="shared" si="2"/>
        <v>0.77188295328387213</v>
      </c>
      <c r="O68" s="20"/>
      <c r="S68" s="20"/>
      <c r="U68" s="20"/>
    </row>
    <row r="69" spans="1:21" x14ac:dyDescent="0.25">
      <c r="A69" s="190">
        <v>784</v>
      </c>
      <c r="B69" s="62" t="s">
        <v>136</v>
      </c>
      <c r="C69" s="42">
        <v>212.48757199999997</v>
      </c>
      <c r="D69" s="42">
        <v>173.162025</v>
      </c>
      <c r="E69" s="42">
        <v>39.325546999999993</v>
      </c>
      <c r="F69" s="42">
        <v>133.836478</v>
      </c>
      <c r="G69" s="42">
        <v>143.39898099999999</v>
      </c>
      <c r="H69" s="199">
        <v>92.713009999999997</v>
      </c>
      <c r="I69" s="42">
        <v>50.685971000000002</v>
      </c>
      <c r="J69" s="42">
        <v>42.027038999999988</v>
      </c>
      <c r="K69" s="25">
        <f t="shared" ref="K69:N131" si="3">G69/C69</f>
        <v>0.67485820300116195</v>
      </c>
      <c r="L69" s="25">
        <f t="shared" si="3"/>
        <v>0.53541190685428863</v>
      </c>
      <c r="M69" s="25">
        <f t="shared" si="3"/>
        <v>1.2888815252843149</v>
      </c>
      <c r="N69" s="25">
        <f t="shared" si="3"/>
        <v>0.31401781956635161</v>
      </c>
      <c r="O69" s="20"/>
      <c r="S69" s="20"/>
      <c r="U69" s="20"/>
    </row>
    <row r="70" spans="1:21" x14ac:dyDescent="0.25">
      <c r="A70" s="190">
        <v>344</v>
      </c>
      <c r="B70" s="62" t="s">
        <v>70</v>
      </c>
      <c r="C70" s="42">
        <v>64.301705999999996</v>
      </c>
      <c r="D70" s="42">
        <v>61.826546999999998</v>
      </c>
      <c r="E70" s="42">
        <v>2.4751589999999997</v>
      </c>
      <c r="F70" s="42">
        <v>59.351388</v>
      </c>
      <c r="G70" s="42">
        <v>141.29682399999999</v>
      </c>
      <c r="H70" s="199">
        <v>131.09447700000001</v>
      </c>
      <c r="I70" s="42">
        <v>10.20234699999998</v>
      </c>
      <c r="J70" s="42">
        <v>120.89213000000004</v>
      </c>
      <c r="K70" s="25">
        <f t="shared" si="3"/>
        <v>2.1974039693441414</v>
      </c>
      <c r="L70" s="25">
        <f t="shared" si="3"/>
        <v>2.120359026358047</v>
      </c>
      <c r="M70" s="25">
        <f t="shared" si="3"/>
        <v>4.1218956034743552</v>
      </c>
      <c r="N70" s="25">
        <f t="shared" si="3"/>
        <v>2.0368879999908347</v>
      </c>
      <c r="O70" s="20"/>
      <c r="S70" s="20"/>
      <c r="U70" s="20"/>
    </row>
    <row r="71" spans="1:21" x14ac:dyDescent="0.25">
      <c r="A71" s="1">
        <v>392</v>
      </c>
      <c r="B71" s="62" t="s">
        <v>88</v>
      </c>
      <c r="C71" s="42">
        <v>211.69286099999999</v>
      </c>
      <c r="D71" s="42">
        <v>0.58232399999999995</v>
      </c>
      <c r="E71" s="42">
        <v>211.11053700000002</v>
      </c>
      <c r="F71" s="42">
        <v>-210.52821300000002</v>
      </c>
      <c r="G71" s="42">
        <v>104.950008</v>
      </c>
      <c r="H71" s="199">
        <v>0.64773999999999998</v>
      </c>
      <c r="I71" s="42">
        <v>104.302268</v>
      </c>
      <c r="J71" s="42">
        <v>-103.65452799999998</v>
      </c>
      <c r="K71" s="25">
        <f t="shared" si="3"/>
        <v>0.49576545710721914</v>
      </c>
      <c r="L71" s="25">
        <f t="shared" si="3"/>
        <v>1.112336087813657</v>
      </c>
      <c r="M71" s="25">
        <f t="shared" si="3"/>
        <v>0.49406471833284182</v>
      </c>
      <c r="N71" s="25">
        <f t="shared" si="3"/>
        <v>0.49235457102369445</v>
      </c>
      <c r="O71" s="20"/>
      <c r="S71" s="20"/>
      <c r="U71" s="20"/>
    </row>
    <row r="72" spans="1:21" x14ac:dyDescent="0.25">
      <c r="A72" s="1">
        <v>356</v>
      </c>
      <c r="B72" s="62" t="s">
        <v>61</v>
      </c>
      <c r="C72" s="42">
        <v>81.224254000000002</v>
      </c>
      <c r="D72" s="42">
        <v>2.696043</v>
      </c>
      <c r="E72" s="42">
        <v>78.528210999999999</v>
      </c>
      <c r="F72" s="42">
        <v>-75.832167999999996</v>
      </c>
      <c r="G72" s="42">
        <v>96.562719000000001</v>
      </c>
      <c r="H72" s="199">
        <v>24.886171999999998</v>
      </c>
      <c r="I72" s="42">
        <v>71.676546999999985</v>
      </c>
      <c r="J72" s="42">
        <v>-46.79037499999999</v>
      </c>
      <c r="K72" s="25">
        <f t="shared" si="3"/>
        <v>1.1888409464493204</v>
      </c>
      <c r="L72" s="25">
        <f t="shared" si="3"/>
        <v>9.2306287399718769</v>
      </c>
      <c r="M72" s="25">
        <f t="shared" si="3"/>
        <v>0.91274901194425517</v>
      </c>
      <c r="N72" s="25">
        <f t="shared" si="3"/>
        <v>0.61702541591584181</v>
      </c>
      <c r="O72" s="20"/>
      <c r="S72" s="20"/>
      <c r="U72" s="20"/>
    </row>
    <row r="73" spans="1:21" x14ac:dyDescent="0.25">
      <c r="A73" s="1">
        <v>268</v>
      </c>
      <c r="B73" s="62" t="s">
        <v>59</v>
      </c>
      <c r="C73" s="42">
        <v>33.925205999999996</v>
      </c>
      <c r="D73" s="42">
        <v>3.7490510000000001</v>
      </c>
      <c r="E73" s="42">
        <v>30.176154999999998</v>
      </c>
      <c r="F73" s="42">
        <v>-26.427104</v>
      </c>
      <c r="G73" s="42">
        <v>71.032465000000002</v>
      </c>
      <c r="H73" s="199">
        <v>3.748262</v>
      </c>
      <c r="I73" s="42">
        <v>67.284202999999991</v>
      </c>
      <c r="J73" s="42">
        <v>-63.535940999999994</v>
      </c>
      <c r="K73" s="25">
        <f t="shared" si="3"/>
        <v>2.0937961290492977</v>
      </c>
      <c r="L73" s="25">
        <f t="shared" si="3"/>
        <v>0.99978954674129528</v>
      </c>
      <c r="M73" s="25">
        <f t="shared" si="3"/>
        <v>2.2297142561734589</v>
      </c>
      <c r="N73" s="25">
        <f t="shared" si="3"/>
        <v>2.4041961237977492</v>
      </c>
      <c r="O73" s="20"/>
      <c r="S73" s="20"/>
      <c r="U73" s="20"/>
    </row>
    <row r="74" spans="1:21" x14ac:dyDescent="0.25">
      <c r="A74" s="1">
        <v>704</v>
      </c>
      <c r="B74" s="62" t="s">
        <v>58</v>
      </c>
      <c r="C74" s="42">
        <v>73.708309999999997</v>
      </c>
      <c r="D74" s="42">
        <v>0.97963599999999995</v>
      </c>
      <c r="E74" s="42">
        <v>72.728673999999998</v>
      </c>
      <c r="F74" s="42">
        <v>-71.749037999999999</v>
      </c>
      <c r="G74" s="42">
        <v>60.890498000000001</v>
      </c>
      <c r="H74" s="199">
        <v>0.92410000000000003</v>
      </c>
      <c r="I74" s="42">
        <v>59.966397999999998</v>
      </c>
      <c r="J74" s="42">
        <v>-59.042298000000002</v>
      </c>
      <c r="K74" s="25">
        <f t="shared" si="3"/>
        <v>0.82610085619925355</v>
      </c>
      <c r="L74" s="25">
        <f t="shared" si="3"/>
        <v>0.94330955579419307</v>
      </c>
      <c r="M74" s="25">
        <f t="shared" si="3"/>
        <v>0.82452208602070765</v>
      </c>
      <c r="N74" s="25">
        <f t="shared" si="3"/>
        <v>0.8229002039023855</v>
      </c>
      <c r="O74" s="20"/>
      <c r="S74" s="20"/>
      <c r="U74" s="20"/>
    </row>
    <row r="75" spans="1:21" x14ac:dyDescent="0.25">
      <c r="A75" s="1">
        <v>364</v>
      </c>
      <c r="B75" s="62" t="s">
        <v>65</v>
      </c>
      <c r="C75" s="42">
        <v>51.873050000000006</v>
      </c>
      <c r="D75" s="42">
        <v>19.440507</v>
      </c>
      <c r="E75" s="42">
        <v>32.432543000000003</v>
      </c>
      <c r="F75" s="42">
        <v>-12.992036000000001</v>
      </c>
      <c r="G75" s="42">
        <v>48.057750999999996</v>
      </c>
      <c r="H75" s="199">
        <v>14.912728999999999</v>
      </c>
      <c r="I75" s="42">
        <v>33.145021999999997</v>
      </c>
      <c r="J75" s="42">
        <v>-18.232292999999999</v>
      </c>
      <c r="K75" s="25">
        <f t="shared" si="3"/>
        <v>0.92644930267258219</v>
      </c>
      <c r="L75" s="25">
        <f t="shared" si="3"/>
        <v>0.76709568325558586</v>
      </c>
      <c r="M75" s="25">
        <f t="shared" si="3"/>
        <v>1.0219680276073324</v>
      </c>
      <c r="N75" s="25">
        <f t="shared" si="3"/>
        <v>1.4033437869168464</v>
      </c>
      <c r="O75" s="20"/>
      <c r="S75" s="20"/>
      <c r="U75" s="20"/>
    </row>
    <row r="76" spans="1:21" x14ac:dyDescent="0.25">
      <c r="A76" s="1">
        <v>4</v>
      </c>
      <c r="B76" s="62" t="s">
        <v>55</v>
      </c>
      <c r="C76" s="42">
        <v>18.009525999999997</v>
      </c>
      <c r="D76" s="42">
        <v>14.575102999999999</v>
      </c>
      <c r="E76" s="42">
        <v>3.4344229999999989</v>
      </c>
      <c r="F76" s="42">
        <v>11.14068</v>
      </c>
      <c r="G76" s="42">
        <v>37.915017999999996</v>
      </c>
      <c r="H76" s="199">
        <v>33.928384000000001</v>
      </c>
      <c r="I76" s="42">
        <v>3.9866339999999982</v>
      </c>
      <c r="J76" s="42">
        <v>29.941749999999999</v>
      </c>
      <c r="K76" s="25">
        <f t="shared" si="3"/>
        <v>2.1052757301885681</v>
      </c>
      <c r="L76" s="25">
        <f t="shared" si="3"/>
        <v>2.3278315082919141</v>
      </c>
      <c r="M76" s="25">
        <f t="shared" si="3"/>
        <v>1.1607871249406376</v>
      </c>
      <c r="N76" s="25">
        <f t="shared" si="3"/>
        <v>2.6876052449222132</v>
      </c>
      <c r="O76" s="20"/>
      <c r="S76" s="20"/>
      <c r="U76" s="20"/>
    </row>
    <row r="77" spans="1:21" x14ac:dyDescent="0.25">
      <c r="A77" s="1">
        <v>158</v>
      </c>
      <c r="B77" s="62" t="s">
        <v>240</v>
      </c>
      <c r="C77" s="42">
        <v>18.509198000000001</v>
      </c>
      <c r="D77" s="42">
        <v>0.13769599999999999</v>
      </c>
      <c r="E77" s="42">
        <v>18.371502</v>
      </c>
      <c r="F77" s="42">
        <v>-18.233806000000001</v>
      </c>
      <c r="G77" s="42">
        <v>24.464542000000002</v>
      </c>
      <c r="H77" s="199">
        <v>9.4180000000000014E-2</v>
      </c>
      <c r="I77" s="42">
        <v>24.370362</v>
      </c>
      <c r="J77" s="42">
        <v>-24.276182000000002</v>
      </c>
      <c r="K77" s="25">
        <f t="shared" si="3"/>
        <v>1.3217505156085099</v>
      </c>
      <c r="L77" s="25">
        <f t="shared" si="3"/>
        <v>0.68397048570764596</v>
      </c>
      <c r="M77" s="25">
        <f t="shared" si="3"/>
        <v>1.3265307322177577</v>
      </c>
      <c r="N77" s="25">
        <f t="shared" si="3"/>
        <v>1.3313831462284944</v>
      </c>
      <c r="O77" s="20"/>
      <c r="S77" s="20"/>
      <c r="U77" s="20"/>
    </row>
    <row r="78" spans="1:21" x14ac:dyDescent="0.25">
      <c r="A78" s="1">
        <v>586</v>
      </c>
      <c r="B78" s="62" t="s">
        <v>80</v>
      </c>
      <c r="C78" s="42">
        <v>17.260845</v>
      </c>
      <c r="D78" s="42">
        <v>1.336978</v>
      </c>
      <c r="E78" s="42">
        <v>15.923867000000001</v>
      </c>
      <c r="F78" s="42">
        <v>-14.586889000000003</v>
      </c>
      <c r="G78" s="42">
        <v>13.881263000000001</v>
      </c>
      <c r="H78" s="199">
        <v>1.7209190000000001</v>
      </c>
      <c r="I78" s="42">
        <v>12.160344</v>
      </c>
      <c r="J78" s="42">
        <v>-10.439425000000002</v>
      </c>
      <c r="K78" s="25">
        <f t="shared" si="3"/>
        <v>0.80420529817630604</v>
      </c>
      <c r="L78" s="25">
        <f t="shared" si="3"/>
        <v>1.2871707687037484</v>
      </c>
      <c r="M78" s="25">
        <f t="shared" si="3"/>
        <v>0.7636552101320615</v>
      </c>
      <c r="N78" s="25">
        <f t="shared" si="3"/>
        <v>0.7156717926625753</v>
      </c>
      <c r="O78" s="20"/>
      <c r="S78" s="20"/>
      <c r="U78" s="20"/>
    </row>
    <row r="79" spans="1:21" x14ac:dyDescent="0.25">
      <c r="A79" s="1">
        <v>764</v>
      </c>
      <c r="B79" s="62" t="s">
        <v>84</v>
      </c>
      <c r="C79" s="42">
        <v>19.058172000000003</v>
      </c>
      <c r="D79" s="42">
        <v>0.11895399999999999</v>
      </c>
      <c r="E79" s="42">
        <v>18.939218</v>
      </c>
      <c r="F79" s="42">
        <v>-18.820263999999998</v>
      </c>
      <c r="G79" s="42">
        <v>12.262816000000001</v>
      </c>
      <c r="H79" s="199">
        <v>0.32487700000000003</v>
      </c>
      <c r="I79" s="42">
        <v>11.937939</v>
      </c>
      <c r="J79" s="42">
        <v>-11.613061999999999</v>
      </c>
      <c r="K79" s="25">
        <f t="shared" si="3"/>
        <v>0.64344135418654003</v>
      </c>
      <c r="L79" s="25">
        <f t="shared" si="3"/>
        <v>2.7311145484809258</v>
      </c>
      <c r="M79" s="25">
        <f t="shared" si="3"/>
        <v>0.63032903470460078</v>
      </c>
      <c r="N79" s="25">
        <f t="shared" si="3"/>
        <v>0.61705096166557494</v>
      </c>
      <c r="O79" s="20"/>
      <c r="S79" s="20"/>
      <c r="U79" s="20"/>
    </row>
    <row r="80" spans="1:21" x14ac:dyDescent="0.25">
      <c r="A80" s="1">
        <v>496</v>
      </c>
      <c r="B80" s="62" t="s">
        <v>76</v>
      </c>
      <c r="C80" s="42">
        <v>3.2363080000000002</v>
      </c>
      <c r="D80" s="42">
        <v>1.4382570000000001</v>
      </c>
      <c r="E80" s="42">
        <v>1.7980509999999998</v>
      </c>
      <c r="F80" s="42">
        <v>-0.35979399999999989</v>
      </c>
      <c r="G80" s="42">
        <v>7.030227</v>
      </c>
      <c r="H80" s="199">
        <v>6.0073259999999999</v>
      </c>
      <c r="I80" s="42">
        <v>1.0229009999999998</v>
      </c>
      <c r="J80" s="42">
        <v>4.9844249999999999</v>
      </c>
      <c r="K80" s="25">
        <f t="shared" si="3"/>
        <v>2.1722984956932403</v>
      </c>
      <c r="L80" s="25">
        <f t="shared" si="3"/>
        <v>4.1768098469188741</v>
      </c>
      <c r="M80" s="25">
        <f t="shared" si="3"/>
        <v>0.56889431946034896</v>
      </c>
      <c r="N80" s="25">
        <f t="shared" si="3"/>
        <v>-13.853552310488784</v>
      </c>
      <c r="O80" s="20"/>
      <c r="S80" s="20"/>
      <c r="U80" s="20"/>
    </row>
    <row r="81" spans="1:21" x14ac:dyDescent="0.25">
      <c r="A81" s="1">
        <v>702</v>
      </c>
      <c r="B81" s="62" t="s">
        <v>83</v>
      </c>
      <c r="C81" s="42">
        <v>3.6021020000000004</v>
      </c>
      <c r="D81" s="42">
        <v>8.2177E-2</v>
      </c>
      <c r="E81" s="42">
        <v>3.5199250000000002</v>
      </c>
      <c r="F81" s="42">
        <v>-3.437748</v>
      </c>
      <c r="G81" s="42">
        <v>4.9199330000000003</v>
      </c>
      <c r="H81" s="199">
        <v>7.3724999999999999E-2</v>
      </c>
      <c r="I81" s="42">
        <v>4.8462079999999998</v>
      </c>
      <c r="J81" s="42">
        <v>-4.7724829999999994</v>
      </c>
      <c r="K81" s="25">
        <f t="shared" si="3"/>
        <v>1.3658505505951801</v>
      </c>
      <c r="L81" s="25">
        <f t="shared" si="3"/>
        <v>0.89714883726590167</v>
      </c>
      <c r="M81" s="25">
        <f t="shared" si="3"/>
        <v>1.3767929714411526</v>
      </c>
      <c r="N81" s="25">
        <f t="shared" si="3"/>
        <v>1.3882585343661022</v>
      </c>
      <c r="O81" s="20"/>
      <c r="S81" s="20"/>
      <c r="U81" s="20"/>
    </row>
    <row r="82" spans="1:21" x14ac:dyDescent="0.25">
      <c r="A82" s="1">
        <v>360</v>
      </c>
      <c r="B82" s="62" t="s">
        <v>62</v>
      </c>
      <c r="C82" s="42">
        <v>6.5870880000000005</v>
      </c>
      <c r="D82" s="42">
        <v>0.42847500000000005</v>
      </c>
      <c r="E82" s="42">
        <v>6.1586129999999999</v>
      </c>
      <c r="F82" s="42">
        <v>-5.7301380000000002</v>
      </c>
      <c r="G82" s="42">
        <v>4.6752039999999999</v>
      </c>
      <c r="H82" s="199">
        <v>9.1435000000000002E-2</v>
      </c>
      <c r="I82" s="42">
        <v>4.5837689999999993</v>
      </c>
      <c r="J82" s="42">
        <v>-4.4923339999999987</v>
      </c>
      <c r="K82" s="25">
        <f t="shared" si="3"/>
        <v>0.70975277694787131</v>
      </c>
      <c r="L82" s="25">
        <f t="shared" si="3"/>
        <v>0.21339634751152339</v>
      </c>
      <c r="M82" s="25">
        <f t="shared" si="3"/>
        <v>0.74428592931557791</v>
      </c>
      <c r="N82" s="25">
        <f t="shared" si="3"/>
        <v>0.78398356200147334</v>
      </c>
      <c r="O82" s="20"/>
      <c r="S82" s="20"/>
      <c r="U82" s="20"/>
    </row>
    <row r="83" spans="1:21" x14ac:dyDescent="0.25">
      <c r="A83" s="8">
        <v>50</v>
      </c>
      <c r="B83" s="62" t="s">
        <v>56</v>
      </c>
      <c r="C83" s="42">
        <v>2.042888</v>
      </c>
      <c r="D83" s="42">
        <v>1.1781E-2</v>
      </c>
      <c r="E83" s="42">
        <v>2.031107</v>
      </c>
      <c r="F83" s="42">
        <v>-2.019326</v>
      </c>
      <c r="G83" s="42">
        <v>4.4569449999999993</v>
      </c>
      <c r="H83" s="199">
        <v>0.18589699999999998</v>
      </c>
      <c r="I83" s="42">
        <v>4.2710479999999995</v>
      </c>
      <c r="J83" s="42">
        <v>-4.0851509999999998</v>
      </c>
      <c r="K83" s="25">
        <f t="shared" si="3"/>
        <v>2.1816883744972797</v>
      </c>
      <c r="L83" s="25">
        <f t="shared" si="3"/>
        <v>15.779390544096424</v>
      </c>
      <c r="M83" s="25">
        <f t="shared" si="3"/>
        <v>2.1028178229901231</v>
      </c>
      <c r="N83" s="25">
        <f t="shared" si="3"/>
        <v>2.0230269901937574</v>
      </c>
      <c r="O83" s="20"/>
      <c r="S83" s="20"/>
      <c r="U83" s="20"/>
    </row>
    <row r="84" spans="1:21" x14ac:dyDescent="0.25">
      <c r="A84" s="1">
        <v>458</v>
      </c>
      <c r="B84" s="62" t="s">
        <v>74</v>
      </c>
      <c r="C84" s="42">
        <v>16.968039000000001</v>
      </c>
      <c r="D84" s="42">
        <v>2.3018E-2</v>
      </c>
      <c r="E84" s="42">
        <v>16.945021000000001</v>
      </c>
      <c r="F84" s="42">
        <v>-16.922003</v>
      </c>
      <c r="G84" s="42">
        <v>3.55728</v>
      </c>
      <c r="H84" s="199">
        <v>9.7625000000000003E-2</v>
      </c>
      <c r="I84" s="42">
        <v>3.4596550000000001</v>
      </c>
      <c r="J84" s="42">
        <v>-3.3620300000000003</v>
      </c>
      <c r="K84" s="25">
        <f t="shared" si="3"/>
        <v>0.20964591135133528</v>
      </c>
      <c r="L84" s="25">
        <f t="shared" si="3"/>
        <v>4.2412459814058563</v>
      </c>
      <c r="M84" s="25">
        <f t="shared" si="3"/>
        <v>0.20416941354041401</v>
      </c>
      <c r="N84" s="25">
        <f t="shared" si="3"/>
        <v>0.19867801701725266</v>
      </c>
      <c r="O84" s="20"/>
      <c r="S84" s="20"/>
      <c r="U84" s="20"/>
    </row>
    <row r="85" spans="1:21" x14ac:dyDescent="0.25">
      <c r="A85" s="1">
        <v>414</v>
      </c>
      <c r="B85" s="62" t="s">
        <v>71</v>
      </c>
      <c r="C85" s="42">
        <v>3.8691940000000002</v>
      </c>
      <c r="D85" s="42">
        <v>3.7026350000000003</v>
      </c>
      <c r="E85" s="42">
        <v>0.16655900000000021</v>
      </c>
      <c r="F85" s="42">
        <v>3.536076</v>
      </c>
      <c r="G85" s="42">
        <v>2.9556520000000002</v>
      </c>
      <c r="H85" s="199">
        <v>2.9556520000000002</v>
      </c>
      <c r="I85" s="42">
        <v>0</v>
      </c>
      <c r="J85" s="42">
        <v>2.9556520000000002</v>
      </c>
      <c r="K85" s="25">
        <f t="shared" si="3"/>
        <v>0.76389346204920194</v>
      </c>
      <c r="L85" s="25">
        <f t="shared" si="3"/>
        <v>0.79825637687754802</v>
      </c>
      <c r="M85" s="25">
        <f t="shared" si="3"/>
        <v>0</v>
      </c>
      <c r="N85" s="25">
        <f t="shared" si="3"/>
        <v>0.8358564691482876</v>
      </c>
      <c r="O85" s="20"/>
      <c r="S85" s="20"/>
      <c r="U85" s="20"/>
    </row>
    <row r="86" spans="1:21" x14ac:dyDescent="0.25">
      <c r="A86" s="1">
        <v>682</v>
      </c>
      <c r="B86" s="62" t="s">
        <v>82</v>
      </c>
      <c r="C86" s="42">
        <v>0.52147299999999996</v>
      </c>
      <c r="D86" s="42">
        <v>0.30084300000000003</v>
      </c>
      <c r="E86" s="42">
        <v>0.22062999999999994</v>
      </c>
      <c r="F86" s="42">
        <v>8.0213000000000076E-2</v>
      </c>
      <c r="G86" s="42">
        <v>2.533134</v>
      </c>
      <c r="H86" s="199">
        <v>2.5127470000000001</v>
      </c>
      <c r="I86" s="42">
        <v>2.0387000000000172E-2</v>
      </c>
      <c r="J86" s="42">
        <v>2.4923599999999997</v>
      </c>
      <c r="K86" s="25">
        <f t="shared" si="3"/>
        <v>4.8576513069708307</v>
      </c>
      <c r="L86" s="25">
        <f t="shared" si="3"/>
        <v>8.3523532207829323</v>
      </c>
      <c r="M86" s="25">
        <f t="shared" si="3"/>
        <v>9.2403571590446348E-2</v>
      </c>
      <c r="N86" s="25">
        <f t="shared" si="3"/>
        <v>31.071771408624503</v>
      </c>
      <c r="O86" s="20"/>
      <c r="S86" s="20"/>
      <c r="U86" s="20"/>
    </row>
    <row r="87" spans="1:21" x14ac:dyDescent="0.25">
      <c r="A87" s="190">
        <v>376</v>
      </c>
      <c r="B87" s="62" t="s">
        <v>60</v>
      </c>
      <c r="C87" s="42">
        <v>3.4621730000000004</v>
      </c>
      <c r="D87" s="42">
        <v>4.0399999999999998E-2</v>
      </c>
      <c r="E87" s="42">
        <v>3.421773</v>
      </c>
      <c r="F87" s="42">
        <v>-3.381373</v>
      </c>
      <c r="G87" s="42">
        <v>1.909154</v>
      </c>
      <c r="H87" s="199">
        <v>8.5959999999999995E-3</v>
      </c>
      <c r="I87" s="42">
        <v>1.900558</v>
      </c>
      <c r="J87" s="42">
        <v>-1.8919619999999999</v>
      </c>
      <c r="K87" s="25">
        <f t="shared" si="3"/>
        <v>0.55143229411124162</v>
      </c>
      <c r="L87" s="25">
        <f t="shared" si="3"/>
        <v>0.21277227722772277</v>
      </c>
      <c r="M87" s="25">
        <f t="shared" si="3"/>
        <v>0.55543076644768663</v>
      </c>
      <c r="N87" s="25">
        <f t="shared" si="3"/>
        <v>0.55952478475459522</v>
      </c>
      <c r="O87" s="20"/>
      <c r="S87" s="20"/>
      <c r="U87" s="20"/>
    </row>
    <row r="88" spans="1:21" x14ac:dyDescent="0.25">
      <c r="A88" s="190">
        <v>144</v>
      </c>
      <c r="B88" s="62" t="s">
        <v>87</v>
      </c>
      <c r="C88" s="42">
        <v>2.5747460000000002</v>
      </c>
      <c r="D88" s="42">
        <v>2.5000000000000001E-4</v>
      </c>
      <c r="E88" s="42">
        <v>2.5744959999999999</v>
      </c>
      <c r="F88" s="42">
        <v>-2.574246</v>
      </c>
      <c r="G88" s="42">
        <v>1.7804200000000001</v>
      </c>
      <c r="H88" s="199">
        <v>0</v>
      </c>
      <c r="I88" s="42">
        <v>1.7804200000000001</v>
      </c>
      <c r="J88" s="119">
        <v>-1.7804200000000001</v>
      </c>
      <c r="K88" s="25">
        <f t="shared" si="3"/>
        <v>0.69149345216965086</v>
      </c>
      <c r="L88" s="25">
        <f t="shared" si="3"/>
        <v>0</v>
      </c>
      <c r="M88" s="25">
        <f t="shared" si="3"/>
        <v>0.69156060059910762</v>
      </c>
      <c r="N88" s="25">
        <f t="shared" si="3"/>
        <v>0.69162776207091325</v>
      </c>
      <c r="O88" s="20"/>
      <c r="S88" s="20"/>
      <c r="U88" s="20"/>
    </row>
    <row r="89" spans="1:21" x14ac:dyDescent="0.25">
      <c r="A89" s="190">
        <v>608</v>
      </c>
      <c r="B89" s="62" t="s">
        <v>86</v>
      </c>
      <c r="C89" s="42">
        <v>1.0191140000000001</v>
      </c>
      <c r="D89" s="42">
        <v>0.262735</v>
      </c>
      <c r="E89" s="42">
        <v>0.75637900000000002</v>
      </c>
      <c r="F89" s="42">
        <v>-0.49364400000000003</v>
      </c>
      <c r="G89" s="42">
        <v>1.7778800000000001</v>
      </c>
      <c r="H89" s="199">
        <v>0</v>
      </c>
      <c r="I89" s="42">
        <v>1.7778800000000001</v>
      </c>
      <c r="J89" s="119">
        <v>-1.7778800000000001</v>
      </c>
      <c r="K89" s="25">
        <f t="shared" si="3"/>
        <v>1.7445349587975438</v>
      </c>
      <c r="L89" s="25">
        <f t="shared" si="3"/>
        <v>0</v>
      </c>
      <c r="M89" s="25">
        <f t="shared" si="3"/>
        <v>2.3505147551690357</v>
      </c>
      <c r="N89" s="25">
        <f t="shared" si="3"/>
        <v>3.6015428122290558</v>
      </c>
      <c r="O89" s="20"/>
      <c r="S89" s="20"/>
      <c r="U89" s="20"/>
    </row>
    <row r="90" spans="1:21" x14ac:dyDescent="0.25">
      <c r="A90" s="190">
        <v>422</v>
      </c>
      <c r="B90" s="62" t="s">
        <v>72</v>
      </c>
      <c r="C90" s="42">
        <v>1.709983</v>
      </c>
      <c r="D90" s="42">
        <v>1.7041740000000001</v>
      </c>
      <c r="E90" s="42">
        <v>5.8089999999999687E-3</v>
      </c>
      <c r="F90" s="42">
        <v>1.6983649999999999</v>
      </c>
      <c r="G90" s="42">
        <v>1.500237</v>
      </c>
      <c r="H90" s="199">
        <v>1.4968869999999999</v>
      </c>
      <c r="I90" s="42">
        <v>3.3500000000001363E-3</v>
      </c>
      <c r="J90" s="42">
        <v>1.4935369999999999</v>
      </c>
      <c r="K90" s="25">
        <f t="shared" si="3"/>
        <v>0.87734030104392846</v>
      </c>
      <c r="L90" s="25">
        <f t="shared" si="3"/>
        <v>0.87836511999361555</v>
      </c>
      <c r="M90" s="25">
        <f t="shared" si="3"/>
        <v>0.5766913410225778</v>
      </c>
      <c r="N90" s="25">
        <f t="shared" si="3"/>
        <v>0.87939694941900004</v>
      </c>
      <c r="O90" s="20"/>
      <c r="S90" s="20"/>
      <c r="U90" s="20"/>
    </row>
    <row r="91" spans="1:21" x14ac:dyDescent="0.25">
      <c r="A91" s="190">
        <v>116</v>
      </c>
      <c r="B91" s="62" t="s">
        <v>67</v>
      </c>
      <c r="C91" s="42">
        <v>1.190048</v>
      </c>
      <c r="D91" s="42">
        <v>2.8479999999999998E-3</v>
      </c>
      <c r="E91" s="42">
        <v>1.1872</v>
      </c>
      <c r="F91" s="42">
        <v>-1.1843520000000001</v>
      </c>
      <c r="G91" s="42">
        <v>1.1439349999999999</v>
      </c>
      <c r="H91" s="199">
        <v>0</v>
      </c>
      <c r="I91" s="42">
        <v>1.1439349999999999</v>
      </c>
      <c r="J91" s="42">
        <v>-1.1439349999999999</v>
      </c>
      <c r="K91" s="25">
        <f t="shared" si="3"/>
        <v>0.96125114281104618</v>
      </c>
      <c r="L91" s="25">
        <f t="shared" si="3"/>
        <v>0</v>
      </c>
      <c r="M91" s="25">
        <f t="shared" si="3"/>
        <v>0.96355710916442039</v>
      </c>
      <c r="N91" s="25">
        <f t="shared" si="3"/>
        <v>0.96587416578854923</v>
      </c>
      <c r="O91" s="20"/>
      <c r="S91" s="20"/>
      <c r="U91" s="20"/>
    </row>
    <row r="92" spans="1:21" x14ac:dyDescent="0.25">
      <c r="A92" s="1">
        <v>104</v>
      </c>
      <c r="B92" s="62" t="s">
        <v>77</v>
      </c>
      <c r="C92" s="42">
        <v>0.20326399999999997</v>
      </c>
      <c r="D92" s="42">
        <v>4.2099999999999999E-4</v>
      </c>
      <c r="E92" s="42">
        <v>0.202843</v>
      </c>
      <c r="F92" s="42">
        <v>-0.20242199999999999</v>
      </c>
      <c r="G92" s="42">
        <v>0.62674199999999991</v>
      </c>
      <c r="H92" s="199">
        <v>1.45E-4</v>
      </c>
      <c r="I92" s="42">
        <v>0.62659699999999996</v>
      </c>
      <c r="J92" s="42">
        <v>-0.62645200000000001</v>
      </c>
      <c r="K92" s="25">
        <f t="shared" si="3"/>
        <v>3.0833890900503778</v>
      </c>
      <c r="L92" s="25">
        <f t="shared" si="3"/>
        <v>0.3444180522565321</v>
      </c>
      <c r="M92" s="25">
        <f t="shared" si="3"/>
        <v>3.0890738157096869</v>
      </c>
      <c r="N92" s="25">
        <f t="shared" si="3"/>
        <v>3.09478218770687</v>
      </c>
      <c r="O92" s="20"/>
      <c r="S92" s="20"/>
      <c r="U92" s="20"/>
    </row>
    <row r="93" spans="1:21" x14ac:dyDescent="0.25">
      <c r="A93" s="1">
        <v>368</v>
      </c>
      <c r="B93" s="62" t="s">
        <v>64</v>
      </c>
      <c r="C93" s="42">
        <v>0.1744</v>
      </c>
      <c r="D93" s="42">
        <v>0.1744</v>
      </c>
      <c r="E93" s="42">
        <v>0</v>
      </c>
      <c r="F93" s="42">
        <v>0.1744</v>
      </c>
      <c r="G93" s="42">
        <v>0.37960100000000002</v>
      </c>
      <c r="H93" s="199">
        <v>0.373305</v>
      </c>
      <c r="I93" s="42">
        <v>6.2959999999999926E-3</v>
      </c>
      <c r="J93" s="42">
        <v>0.36700900000000003</v>
      </c>
      <c r="K93" s="25">
        <f t="shared" si="3"/>
        <v>2.1766112385321104</v>
      </c>
      <c r="L93" s="25">
        <f t="shared" si="3"/>
        <v>2.1405103211009173</v>
      </c>
      <c r="M93" s="25">
        <v>0</v>
      </c>
      <c r="N93" s="25">
        <f t="shared" si="3"/>
        <v>2.1044094036697247</v>
      </c>
      <c r="O93" s="20"/>
      <c r="S93" s="20"/>
      <c r="U93" s="20"/>
    </row>
    <row r="94" spans="1:21" x14ac:dyDescent="0.25">
      <c r="A94" s="1">
        <v>400</v>
      </c>
      <c r="B94" s="62" t="s">
        <v>63</v>
      </c>
      <c r="C94" s="42">
        <v>0.97157099999999996</v>
      </c>
      <c r="D94" s="42">
        <v>0.57219299999999995</v>
      </c>
      <c r="E94" s="42">
        <v>0.39937799999999996</v>
      </c>
      <c r="F94" s="42">
        <v>0.17281500000000005</v>
      </c>
      <c r="G94" s="42">
        <v>0.237731</v>
      </c>
      <c r="H94" s="199">
        <v>5.7859999999999995E-3</v>
      </c>
      <c r="I94" s="42">
        <v>0.23194499999999998</v>
      </c>
      <c r="J94" s="42">
        <v>-0.226159</v>
      </c>
      <c r="K94" s="25">
        <f t="shared" si="3"/>
        <v>0.24468721277189212</v>
      </c>
      <c r="L94" s="25">
        <f t="shared" si="3"/>
        <v>1.0111972708509193E-2</v>
      </c>
      <c r="M94" s="25">
        <f t="shared" si="3"/>
        <v>0.58076559049321697</v>
      </c>
      <c r="N94" s="25">
        <f t="shared" si="3"/>
        <v>-1.3086769088331449</v>
      </c>
      <c r="O94" s="20"/>
      <c r="S94" s="20"/>
      <c r="U94" s="20"/>
    </row>
    <row r="95" spans="1:21" x14ac:dyDescent="0.25">
      <c r="A95" s="1">
        <v>196</v>
      </c>
      <c r="B95" s="62" t="s">
        <v>182</v>
      </c>
      <c r="C95" s="119">
        <v>0.33975899999999998</v>
      </c>
      <c r="D95" s="119">
        <v>2.5092E-2</v>
      </c>
      <c r="E95" s="119">
        <v>0.31466699999999997</v>
      </c>
      <c r="F95" s="119">
        <v>-0.28957499999999997</v>
      </c>
      <c r="G95" s="119">
        <v>0.135824</v>
      </c>
      <c r="H95" s="202">
        <v>4.3900000000000002E-2</v>
      </c>
      <c r="I95" s="119">
        <v>9.1924000000000006E-2</v>
      </c>
      <c r="J95" s="119">
        <v>-4.8024000000000011E-2</v>
      </c>
      <c r="K95" s="25">
        <f t="shared" si="3"/>
        <v>0.39976571628713298</v>
      </c>
      <c r="L95" s="25">
        <f t="shared" si="3"/>
        <v>1.7495616132631915</v>
      </c>
      <c r="M95" s="25">
        <f t="shared" si="3"/>
        <v>0.29213104647134913</v>
      </c>
      <c r="N95" s="25">
        <f t="shared" si="3"/>
        <v>0.16584304584304591</v>
      </c>
      <c r="O95" s="20"/>
      <c r="S95" s="20"/>
      <c r="U95" s="20"/>
    </row>
    <row r="96" spans="1:21" x14ac:dyDescent="0.25">
      <c r="A96" s="1">
        <v>760</v>
      </c>
      <c r="B96" s="62" t="s">
        <v>241</v>
      </c>
      <c r="C96" s="119">
        <v>2.8416E-2</v>
      </c>
      <c r="D96" s="119">
        <v>0</v>
      </c>
      <c r="E96" s="119">
        <v>2.8416E-2</v>
      </c>
      <c r="F96" s="119">
        <v>-2.8416E-2</v>
      </c>
      <c r="G96" s="119">
        <v>5.8637999999999996E-2</v>
      </c>
      <c r="H96" s="202">
        <v>1.9277000000000002E-2</v>
      </c>
      <c r="I96" s="119">
        <v>3.9361E-2</v>
      </c>
      <c r="J96" s="119">
        <v>-2.0083999999999998E-2</v>
      </c>
      <c r="K96" s="25">
        <f t="shared" si="3"/>
        <v>2.063555743243243</v>
      </c>
      <c r="L96" s="25">
        <v>0</v>
      </c>
      <c r="M96" s="25">
        <f t="shared" si="3"/>
        <v>1.3851703265765765</v>
      </c>
      <c r="N96" s="25">
        <f t="shared" si="3"/>
        <v>0.70678490990990983</v>
      </c>
      <c r="O96" s="20"/>
      <c r="S96" s="20"/>
      <c r="U96" s="20"/>
    </row>
    <row r="97" spans="1:21" x14ac:dyDescent="0.25">
      <c r="A97" s="190">
        <v>512</v>
      </c>
      <c r="B97" s="62" t="s">
        <v>79</v>
      </c>
      <c r="C97" s="119">
        <v>0.220716</v>
      </c>
      <c r="D97" s="119">
        <v>0.220716</v>
      </c>
      <c r="E97" s="119">
        <v>0</v>
      </c>
      <c r="F97" s="119">
        <v>0.220716</v>
      </c>
      <c r="G97" s="119">
        <v>5.3179999999999998E-2</v>
      </c>
      <c r="H97" s="202">
        <v>5.3179999999999998E-2</v>
      </c>
      <c r="I97" s="119">
        <v>0</v>
      </c>
      <c r="J97" s="119">
        <v>5.3179999999999998E-2</v>
      </c>
      <c r="K97" s="25">
        <f t="shared" si="3"/>
        <v>0.24094311241595534</v>
      </c>
      <c r="L97" s="25">
        <f t="shared" si="3"/>
        <v>0.24094311241595534</v>
      </c>
      <c r="M97" s="25">
        <v>0</v>
      </c>
      <c r="N97" s="25">
        <f t="shared" si="3"/>
        <v>0.24094311241595534</v>
      </c>
      <c r="O97" s="20"/>
      <c r="S97" s="20"/>
      <c r="U97" s="20"/>
    </row>
    <row r="98" spans="1:21" x14ac:dyDescent="0.25">
      <c r="A98" s="190">
        <v>634</v>
      </c>
      <c r="B98" s="62" t="s">
        <v>68</v>
      </c>
      <c r="C98" s="119">
        <v>6.5118999999999996E-2</v>
      </c>
      <c r="D98" s="119">
        <v>6.4688999999999997E-2</v>
      </c>
      <c r="E98" s="119">
        <v>4.3000000000000682E-4</v>
      </c>
      <c r="F98" s="119">
        <v>6.4258999999999983E-2</v>
      </c>
      <c r="G98" s="119">
        <v>4.3713000000000002E-2</v>
      </c>
      <c r="H98" s="202">
        <v>4.1943000000000001E-2</v>
      </c>
      <c r="I98" s="119">
        <v>1.7700000000000031E-3</v>
      </c>
      <c r="J98" s="119">
        <v>4.0172999999999993E-2</v>
      </c>
      <c r="K98" s="25">
        <f t="shared" si="3"/>
        <v>0.67127873585282338</v>
      </c>
      <c r="L98" s="25">
        <f t="shared" si="3"/>
        <v>0.64837916801929241</v>
      </c>
      <c r="M98" s="25">
        <f t="shared" si="3"/>
        <v>4.1162790697673834</v>
      </c>
      <c r="N98" s="25">
        <f t="shared" si="3"/>
        <v>0.62517312749964993</v>
      </c>
      <c r="O98" s="20"/>
      <c r="S98" s="20"/>
      <c r="U98" s="20"/>
    </row>
    <row r="99" spans="1:21" x14ac:dyDescent="0.25">
      <c r="A99" s="190">
        <v>48</v>
      </c>
      <c r="B99" s="62" t="s">
        <v>57</v>
      </c>
      <c r="C99" s="119">
        <v>4.3909999999999998E-2</v>
      </c>
      <c r="D99" s="119">
        <v>4.3909999999999998E-2</v>
      </c>
      <c r="E99" s="119">
        <v>0</v>
      </c>
      <c r="F99" s="119">
        <v>4.3909999999999998E-2</v>
      </c>
      <c r="G99" s="119">
        <v>2.3954E-2</v>
      </c>
      <c r="H99" s="202">
        <v>1.9300999999999999E-2</v>
      </c>
      <c r="I99" s="119">
        <v>4.6530000000000026E-3</v>
      </c>
      <c r="J99" s="119">
        <v>1.4647999999999996E-2</v>
      </c>
      <c r="K99" s="25">
        <f t="shared" si="3"/>
        <v>0.54552493737189711</v>
      </c>
      <c r="L99" s="25">
        <f t="shared" si="3"/>
        <v>0.43955818720109313</v>
      </c>
      <c r="M99" s="25">
        <v>0</v>
      </c>
      <c r="N99" s="25">
        <f t="shared" si="3"/>
        <v>0.33359143703028915</v>
      </c>
      <c r="O99" s="20"/>
      <c r="S99" s="20"/>
      <c r="U99" s="20"/>
    </row>
    <row r="100" spans="1:21" x14ac:dyDescent="0.25">
      <c r="A100" s="190">
        <v>418</v>
      </c>
      <c r="B100" s="62" t="s">
        <v>143</v>
      </c>
      <c r="C100" s="119">
        <v>3.0385000000000002E-2</v>
      </c>
      <c r="D100" s="119">
        <v>0</v>
      </c>
      <c r="E100" s="119">
        <v>3.0385000000000002E-2</v>
      </c>
      <c r="F100" s="119">
        <v>-3.0385000000000002E-2</v>
      </c>
      <c r="G100" s="119">
        <v>2.3944E-2</v>
      </c>
      <c r="H100" s="202">
        <v>1.0142E-2</v>
      </c>
      <c r="I100" s="119">
        <v>1.3802E-2</v>
      </c>
      <c r="J100" s="119">
        <v>-3.6600000000000001E-3</v>
      </c>
      <c r="K100" s="25">
        <f t="shared" si="3"/>
        <v>0.78802040480500246</v>
      </c>
      <c r="L100" s="25">
        <v>0</v>
      </c>
      <c r="M100" s="25">
        <f t="shared" si="3"/>
        <v>0.45423728813559316</v>
      </c>
      <c r="N100" s="25">
        <f t="shared" si="3"/>
        <v>0.12045417146618397</v>
      </c>
      <c r="O100" s="20"/>
      <c r="S100" s="20"/>
      <c r="U100" s="20"/>
    </row>
    <row r="101" spans="1:21" x14ac:dyDescent="0.25">
      <c r="A101" s="190">
        <v>408</v>
      </c>
      <c r="B101" s="62" t="s">
        <v>66</v>
      </c>
      <c r="C101" s="119">
        <v>6.1175E-2</v>
      </c>
      <c r="D101" s="119">
        <v>0</v>
      </c>
      <c r="E101" s="119">
        <v>6.1175E-2</v>
      </c>
      <c r="F101" s="119">
        <v>-6.1175E-2</v>
      </c>
      <c r="G101" s="119">
        <v>2.0119999999999999E-3</v>
      </c>
      <c r="H101" s="202">
        <v>0</v>
      </c>
      <c r="I101" s="119">
        <v>2.0119999999999999E-3</v>
      </c>
      <c r="J101" s="119">
        <v>-2.0119999999999999E-3</v>
      </c>
      <c r="K101" s="25">
        <f t="shared" si="3"/>
        <v>3.2889252145484264E-2</v>
      </c>
      <c r="L101" s="25">
        <v>0</v>
      </c>
      <c r="M101" s="25">
        <f t="shared" si="3"/>
        <v>3.2889252145484264E-2</v>
      </c>
      <c r="N101" s="25">
        <f t="shared" si="3"/>
        <v>3.2889252145484264E-2</v>
      </c>
      <c r="O101" s="20"/>
      <c r="S101" s="20"/>
      <c r="U101" s="20"/>
    </row>
    <row r="102" spans="1:21" x14ac:dyDescent="0.25">
      <c r="A102" s="190">
        <v>524</v>
      </c>
      <c r="B102" s="62" t="s">
        <v>78</v>
      </c>
      <c r="C102" s="119">
        <v>9.2000000000000003E-4</v>
      </c>
      <c r="D102" s="119">
        <v>0</v>
      </c>
      <c r="E102" s="119">
        <v>9.2000000000000003E-4</v>
      </c>
      <c r="F102" s="119">
        <v>-9.2000000000000003E-4</v>
      </c>
      <c r="G102" s="203">
        <v>3.2299999999999999E-4</v>
      </c>
      <c r="H102" s="202">
        <v>0</v>
      </c>
      <c r="I102" s="203">
        <v>3.2299999999999999E-4</v>
      </c>
      <c r="J102" s="203">
        <v>-3.2299999999999999E-4</v>
      </c>
      <c r="K102" s="25">
        <f t="shared" si="3"/>
        <v>0.3510869565217391</v>
      </c>
      <c r="L102" s="25">
        <v>0</v>
      </c>
      <c r="M102" s="25">
        <f t="shared" si="3"/>
        <v>0.3510869565217391</v>
      </c>
      <c r="N102" s="25">
        <f t="shared" si="3"/>
        <v>0.3510869565217391</v>
      </c>
      <c r="O102" s="20"/>
      <c r="S102" s="20"/>
      <c r="U102" s="20"/>
    </row>
    <row r="103" spans="1:21" x14ac:dyDescent="0.25">
      <c r="A103" s="190">
        <v>446</v>
      </c>
      <c r="B103" s="62" t="s">
        <v>73</v>
      </c>
      <c r="C103" s="119">
        <v>1.1588000000000001E-2</v>
      </c>
      <c r="D103" s="119">
        <v>1.0438000000000001E-2</v>
      </c>
      <c r="E103" s="119">
        <v>1.1500000000000004E-3</v>
      </c>
      <c r="F103" s="119">
        <v>9.2880000000000011E-3</v>
      </c>
      <c r="G103" s="205">
        <v>2.4000000000000001E-5</v>
      </c>
      <c r="H103" s="202">
        <v>0</v>
      </c>
      <c r="I103" s="205">
        <v>2.4000000000000001E-5</v>
      </c>
      <c r="J103" s="205">
        <v>-2.4000000000000001E-5</v>
      </c>
      <c r="K103" s="25">
        <f t="shared" si="3"/>
        <v>2.0711080428028996E-3</v>
      </c>
      <c r="L103" s="25">
        <f t="shared" si="3"/>
        <v>0</v>
      </c>
      <c r="M103" s="25">
        <f t="shared" si="3"/>
        <v>2.0869565217391299E-2</v>
      </c>
      <c r="N103" s="25">
        <f t="shared" si="3"/>
        <v>-2.5839793281653744E-3</v>
      </c>
      <c r="O103" s="20"/>
      <c r="S103" s="20"/>
      <c r="U103" s="20"/>
    </row>
    <row r="104" spans="1:21" x14ac:dyDescent="0.25">
      <c r="A104" s="190">
        <v>462</v>
      </c>
      <c r="B104" s="62" t="s">
        <v>75</v>
      </c>
      <c r="C104" s="119">
        <v>2.4282000000000001E-2</v>
      </c>
      <c r="D104" s="119">
        <v>2.4282000000000001E-2</v>
      </c>
      <c r="E104" s="119">
        <v>0</v>
      </c>
      <c r="F104" s="119">
        <v>2.4282000000000001E-2</v>
      </c>
      <c r="G104" s="205">
        <v>6.9999999999999999E-6</v>
      </c>
      <c r="H104" s="206">
        <v>6.9999999999999999E-6</v>
      </c>
      <c r="I104" s="119">
        <v>0</v>
      </c>
      <c r="J104" s="205">
        <v>6.9999999999999999E-6</v>
      </c>
      <c r="K104" s="69">
        <f t="shared" si="3"/>
        <v>2.8827938390577383E-4</v>
      </c>
      <c r="L104" s="69">
        <f t="shared" si="3"/>
        <v>2.8827938390577383E-4</v>
      </c>
      <c r="M104" s="69">
        <v>0</v>
      </c>
      <c r="N104" s="69">
        <f t="shared" si="3"/>
        <v>2.8827938390577383E-4</v>
      </c>
      <c r="O104" s="20"/>
      <c r="S104" s="20"/>
      <c r="U104" s="20"/>
    </row>
    <row r="105" spans="1:21" x14ac:dyDescent="0.25">
      <c r="A105" s="190">
        <v>96</v>
      </c>
      <c r="B105" s="62" t="s">
        <v>235</v>
      </c>
      <c r="C105" s="119">
        <v>5.9160000000000003E-3</v>
      </c>
      <c r="D105" s="119">
        <v>0</v>
      </c>
      <c r="E105" s="119">
        <v>5.9160000000000003E-3</v>
      </c>
      <c r="F105" s="119">
        <v>-5.9160000000000003E-3</v>
      </c>
      <c r="G105" s="119">
        <v>0</v>
      </c>
      <c r="H105" s="202">
        <v>0</v>
      </c>
      <c r="I105" s="119">
        <v>0</v>
      </c>
      <c r="J105" s="119">
        <v>0</v>
      </c>
      <c r="K105" s="25">
        <f t="shared" si="3"/>
        <v>0</v>
      </c>
      <c r="L105" s="25">
        <v>0</v>
      </c>
      <c r="M105" s="25">
        <f t="shared" si="3"/>
        <v>0</v>
      </c>
      <c r="N105" s="25">
        <f t="shared" si="3"/>
        <v>0</v>
      </c>
      <c r="O105" s="20"/>
      <c r="S105" s="20"/>
      <c r="U105" s="20"/>
    </row>
    <row r="106" spans="1:21" x14ac:dyDescent="0.25">
      <c r="A106" s="190">
        <v>887</v>
      </c>
      <c r="B106" s="62" t="s">
        <v>242</v>
      </c>
      <c r="C106" s="203">
        <v>2.9999999999999997E-4</v>
      </c>
      <c r="D106" s="203">
        <v>0</v>
      </c>
      <c r="E106" s="203">
        <v>2.9999999999999997E-4</v>
      </c>
      <c r="F106" s="203">
        <v>-2.9999999999999997E-4</v>
      </c>
      <c r="G106" s="119">
        <v>0</v>
      </c>
      <c r="H106" s="202">
        <v>0</v>
      </c>
      <c r="I106" s="119">
        <v>0</v>
      </c>
      <c r="J106" s="119">
        <v>0</v>
      </c>
      <c r="K106" s="25">
        <f t="shared" si="3"/>
        <v>0</v>
      </c>
      <c r="L106" s="25">
        <v>0</v>
      </c>
      <c r="M106" s="25">
        <f t="shared" si="3"/>
        <v>0</v>
      </c>
      <c r="N106" s="25">
        <f t="shared" si="3"/>
        <v>0</v>
      </c>
      <c r="O106" s="20"/>
      <c r="S106" s="20"/>
      <c r="U106" s="20"/>
    </row>
    <row r="107" spans="1:21" ht="22.5" customHeight="1" x14ac:dyDescent="0.25">
      <c r="A107" s="207"/>
      <c r="B107" s="60" t="s">
        <v>89</v>
      </c>
      <c r="C107" s="41">
        <v>476.53844299999997</v>
      </c>
      <c r="D107" s="41">
        <v>5.966653</v>
      </c>
      <c r="E107" s="41">
        <v>470.57178999999996</v>
      </c>
      <c r="F107" s="41">
        <v>-464.60513700000001</v>
      </c>
      <c r="G107" s="41">
        <v>299.28393399999999</v>
      </c>
      <c r="H107" s="208">
        <v>6.1039719999999997</v>
      </c>
      <c r="I107" s="41">
        <v>293.17996199999999</v>
      </c>
      <c r="J107" s="41">
        <v>-287.07598999999999</v>
      </c>
      <c r="K107" s="23">
        <f t="shared" si="3"/>
        <v>0.62803733548942664</v>
      </c>
      <c r="L107" s="23">
        <f t="shared" si="3"/>
        <v>1.0230144102564704</v>
      </c>
      <c r="M107" s="23">
        <f t="shared" si="3"/>
        <v>0.62302919178389338</v>
      </c>
      <c r="N107" s="23">
        <f t="shared" si="3"/>
        <v>0.61789241473668854</v>
      </c>
      <c r="O107" s="20"/>
      <c r="S107" s="20"/>
      <c r="U107" s="20"/>
    </row>
    <row r="108" spans="1:21" x14ac:dyDescent="0.25">
      <c r="A108" s="1">
        <v>840</v>
      </c>
      <c r="B108" s="62" t="s">
        <v>106</v>
      </c>
      <c r="C108" s="42">
        <v>364.32506799999999</v>
      </c>
      <c r="D108" s="42">
        <v>5.289669</v>
      </c>
      <c r="E108" s="42">
        <v>359.03539899999998</v>
      </c>
      <c r="F108" s="42">
        <v>-353.74572999999998</v>
      </c>
      <c r="G108" s="42">
        <v>219.89193599999999</v>
      </c>
      <c r="H108" s="199">
        <v>5.0311940000000002</v>
      </c>
      <c r="I108" s="42">
        <v>214.86074199999999</v>
      </c>
      <c r="J108" s="42">
        <v>-209.82954800000002</v>
      </c>
      <c r="K108" s="25">
        <f t="shared" si="3"/>
        <v>0.60355971991474378</v>
      </c>
      <c r="L108" s="25">
        <f t="shared" si="3"/>
        <v>0.95113588392770898</v>
      </c>
      <c r="M108" s="25">
        <f t="shared" si="3"/>
        <v>0.59843887983869803</v>
      </c>
      <c r="N108" s="25">
        <f t="shared" si="3"/>
        <v>0.5931648927606844</v>
      </c>
      <c r="O108" s="20"/>
      <c r="S108" s="20"/>
      <c r="U108" s="20"/>
    </row>
    <row r="109" spans="1:21" x14ac:dyDescent="0.25">
      <c r="A109" s="1">
        <v>124</v>
      </c>
      <c r="B109" s="62" t="s">
        <v>97</v>
      </c>
      <c r="C109" s="42">
        <v>79.728245000000001</v>
      </c>
      <c r="D109" s="42">
        <v>0.32827699999999999</v>
      </c>
      <c r="E109" s="42">
        <v>79.399967999999987</v>
      </c>
      <c r="F109" s="42">
        <v>-79.071690999999987</v>
      </c>
      <c r="G109" s="42">
        <v>41.476241999999999</v>
      </c>
      <c r="H109" s="199">
        <v>0.94739300000000004</v>
      </c>
      <c r="I109" s="42">
        <v>40.528849000000001</v>
      </c>
      <c r="J109" s="42">
        <v>-39.581456000000003</v>
      </c>
      <c r="K109" s="25">
        <f t="shared" si="3"/>
        <v>0.5202201804391906</v>
      </c>
      <c r="L109" s="25">
        <f t="shared" si="3"/>
        <v>2.8859560675892619</v>
      </c>
      <c r="M109" s="25">
        <f t="shared" si="3"/>
        <v>0.51043911000064901</v>
      </c>
      <c r="N109" s="25">
        <f t="shared" si="3"/>
        <v>0.500576824643854</v>
      </c>
      <c r="O109" s="20"/>
      <c r="S109" s="20"/>
      <c r="U109" s="20"/>
    </row>
    <row r="110" spans="1:21" x14ac:dyDescent="0.25">
      <c r="A110" s="1">
        <v>218</v>
      </c>
      <c r="B110" s="62" t="s">
        <v>109</v>
      </c>
      <c r="C110" s="119">
        <v>13.804722999999999</v>
      </c>
      <c r="D110" s="119">
        <v>0</v>
      </c>
      <c r="E110" s="119">
        <v>13.804722999999999</v>
      </c>
      <c r="F110" s="119">
        <v>-13.804722999999999</v>
      </c>
      <c r="G110" s="119">
        <v>21.362812999999999</v>
      </c>
      <c r="H110" s="202">
        <v>0</v>
      </c>
      <c r="I110" s="119">
        <v>21.362812999999999</v>
      </c>
      <c r="J110" s="119">
        <v>-21.362812999999999</v>
      </c>
      <c r="K110" s="25">
        <f t="shared" si="3"/>
        <v>1.5475003011650432</v>
      </c>
      <c r="L110" s="25">
        <v>0</v>
      </c>
      <c r="M110" s="25">
        <f t="shared" si="3"/>
        <v>1.5475003011650432</v>
      </c>
      <c r="N110" s="25">
        <f t="shared" si="3"/>
        <v>1.5475003011650432</v>
      </c>
      <c r="O110" s="20"/>
      <c r="S110" s="20"/>
      <c r="U110" s="20"/>
    </row>
    <row r="111" spans="1:21" x14ac:dyDescent="0.25">
      <c r="A111" s="1">
        <v>484</v>
      </c>
      <c r="B111" s="62" t="s">
        <v>101</v>
      </c>
      <c r="C111" s="119">
        <v>11.820713000000001</v>
      </c>
      <c r="D111" s="119">
        <v>8.7808000000000011E-2</v>
      </c>
      <c r="E111" s="119">
        <v>11.732905000000001</v>
      </c>
      <c r="F111" s="119">
        <v>-11.645097</v>
      </c>
      <c r="G111" s="119">
        <v>11.779137</v>
      </c>
      <c r="H111" s="202">
        <v>3.1580999999999998E-2</v>
      </c>
      <c r="I111" s="119">
        <v>11.747556000000001</v>
      </c>
      <c r="J111" s="119">
        <v>-11.715975</v>
      </c>
      <c r="K111" s="25">
        <f t="shared" si="3"/>
        <v>0.99648278407571511</v>
      </c>
      <c r="L111" s="25">
        <f t="shared" si="3"/>
        <v>0.35965971209912528</v>
      </c>
      <c r="M111" s="25">
        <f t="shared" si="3"/>
        <v>1.0012487103577503</v>
      </c>
      <c r="N111" s="25">
        <f t="shared" si="3"/>
        <v>1.0060865100565499</v>
      </c>
      <c r="O111" s="20"/>
      <c r="S111" s="20"/>
      <c r="U111" s="20"/>
    </row>
    <row r="112" spans="1:21" x14ac:dyDescent="0.25">
      <c r="A112" s="1">
        <v>152</v>
      </c>
      <c r="B112" s="62" t="s">
        <v>108</v>
      </c>
      <c r="C112" s="119">
        <v>2.3951009999999999</v>
      </c>
      <c r="D112" s="119">
        <v>2.1499999999999998E-2</v>
      </c>
      <c r="E112" s="119">
        <v>2.3736010000000003</v>
      </c>
      <c r="F112" s="119">
        <v>-2.3521010000000002</v>
      </c>
      <c r="G112" s="119">
        <v>1.6903130000000002</v>
      </c>
      <c r="H112" s="202">
        <v>4.0600000000000004E-2</v>
      </c>
      <c r="I112" s="119">
        <v>1.6497130000000002</v>
      </c>
      <c r="J112" s="119">
        <v>-1.6091130000000002</v>
      </c>
      <c r="K112" s="25">
        <f t="shared" si="3"/>
        <v>0.70573767035294133</v>
      </c>
      <c r="L112" s="25">
        <f t="shared" si="3"/>
        <v>1.8883720930232561</v>
      </c>
      <c r="M112" s="25">
        <f t="shared" si="3"/>
        <v>0.69502540654473943</v>
      </c>
      <c r="N112" s="25">
        <f t="shared" si="3"/>
        <v>0.68411730618710676</v>
      </c>
      <c r="O112" s="20"/>
      <c r="S112" s="20"/>
      <c r="U112" s="20"/>
    </row>
    <row r="113" spans="1:21" x14ac:dyDescent="0.25">
      <c r="A113" s="1">
        <v>76</v>
      </c>
      <c r="B113" s="62" t="s">
        <v>94</v>
      </c>
      <c r="C113" s="119">
        <v>0.906389</v>
      </c>
      <c r="D113" s="119">
        <v>4.8920000000000005E-3</v>
      </c>
      <c r="E113" s="119">
        <v>0.90149699999999999</v>
      </c>
      <c r="F113" s="119">
        <v>-0.89660499999999987</v>
      </c>
      <c r="G113" s="119">
        <v>0.817276</v>
      </c>
      <c r="H113" s="202">
        <v>0</v>
      </c>
      <c r="I113" s="119">
        <v>0.817276</v>
      </c>
      <c r="J113" s="119">
        <v>-0.817276</v>
      </c>
      <c r="K113" s="25">
        <f t="shared" si="3"/>
        <v>0.90168349351106425</v>
      </c>
      <c r="L113" s="25">
        <f t="shared" si="3"/>
        <v>0</v>
      </c>
      <c r="M113" s="25">
        <f t="shared" si="3"/>
        <v>0.90657650552359026</v>
      </c>
      <c r="N113" s="25">
        <f t="shared" si="3"/>
        <v>0.91152291142699415</v>
      </c>
      <c r="O113" s="20"/>
      <c r="S113" s="20"/>
      <c r="U113" s="20"/>
    </row>
    <row r="114" spans="1:21" x14ac:dyDescent="0.25">
      <c r="A114" s="1">
        <v>170</v>
      </c>
      <c r="B114" s="62" t="s">
        <v>98</v>
      </c>
      <c r="C114" s="119">
        <v>0.20800099999999999</v>
      </c>
      <c r="D114" s="119">
        <v>3.1800000000000003E-4</v>
      </c>
      <c r="E114" s="119">
        <v>0.20768300000000001</v>
      </c>
      <c r="F114" s="119">
        <v>-0.20736499999999999</v>
      </c>
      <c r="G114" s="119">
        <v>0.61419500000000005</v>
      </c>
      <c r="H114" s="202">
        <v>6.9999999999999999E-6</v>
      </c>
      <c r="I114" s="119">
        <v>0.61418800000000007</v>
      </c>
      <c r="J114" s="119">
        <v>-0.6141810000000002</v>
      </c>
      <c r="K114" s="25">
        <f t="shared" si="3"/>
        <v>2.9528463805462479</v>
      </c>
      <c r="L114" s="25">
        <f t="shared" si="3"/>
        <v>2.20125786163522E-2</v>
      </c>
      <c r="M114" s="25">
        <f t="shared" si="3"/>
        <v>2.9573340138576585</v>
      </c>
      <c r="N114" s="25">
        <f t="shared" si="3"/>
        <v>2.9618354109902838</v>
      </c>
      <c r="O114" s="20"/>
      <c r="S114" s="20"/>
      <c r="U114" s="20"/>
    </row>
    <row r="115" spans="1:21" x14ac:dyDescent="0.25">
      <c r="A115" s="1">
        <v>192</v>
      </c>
      <c r="B115" s="62" t="s">
        <v>100</v>
      </c>
      <c r="C115" s="119">
        <v>7.7492999999999992E-2</v>
      </c>
      <c r="D115" s="119">
        <v>9.1000000000000003E-5</v>
      </c>
      <c r="E115" s="119">
        <v>7.7401999999999999E-2</v>
      </c>
      <c r="F115" s="119">
        <v>-7.7311000000000005E-2</v>
      </c>
      <c r="G115" s="119">
        <v>0.36247399999999996</v>
      </c>
      <c r="H115" s="202">
        <v>7.3999999999999996E-5</v>
      </c>
      <c r="I115" s="119">
        <v>0.3624</v>
      </c>
      <c r="J115" s="119">
        <v>-0.36232599999999998</v>
      </c>
      <c r="K115" s="25">
        <f t="shared" si="3"/>
        <v>4.6775063554127465</v>
      </c>
      <c r="L115" s="25">
        <f t="shared" si="3"/>
        <v>0.81318681318681307</v>
      </c>
      <c r="M115" s="25">
        <f t="shared" si="3"/>
        <v>4.6820495594429081</v>
      </c>
      <c r="N115" s="25">
        <f t="shared" si="3"/>
        <v>4.6866034587574852</v>
      </c>
      <c r="O115" s="20"/>
      <c r="S115" s="20"/>
      <c r="U115" s="20"/>
    </row>
    <row r="116" spans="1:21" x14ac:dyDescent="0.25">
      <c r="A116" s="190">
        <v>188</v>
      </c>
      <c r="B116" s="62" t="s">
        <v>99</v>
      </c>
      <c r="C116" s="119">
        <v>0.144065</v>
      </c>
      <c r="D116" s="119">
        <v>0</v>
      </c>
      <c r="E116" s="119">
        <v>0.144065</v>
      </c>
      <c r="F116" s="119">
        <v>-0.144065</v>
      </c>
      <c r="G116" s="119">
        <v>0.332343</v>
      </c>
      <c r="H116" s="202">
        <v>0</v>
      </c>
      <c r="I116" s="119">
        <v>0.332343</v>
      </c>
      <c r="J116" s="119">
        <v>-0.332343</v>
      </c>
      <c r="K116" s="25">
        <f t="shared" si="3"/>
        <v>2.3068961926907994</v>
      </c>
      <c r="L116" s="25">
        <v>0</v>
      </c>
      <c r="M116" s="25">
        <f t="shared" si="3"/>
        <v>2.3068961926907994</v>
      </c>
      <c r="N116" s="25">
        <f t="shared" si="3"/>
        <v>2.3068961926907994</v>
      </c>
      <c r="O116" s="20"/>
      <c r="S116" s="20"/>
      <c r="U116" s="20"/>
    </row>
    <row r="117" spans="1:21" x14ac:dyDescent="0.25">
      <c r="A117" s="190">
        <v>604</v>
      </c>
      <c r="B117" s="62" t="s">
        <v>104</v>
      </c>
      <c r="C117" s="119">
        <v>0.40037499999999998</v>
      </c>
      <c r="D117" s="119">
        <v>9.3765000000000001E-2</v>
      </c>
      <c r="E117" s="119">
        <v>0.30660999999999999</v>
      </c>
      <c r="F117" s="119">
        <v>-0.21284500000000003</v>
      </c>
      <c r="G117" s="119">
        <v>0.32280799999999998</v>
      </c>
      <c r="H117" s="202">
        <v>4.8499999999999993E-3</v>
      </c>
      <c r="I117" s="119">
        <v>0.31795799999999996</v>
      </c>
      <c r="J117" s="119">
        <v>-0.31310799999999994</v>
      </c>
      <c r="K117" s="25">
        <f t="shared" si="3"/>
        <v>0.80626412738058073</v>
      </c>
      <c r="L117" s="25">
        <f t="shared" si="3"/>
        <v>5.1725057324161459E-2</v>
      </c>
      <c r="M117" s="25">
        <f t="shared" si="3"/>
        <v>1.0370111868497438</v>
      </c>
      <c r="N117" s="25">
        <f t="shared" si="3"/>
        <v>1.4710611008010519</v>
      </c>
      <c r="O117" s="20"/>
      <c r="S117" s="20"/>
      <c r="U117" s="20"/>
    </row>
    <row r="118" spans="1:21" x14ac:dyDescent="0.25">
      <c r="A118" s="190">
        <v>214</v>
      </c>
      <c r="B118" s="62" t="s">
        <v>96</v>
      </c>
      <c r="C118" s="119">
        <v>0.12696499999999999</v>
      </c>
      <c r="D118" s="119">
        <v>0</v>
      </c>
      <c r="E118" s="119">
        <v>0.12696499999999999</v>
      </c>
      <c r="F118" s="119">
        <v>-0.12696499999999999</v>
      </c>
      <c r="G118" s="119">
        <v>0.291937</v>
      </c>
      <c r="H118" s="202">
        <v>0</v>
      </c>
      <c r="I118" s="119">
        <v>0.291937</v>
      </c>
      <c r="J118" s="119">
        <v>-0.291937</v>
      </c>
      <c r="K118" s="25">
        <f t="shared" si="3"/>
        <v>2.2993502146260782</v>
      </c>
      <c r="L118" s="25">
        <v>0</v>
      </c>
      <c r="M118" s="25">
        <f t="shared" si="3"/>
        <v>2.2993502146260782</v>
      </c>
      <c r="N118" s="25">
        <f t="shared" si="3"/>
        <v>2.2993502146260782</v>
      </c>
      <c r="O118" s="20"/>
      <c r="S118" s="20"/>
      <c r="U118" s="20"/>
    </row>
    <row r="119" spans="1:21" x14ac:dyDescent="0.25">
      <c r="A119" s="190">
        <v>32</v>
      </c>
      <c r="B119" s="62" t="s">
        <v>91</v>
      </c>
      <c r="C119" s="119">
        <v>0.84531600000000007</v>
      </c>
      <c r="D119" s="119">
        <v>7.9660000000000009E-3</v>
      </c>
      <c r="E119" s="119">
        <v>0.83735000000000004</v>
      </c>
      <c r="F119" s="119">
        <v>-0.82938400000000001</v>
      </c>
      <c r="G119" s="119">
        <v>0.184368</v>
      </c>
      <c r="H119" s="202">
        <v>2.5652999999999999E-2</v>
      </c>
      <c r="I119" s="119">
        <v>0.15871499999999999</v>
      </c>
      <c r="J119" s="119">
        <v>-0.13306200000000001</v>
      </c>
      <c r="K119" s="25">
        <f t="shared" si="3"/>
        <v>0.21810541856536489</v>
      </c>
      <c r="L119" s="25">
        <f t="shared" si="3"/>
        <v>3.2203113231232736</v>
      </c>
      <c r="M119" s="25">
        <f t="shared" si="3"/>
        <v>0.18954439601122589</v>
      </c>
      <c r="N119" s="25">
        <f t="shared" si="3"/>
        <v>0.16043473228323674</v>
      </c>
      <c r="O119" s="20"/>
      <c r="S119" s="20"/>
      <c r="U119" s="20"/>
    </row>
    <row r="120" spans="1:21" x14ac:dyDescent="0.25">
      <c r="A120" s="1">
        <v>630</v>
      </c>
      <c r="B120" s="62" t="s">
        <v>105</v>
      </c>
      <c r="C120" s="119">
        <v>2.9792000000000003E-2</v>
      </c>
      <c r="D120" s="119">
        <v>0</v>
      </c>
      <c r="E120" s="119">
        <v>2.9792000000000003E-2</v>
      </c>
      <c r="F120" s="119">
        <v>-2.9792000000000003E-2</v>
      </c>
      <c r="G120" s="119">
        <v>6.1554000000000005E-2</v>
      </c>
      <c r="H120" s="202">
        <v>0</v>
      </c>
      <c r="I120" s="119">
        <v>6.1554000000000005E-2</v>
      </c>
      <c r="J120" s="119">
        <v>-6.1554000000000005E-2</v>
      </c>
      <c r="K120" s="25">
        <f t="shared" si="3"/>
        <v>2.0661251342642322</v>
      </c>
      <c r="L120" s="25">
        <v>0</v>
      </c>
      <c r="M120" s="25">
        <f t="shared" si="3"/>
        <v>2.0661251342642322</v>
      </c>
      <c r="N120" s="25">
        <f t="shared" si="3"/>
        <v>2.0661251342642322</v>
      </c>
      <c r="O120" s="20"/>
      <c r="S120" s="20"/>
      <c r="U120" s="20"/>
    </row>
    <row r="121" spans="1:21" x14ac:dyDescent="0.25">
      <c r="A121" s="1">
        <v>320</v>
      </c>
      <c r="B121" s="62" t="s">
        <v>95</v>
      </c>
      <c r="C121" s="119">
        <v>7.1040000000000001E-3</v>
      </c>
      <c r="D121" s="119">
        <v>0</v>
      </c>
      <c r="E121" s="119">
        <v>7.1040000000000001E-3</v>
      </c>
      <c r="F121" s="119">
        <v>-7.1040000000000001E-3</v>
      </c>
      <c r="G121" s="119">
        <v>1.9199999999999998E-2</v>
      </c>
      <c r="H121" s="202">
        <v>0</v>
      </c>
      <c r="I121" s="119">
        <v>1.9199999999999998E-2</v>
      </c>
      <c r="J121" s="119">
        <v>-1.9199999999999998E-2</v>
      </c>
      <c r="K121" s="25">
        <f t="shared" si="3"/>
        <v>2.7027027027027026</v>
      </c>
      <c r="L121" s="25">
        <v>0</v>
      </c>
      <c r="M121" s="25">
        <f t="shared" si="3"/>
        <v>2.7027027027027026</v>
      </c>
      <c r="N121" s="25">
        <f t="shared" si="3"/>
        <v>2.7027027027027026</v>
      </c>
      <c r="O121" s="20"/>
      <c r="S121" s="20"/>
      <c r="U121" s="20"/>
    </row>
    <row r="122" spans="1:21" x14ac:dyDescent="0.25">
      <c r="A122" s="1">
        <v>591</v>
      </c>
      <c r="B122" s="62" t="s">
        <v>103</v>
      </c>
      <c r="C122" s="119">
        <v>2.4329999999999998E-3</v>
      </c>
      <c r="D122" s="119">
        <v>2.1289999999999998E-3</v>
      </c>
      <c r="E122" s="119">
        <v>3.039999999999998E-4</v>
      </c>
      <c r="F122" s="119">
        <v>1.8250000000000002E-3</v>
      </c>
      <c r="G122" s="119">
        <v>1.7301999999999998E-2</v>
      </c>
      <c r="H122" s="202">
        <v>1.6207999999999997E-2</v>
      </c>
      <c r="I122" s="119">
        <v>1.0940000000000012E-3</v>
      </c>
      <c r="J122" s="119">
        <v>1.5113999999999997E-2</v>
      </c>
      <c r="K122" s="25">
        <f t="shared" si="3"/>
        <v>7.1113851212494863</v>
      </c>
      <c r="L122" s="25">
        <f t="shared" si="3"/>
        <v>7.6129638327853444</v>
      </c>
      <c r="M122" s="25">
        <f t="shared" si="3"/>
        <v>3.5986842105263221</v>
      </c>
      <c r="N122" s="25">
        <f t="shared" si="3"/>
        <v>8.2816438356164355</v>
      </c>
      <c r="O122" s="20"/>
      <c r="S122" s="20"/>
      <c r="U122" s="20"/>
    </row>
    <row r="123" spans="1:21" x14ac:dyDescent="0.25">
      <c r="A123" s="1">
        <v>84</v>
      </c>
      <c r="B123" s="62" t="s">
        <v>92</v>
      </c>
      <c r="C123" s="119">
        <v>0</v>
      </c>
      <c r="D123" s="119">
        <v>0</v>
      </c>
      <c r="E123" s="119">
        <v>0</v>
      </c>
      <c r="F123" s="119">
        <v>0</v>
      </c>
      <c r="G123" s="119">
        <v>1.6690999999999998E-2</v>
      </c>
      <c r="H123" s="202">
        <v>0</v>
      </c>
      <c r="I123" s="119">
        <v>1.6690999999999998E-2</v>
      </c>
      <c r="J123" s="119">
        <v>-1.6690999999999998E-2</v>
      </c>
      <c r="K123" s="25">
        <v>0</v>
      </c>
      <c r="L123" s="25">
        <v>0</v>
      </c>
      <c r="M123" s="25">
        <v>0</v>
      </c>
      <c r="N123" s="25">
        <v>0</v>
      </c>
      <c r="O123" s="20"/>
      <c r="S123" s="20"/>
      <c r="U123" s="20"/>
    </row>
    <row r="124" spans="1:21" x14ac:dyDescent="0.25">
      <c r="A124" s="1">
        <v>68</v>
      </c>
      <c r="B124" s="62" t="s">
        <v>93</v>
      </c>
      <c r="C124" s="119">
        <v>0.17816200000000001</v>
      </c>
      <c r="D124" s="119">
        <v>0.13023799999999999</v>
      </c>
      <c r="E124" s="119">
        <v>4.7924000000000008E-2</v>
      </c>
      <c r="F124" s="119">
        <v>8.2313999999999998E-2</v>
      </c>
      <c r="G124" s="119">
        <v>1.5993E-2</v>
      </c>
      <c r="H124" s="202">
        <v>6.4120000000000002E-3</v>
      </c>
      <c r="I124" s="119">
        <v>9.5809999999999992E-3</v>
      </c>
      <c r="J124" s="119">
        <v>-3.1689999999999995E-3</v>
      </c>
      <c r="K124" s="25">
        <f t="shared" si="3"/>
        <v>8.9766616899226534E-2</v>
      </c>
      <c r="L124" s="25">
        <f t="shared" si="3"/>
        <v>4.9232942766320127E-2</v>
      </c>
      <c r="M124" s="25">
        <f t="shared" si="3"/>
        <v>0.1999207077873299</v>
      </c>
      <c r="N124" s="25">
        <f t="shared" si="3"/>
        <v>-3.8498918774449054E-2</v>
      </c>
      <c r="O124" s="20"/>
      <c r="S124" s="20"/>
      <c r="U124" s="20"/>
    </row>
    <row r="125" spans="1:21" x14ac:dyDescent="0.25">
      <c r="A125" s="1">
        <v>591</v>
      </c>
      <c r="B125" s="62" t="s">
        <v>90</v>
      </c>
      <c r="C125" s="119">
        <v>0.58648</v>
      </c>
      <c r="D125" s="119">
        <v>0</v>
      </c>
      <c r="E125" s="119">
        <v>0.58648</v>
      </c>
      <c r="F125" s="119">
        <v>-0.58648</v>
      </c>
      <c r="G125" s="119">
        <v>5.1600000000000005E-3</v>
      </c>
      <c r="H125" s="202">
        <v>0</v>
      </c>
      <c r="I125" s="119">
        <v>5.1600000000000005E-3</v>
      </c>
      <c r="J125" s="119">
        <v>-5.1600000000000005E-3</v>
      </c>
      <c r="K125" s="25">
        <f t="shared" si="3"/>
        <v>8.7982539899058802E-3</v>
      </c>
      <c r="L125" s="25">
        <v>0</v>
      </c>
      <c r="M125" s="25">
        <f t="shared" si="3"/>
        <v>8.7982539899058802E-3</v>
      </c>
      <c r="N125" s="25">
        <f t="shared" si="3"/>
        <v>8.7982539899058802E-3</v>
      </c>
      <c r="O125" s="20"/>
      <c r="S125" s="20"/>
      <c r="U125" s="20"/>
    </row>
    <row r="126" spans="1:21" x14ac:dyDescent="0.25">
      <c r="A126" s="1">
        <v>328</v>
      </c>
      <c r="B126" s="62" t="s">
        <v>196</v>
      </c>
      <c r="C126" s="119">
        <v>7.8200000000000003E-4</v>
      </c>
      <c r="D126" s="119">
        <v>0</v>
      </c>
      <c r="E126" s="119">
        <v>7.8200000000000003E-4</v>
      </c>
      <c r="F126" s="119">
        <v>-7.8200000000000003E-4</v>
      </c>
      <c r="G126" s="119">
        <v>4.4949999999999999E-3</v>
      </c>
      <c r="H126" s="202">
        <v>0</v>
      </c>
      <c r="I126" s="119">
        <v>4.4949999999999999E-3</v>
      </c>
      <c r="J126" s="119">
        <v>-4.4949999999999999E-3</v>
      </c>
      <c r="K126" s="25">
        <f t="shared" si="3"/>
        <v>5.7480818414322243</v>
      </c>
      <c r="L126" s="25">
        <v>0</v>
      </c>
      <c r="M126" s="25">
        <f t="shared" si="3"/>
        <v>5.7480818414322243</v>
      </c>
      <c r="N126" s="25">
        <f t="shared" si="3"/>
        <v>5.7480818414322243</v>
      </c>
      <c r="O126" s="20"/>
      <c r="S126" s="20"/>
      <c r="U126" s="20"/>
    </row>
    <row r="127" spans="1:21" x14ac:dyDescent="0.25">
      <c r="A127" s="1">
        <v>222</v>
      </c>
      <c r="B127" s="62" t="s">
        <v>107</v>
      </c>
      <c r="C127" s="119">
        <v>0.433168</v>
      </c>
      <c r="D127" s="119">
        <v>0</v>
      </c>
      <c r="E127" s="119">
        <v>0.433168</v>
      </c>
      <c r="F127" s="119">
        <v>-0.433168</v>
      </c>
      <c r="G127" s="119">
        <v>4.0769999999999999E-3</v>
      </c>
      <c r="H127" s="202">
        <v>0</v>
      </c>
      <c r="I127" s="119">
        <v>4.0769999999999999E-3</v>
      </c>
      <c r="J127" s="119">
        <v>-4.0769999999999999E-3</v>
      </c>
      <c r="K127" s="25">
        <f t="shared" si="3"/>
        <v>9.4120525985298999E-3</v>
      </c>
      <c r="L127" s="25">
        <v>0</v>
      </c>
      <c r="M127" s="25">
        <f t="shared" si="3"/>
        <v>9.4120525985298999E-3</v>
      </c>
      <c r="N127" s="25">
        <f t="shared" si="3"/>
        <v>9.4120525985298999E-3</v>
      </c>
      <c r="O127" s="20"/>
      <c r="S127" s="20"/>
      <c r="U127" s="20"/>
    </row>
    <row r="128" spans="1:21" x14ac:dyDescent="0.25">
      <c r="A128" s="190">
        <v>558</v>
      </c>
      <c r="B128" s="62" t="s">
        <v>102</v>
      </c>
      <c r="C128" s="119">
        <v>4.5410000000000008E-3</v>
      </c>
      <c r="D128" s="119">
        <v>0</v>
      </c>
      <c r="E128" s="119">
        <v>4.5410000000000008E-3</v>
      </c>
      <c r="F128" s="119">
        <v>-4.5410000000000008E-3</v>
      </c>
      <c r="G128" s="119">
        <v>3.7130000000000002E-3</v>
      </c>
      <c r="H128" s="202">
        <v>0</v>
      </c>
      <c r="I128" s="119">
        <v>3.7130000000000002E-3</v>
      </c>
      <c r="J128" s="119">
        <v>-3.7130000000000002E-3</v>
      </c>
      <c r="K128" s="25">
        <f t="shared" si="3"/>
        <v>0.81766130808192017</v>
      </c>
      <c r="L128" s="25">
        <v>0</v>
      </c>
      <c r="M128" s="25">
        <f t="shared" si="3"/>
        <v>0.81766130808192017</v>
      </c>
      <c r="N128" s="25">
        <f t="shared" si="3"/>
        <v>0.81766130808192017</v>
      </c>
      <c r="O128" s="20"/>
      <c r="S128" s="20"/>
      <c r="U128" s="20"/>
    </row>
    <row r="129" spans="1:21" x14ac:dyDescent="0.25">
      <c r="A129" s="190">
        <v>340</v>
      </c>
      <c r="B129" s="62" t="s">
        <v>161</v>
      </c>
      <c r="C129" s="119">
        <v>7.3010000000000002E-3</v>
      </c>
      <c r="D129" s="119">
        <v>0</v>
      </c>
      <c r="E129" s="119">
        <v>7.3010000000000002E-3</v>
      </c>
      <c r="F129" s="119">
        <v>-7.3010000000000002E-3</v>
      </c>
      <c r="G129" s="119">
        <v>3.6089999999999998E-3</v>
      </c>
      <c r="H129" s="202">
        <v>0</v>
      </c>
      <c r="I129" s="119">
        <v>3.6089999999999998E-3</v>
      </c>
      <c r="J129" s="119">
        <v>-3.6089999999999998E-3</v>
      </c>
      <c r="K129" s="25">
        <f t="shared" si="3"/>
        <v>0.49431584714422677</v>
      </c>
      <c r="L129" s="25">
        <v>0</v>
      </c>
      <c r="M129" s="25">
        <f t="shared" si="3"/>
        <v>0.49431584714422677</v>
      </c>
      <c r="N129" s="25">
        <f t="shared" si="3"/>
        <v>0.49431584714422677</v>
      </c>
      <c r="O129" s="20"/>
      <c r="S129" s="20"/>
      <c r="U129" s="20"/>
    </row>
    <row r="130" spans="1:21" x14ac:dyDescent="0.25">
      <c r="A130" s="190">
        <v>52</v>
      </c>
      <c r="B130" s="62" t="s">
        <v>162</v>
      </c>
      <c r="C130" s="119">
        <v>2.3090000000000003E-3</v>
      </c>
      <c r="D130" s="119">
        <v>0</v>
      </c>
      <c r="E130" s="119">
        <v>2.3090000000000003E-3</v>
      </c>
      <c r="F130" s="119">
        <v>-2.3090000000000003E-3</v>
      </c>
      <c r="G130" s="119">
        <v>2.8779999999999999E-3</v>
      </c>
      <c r="H130" s="202">
        <v>0</v>
      </c>
      <c r="I130" s="119">
        <v>2.8779999999999999E-3</v>
      </c>
      <c r="J130" s="119">
        <v>-2.8779999999999999E-3</v>
      </c>
      <c r="K130" s="25">
        <f t="shared" si="3"/>
        <v>1.246427024686011</v>
      </c>
      <c r="L130" s="25">
        <v>0</v>
      </c>
      <c r="M130" s="25">
        <f t="shared" si="3"/>
        <v>1.246427024686011</v>
      </c>
      <c r="N130" s="25">
        <f t="shared" si="3"/>
        <v>1.246427024686011</v>
      </c>
      <c r="O130" s="20"/>
      <c r="S130" s="20"/>
      <c r="U130" s="20"/>
    </row>
    <row r="131" spans="1:21" x14ac:dyDescent="0.25">
      <c r="A131" s="1">
        <v>388</v>
      </c>
      <c r="B131" s="62" t="s">
        <v>110</v>
      </c>
      <c r="C131" s="119">
        <v>4.2160000000000001E-3</v>
      </c>
      <c r="D131" s="119">
        <v>0</v>
      </c>
      <c r="E131" s="119">
        <v>4.2160000000000001E-3</v>
      </c>
      <c r="F131" s="119">
        <v>-4.2160000000000001E-3</v>
      </c>
      <c r="G131" s="119">
        <v>1.3460000000000002E-3</v>
      </c>
      <c r="H131" s="202">
        <v>0</v>
      </c>
      <c r="I131" s="119">
        <v>1.3460000000000002E-3</v>
      </c>
      <c r="J131" s="119">
        <v>-1.3460000000000002E-3</v>
      </c>
      <c r="K131" s="25">
        <f t="shared" si="3"/>
        <v>0.31925996204933588</v>
      </c>
      <c r="L131" s="25">
        <v>0</v>
      </c>
      <c r="M131" s="25">
        <f t="shared" si="3"/>
        <v>0.31925996204933588</v>
      </c>
      <c r="N131" s="25">
        <f t="shared" si="3"/>
        <v>0.31925996204933588</v>
      </c>
      <c r="O131" s="20"/>
      <c r="S131" s="20"/>
      <c r="U131" s="20"/>
    </row>
    <row r="132" spans="1:21" x14ac:dyDescent="0.25">
      <c r="A132" s="1">
        <v>780</v>
      </c>
      <c r="B132" s="62" t="s">
        <v>163</v>
      </c>
      <c r="C132" s="205">
        <v>1.34E-4</v>
      </c>
      <c r="D132" s="119">
        <v>0</v>
      </c>
      <c r="E132" s="205">
        <v>1.34E-4</v>
      </c>
      <c r="F132" s="205">
        <v>-1.34E-4</v>
      </c>
      <c r="G132" s="119">
        <v>1.1339999999999998E-3</v>
      </c>
      <c r="H132" s="202">
        <v>0</v>
      </c>
      <c r="I132" s="119">
        <v>1.1339999999999998E-3</v>
      </c>
      <c r="J132" s="119">
        <v>-1.1339999999999998E-3</v>
      </c>
      <c r="K132" s="25">
        <f t="shared" ref="K132:L179" si="4">G132/C132</f>
        <v>8.4626865671641767</v>
      </c>
      <c r="L132" s="25">
        <v>0</v>
      </c>
      <c r="M132" s="25">
        <f t="shared" ref="M132:N178" si="5">I132/E132</f>
        <v>8.4626865671641767</v>
      </c>
      <c r="N132" s="25">
        <f t="shared" si="5"/>
        <v>8.4626865671641767</v>
      </c>
      <c r="O132" s="20"/>
      <c r="S132" s="20"/>
      <c r="U132" s="20"/>
    </row>
    <row r="133" spans="1:21" x14ac:dyDescent="0.25">
      <c r="A133" s="1">
        <v>862</v>
      </c>
      <c r="B133" s="62" t="s">
        <v>164</v>
      </c>
      <c r="C133" s="119">
        <v>6.2100000000000002E-4</v>
      </c>
      <c r="D133" s="119">
        <v>0</v>
      </c>
      <c r="E133" s="119">
        <v>6.2100000000000002E-4</v>
      </c>
      <c r="F133" s="119">
        <v>-6.2100000000000002E-4</v>
      </c>
      <c r="G133" s="119">
        <v>3.5499999999999996E-4</v>
      </c>
      <c r="H133" s="202">
        <v>0</v>
      </c>
      <c r="I133" s="119">
        <v>3.5499999999999996E-4</v>
      </c>
      <c r="J133" s="119">
        <v>-3.5499999999999996E-4</v>
      </c>
      <c r="K133" s="25">
        <f t="shared" si="4"/>
        <v>0.57165861513687588</v>
      </c>
      <c r="L133" s="25">
        <v>0</v>
      </c>
      <c r="M133" s="25">
        <f t="shared" si="5"/>
        <v>0.57165861513687588</v>
      </c>
      <c r="N133" s="25">
        <f t="shared" si="5"/>
        <v>0.57165861513687588</v>
      </c>
      <c r="O133" s="20"/>
      <c r="S133" s="20"/>
      <c r="U133" s="20"/>
    </row>
    <row r="134" spans="1:21" x14ac:dyDescent="0.25">
      <c r="A134" s="1">
        <v>44</v>
      </c>
      <c r="B134" s="62" t="s">
        <v>217</v>
      </c>
      <c r="C134" s="205">
        <v>3.1000000000000001E-5</v>
      </c>
      <c r="D134" s="119">
        <v>0</v>
      </c>
      <c r="E134" s="205">
        <v>3.1000000000000001E-5</v>
      </c>
      <c r="F134" s="205">
        <v>-3.1000000000000001E-5</v>
      </c>
      <c r="G134" s="205">
        <v>3.1199999999999999E-4</v>
      </c>
      <c r="H134" s="202">
        <v>0</v>
      </c>
      <c r="I134" s="205">
        <v>3.1199999999999999E-4</v>
      </c>
      <c r="J134" s="205">
        <v>-3.1199999999999999E-4</v>
      </c>
      <c r="K134" s="25">
        <f t="shared" si="4"/>
        <v>10.064516129032258</v>
      </c>
      <c r="L134" s="25">
        <v>0</v>
      </c>
      <c r="M134" s="25">
        <f t="shared" si="5"/>
        <v>10.064516129032258</v>
      </c>
      <c r="N134" s="25">
        <f t="shared" si="5"/>
        <v>10.064516129032258</v>
      </c>
      <c r="O134" s="20"/>
      <c r="S134" s="20"/>
      <c r="U134" s="20"/>
    </row>
    <row r="135" spans="1:21" x14ac:dyDescent="0.25">
      <c r="A135" s="1">
        <v>332</v>
      </c>
      <c r="B135" s="62" t="s">
        <v>183</v>
      </c>
      <c r="C135" s="119">
        <v>0</v>
      </c>
      <c r="D135" s="119">
        <v>0</v>
      </c>
      <c r="E135" s="119">
        <v>0</v>
      </c>
      <c r="F135" s="119">
        <v>0</v>
      </c>
      <c r="G135" s="205">
        <v>1.7199999999999998E-4</v>
      </c>
      <c r="H135" s="202">
        <v>0</v>
      </c>
      <c r="I135" s="205">
        <v>1.7199999999999998E-4</v>
      </c>
      <c r="J135" s="205">
        <v>-1.7199999999999998E-4</v>
      </c>
      <c r="K135" s="25">
        <v>0</v>
      </c>
      <c r="L135" s="25">
        <v>0</v>
      </c>
      <c r="M135" s="25">
        <v>0</v>
      </c>
      <c r="N135" s="25">
        <v>0</v>
      </c>
      <c r="O135" s="20"/>
      <c r="S135" s="20"/>
      <c r="U135" s="20"/>
    </row>
    <row r="136" spans="1:21" x14ac:dyDescent="0.25">
      <c r="A136" s="1">
        <v>92</v>
      </c>
      <c r="B136" s="62" t="s">
        <v>184</v>
      </c>
      <c r="C136" s="203">
        <v>2.0000000000000001E-4</v>
      </c>
      <c r="D136" s="119">
        <v>0</v>
      </c>
      <c r="E136" s="203">
        <v>2.0000000000000001E-4</v>
      </c>
      <c r="F136" s="203">
        <v>-2.0000000000000001E-4</v>
      </c>
      <c r="G136" s="203">
        <v>1.01E-4</v>
      </c>
      <c r="H136" s="202">
        <v>0</v>
      </c>
      <c r="I136" s="203">
        <v>1.01E-4</v>
      </c>
      <c r="J136" s="203">
        <v>-1.01E-4</v>
      </c>
      <c r="K136" s="25">
        <f t="shared" si="4"/>
        <v>0.505</v>
      </c>
      <c r="L136" s="25">
        <v>0</v>
      </c>
      <c r="M136" s="25">
        <f t="shared" si="5"/>
        <v>0.505</v>
      </c>
      <c r="N136" s="25">
        <f t="shared" si="5"/>
        <v>0.505</v>
      </c>
      <c r="O136" s="20"/>
      <c r="S136" s="20"/>
      <c r="U136" s="20"/>
    </row>
    <row r="137" spans="1:21" x14ac:dyDescent="0.25">
      <c r="A137" s="1">
        <v>304</v>
      </c>
      <c r="B137" s="62" t="s">
        <v>165</v>
      </c>
      <c r="C137" s="119">
        <v>0.17132</v>
      </c>
      <c r="D137" s="119">
        <v>0</v>
      </c>
      <c r="E137" s="119">
        <v>0.17132</v>
      </c>
      <c r="F137" s="119">
        <v>-0.17132</v>
      </c>
      <c r="G137" s="119">
        <v>0</v>
      </c>
      <c r="H137" s="202">
        <v>0</v>
      </c>
      <c r="I137" s="119">
        <v>0</v>
      </c>
      <c r="J137" s="119">
        <v>0</v>
      </c>
      <c r="K137" s="25">
        <f t="shared" si="4"/>
        <v>0</v>
      </c>
      <c r="L137" s="25">
        <v>0</v>
      </c>
      <c r="M137" s="25">
        <f t="shared" si="5"/>
        <v>0</v>
      </c>
      <c r="N137" s="25">
        <f t="shared" si="5"/>
        <v>0</v>
      </c>
      <c r="O137" s="20"/>
      <c r="S137" s="20"/>
      <c r="U137" s="20"/>
    </row>
    <row r="138" spans="1:21" x14ac:dyDescent="0.25">
      <c r="A138" s="190">
        <v>212</v>
      </c>
      <c r="B138" s="62" t="s">
        <v>243</v>
      </c>
      <c r="C138" s="119">
        <v>8.0900000000000004E-4</v>
      </c>
      <c r="D138" s="119">
        <v>0</v>
      </c>
      <c r="E138" s="119">
        <v>8.0900000000000004E-4</v>
      </c>
      <c r="F138" s="119">
        <v>-8.0900000000000004E-4</v>
      </c>
      <c r="G138" s="119">
        <v>0</v>
      </c>
      <c r="H138" s="202">
        <v>0</v>
      </c>
      <c r="I138" s="119">
        <v>0</v>
      </c>
      <c r="J138" s="119">
        <v>0</v>
      </c>
      <c r="K138" s="25">
        <f t="shared" si="4"/>
        <v>0</v>
      </c>
      <c r="L138" s="25">
        <v>0</v>
      </c>
      <c r="M138" s="25">
        <f t="shared" si="5"/>
        <v>0</v>
      </c>
      <c r="N138" s="25">
        <f t="shared" si="5"/>
        <v>0</v>
      </c>
      <c r="O138" s="20"/>
      <c r="S138" s="20"/>
      <c r="U138" s="20"/>
    </row>
    <row r="139" spans="1:21" x14ac:dyDescent="0.25">
      <c r="A139" s="190">
        <v>595</v>
      </c>
      <c r="B139" s="62" t="s">
        <v>185</v>
      </c>
      <c r="C139" s="119">
        <v>0.30229</v>
      </c>
      <c r="D139" s="119">
        <v>0</v>
      </c>
      <c r="E139" s="119">
        <v>0.30229</v>
      </c>
      <c r="F139" s="119">
        <v>-0.30229</v>
      </c>
      <c r="G139" s="119">
        <v>0</v>
      </c>
      <c r="H139" s="202">
        <v>0</v>
      </c>
      <c r="I139" s="119">
        <v>0</v>
      </c>
      <c r="J139" s="119">
        <v>0</v>
      </c>
      <c r="K139" s="25">
        <f t="shared" si="4"/>
        <v>0</v>
      </c>
      <c r="L139" s="25">
        <v>0</v>
      </c>
      <c r="M139" s="25">
        <f t="shared" si="5"/>
        <v>0</v>
      </c>
      <c r="N139" s="25">
        <f t="shared" si="5"/>
        <v>0</v>
      </c>
      <c r="O139" s="20"/>
      <c r="S139" s="20"/>
      <c r="U139" s="20"/>
    </row>
    <row r="140" spans="1:21" x14ac:dyDescent="0.25">
      <c r="A140" s="190">
        <v>740</v>
      </c>
      <c r="B140" s="62" t="s">
        <v>223</v>
      </c>
      <c r="C140" s="203">
        <v>2.9599999999999998E-4</v>
      </c>
      <c r="D140" s="119">
        <v>0</v>
      </c>
      <c r="E140" s="203">
        <v>2.9599999999999998E-4</v>
      </c>
      <c r="F140" s="203">
        <v>-2.9599999999999998E-4</v>
      </c>
      <c r="G140" s="119">
        <v>0</v>
      </c>
      <c r="H140" s="202">
        <v>0</v>
      </c>
      <c r="I140" s="119">
        <v>0</v>
      </c>
      <c r="J140" s="119">
        <v>0</v>
      </c>
      <c r="K140" s="25">
        <f t="shared" si="4"/>
        <v>0</v>
      </c>
      <c r="L140" s="25">
        <v>0</v>
      </c>
      <c r="M140" s="25">
        <f t="shared" si="5"/>
        <v>0</v>
      </c>
      <c r="N140" s="25">
        <f t="shared" si="5"/>
        <v>0</v>
      </c>
      <c r="O140" s="20"/>
      <c r="S140" s="20"/>
      <c r="U140" s="20"/>
    </row>
    <row r="141" spans="1:21" x14ac:dyDescent="0.25">
      <c r="A141" s="190">
        <v>858</v>
      </c>
      <c r="B141" s="62" t="s">
        <v>224</v>
      </c>
      <c r="C141" s="119">
        <v>2.4E-2</v>
      </c>
      <c r="D141" s="119">
        <v>0</v>
      </c>
      <c r="E141" s="119">
        <v>2.4E-2</v>
      </c>
      <c r="F141" s="119">
        <v>-2.4E-2</v>
      </c>
      <c r="G141" s="119">
        <v>0</v>
      </c>
      <c r="H141" s="202">
        <v>0</v>
      </c>
      <c r="I141" s="119">
        <v>0</v>
      </c>
      <c r="J141" s="119">
        <v>0</v>
      </c>
      <c r="K141" s="25">
        <f t="shared" si="4"/>
        <v>0</v>
      </c>
      <c r="L141" s="25">
        <v>0</v>
      </c>
      <c r="M141" s="25">
        <f t="shared" si="5"/>
        <v>0</v>
      </c>
      <c r="N141" s="25">
        <f t="shared" si="5"/>
        <v>0</v>
      </c>
      <c r="O141" s="20"/>
      <c r="S141" s="20"/>
      <c r="U141" s="20"/>
    </row>
    <row r="142" spans="1:21" ht="22.5" customHeight="1" x14ac:dyDescent="0.25">
      <c r="A142" s="207"/>
      <c r="B142" s="60" t="s">
        <v>111</v>
      </c>
      <c r="C142" s="191">
        <v>16.719356999999999</v>
      </c>
      <c r="D142" s="191">
        <v>6.2950479999999995</v>
      </c>
      <c r="E142" s="191">
        <v>10.424309000000001</v>
      </c>
      <c r="F142" s="191">
        <v>-4.1292610000000014</v>
      </c>
      <c r="G142" s="191">
        <v>16.512948999999999</v>
      </c>
      <c r="H142" s="209">
        <v>5.2723580000000005</v>
      </c>
      <c r="I142" s="191">
        <v>11.240591</v>
      </c>
      <c r="J142" s="191">
        <v>-5.9682330000000006</v>
      </c>
      <c r="K142" s="23">
        <f t="shared" si="4"/>
        <v>0.98765454915520978</v>
      </c>
      <c r="L142" s="23">
        <f t="shared" si="4"/>
        <v>0.8375405556875819</v>
      </c>
      <c r="M142" s="23">
        <f t="shared" si="5"/>
        <v>1.0783056219841525</v>
      </c>
      <c r="N142" s="23">
        <f t="shared" si="5"/>
        <v>1.4453513594805458</v>
      </c>
      <c r="O142" s="20"/>
      <c r="S142" s="20"/>
      <c r="U142" s="20"/>
    </row>
    <row r="143" spans="1:21" x14ac:dyDescent="0.25">
      <c r="A143" s="190">
        <v>404</v>
      </c>
      <c r="B143" s="62" t="s">
        <v>117</v>
      </c>
      <c r="C143" s="119">
        <v>3.7161850000000003</v>
      </c>
      <c r="D143" s="119">
        <v>8.9799999999999991E-2</v>
      </c>
      <c r="E143" s="119">
        <v>3.6263850000000004</v>
      </c>
      <c r="F143" s="119">
        <v>-3.5365850000000001</v>
      </c>
      <c r="G143" s="119">
        <v>5.6108590000000005</v>
      </c>
      <c r="H143" s="202">
        <v>0.16337000000000002</v>
      </c>
      <c r="I143" s="119">
        <v>5.4474890000000009</v>
      </c>
      <c r="J143" s="119">
        <v>-5.2841190000000005</v>
      </c>
      <c r="K143" s="25">
        <f t="shared" si="4"/>
        <v>1.5098438317790961</v>
      </c>
      <c r="L143" s="25">
        <f t="shared" si="4"/>
        <v>1.8192650334075728</v>
      </c>
      <c r="M143" s="25">
        <f t="shared" si="5"/>
        <v>1.5021816492181608</v>
      </c>
      <c r="N143" s="25">
        <f t="shared" si="5"/>
        <v>1.4941303545652092</v>
      </c>
      <c r="O143" s="20"/>
      <c r="S143" s="20"/>
      <c r="U143" s="20"/>
    </row>
    <row r="144" spans="1:21" x14ac:dyDescent="0.25">
      <c r="A144" s="190">
        <v>818</v>
      </c>
      <c r="B144" s="62" t="s">
        <v>114</v>
      </c>
      <c r="C144" s="119">
        <v>4.2063410000000001</v>
      </c>
      <c r="D144" s="119">
        <v>1.3214300000000001</v>
      </c>
      <c r="E144" s="119">
        <v>2.8849110000000002</v>
      </c>
      <c r="F144" s="119">
        <v>-1.5634809999999999</v>
      </c>
      <c r="G144" s="119">
        <v>4.0860349999999999</v>
      </c>
      <c r="H144" s="202">
        <v>1.675605</v>
      </c>
      <c r="I144" s="119">
        <v>2.4104299999999999</v>
      </c>
      <c r="J144" s="119">
        <v>-0.73482499999999984</v>
      </c>
      <c r="K144" s="25">
        <f t="shared" si="4"/>
        <v>0.97139889514425948</v>
      </c>
      <c r="L144" s="25">
        <f t="shared" si="4"/>
        <v>1.2680240345686111</v>
      </c>
      <c r="M144" s="25">
        <f t="shared" si="5"/>
        <v>0.83553010820784412</v>
      </c>
      <c r="N144" s="25">
        <f t="shared" si="5"/>
        <v>0.4699929196453298</v>
      </c>
      <c r="O144" s="20"/>
      <c r="S144" s="20"/>
      <c r="U144" s="20"/>
    </row>
    <row r="145" spans="1:21" x14ac:dyDescent="0.25">
      <c r="A145" s="190">
        <v>710</v>
      </c>
      <c r="B145" s="62" t="s">
        <v>127</v>
      </c>
      <c r="C145" s="119">
        <v>3.0849449999999998</v>
      </c>
      <c r="D145" s="119">
        <v>0.10324</v>
      </c>
      <c r="E145" s="119">
        <v>2.9817049999999998</v>
      </c>
      <c r="F145" s="119">
        <v>-2.8784650000000003</v>
      </c>
      <c r="G145" s="119">
        <v>1.795655</v>
      </c>
      <c r="H145" s="202">
        <v>1.1E-4</v>
      </c>
      <c r="I145" s="119">
        <v>1.7955450000000002</v>
      </c>
      <c r="J145" s="119">
        <v>-1.7954350000000001</v>
      </c>
      <c r="K145" s="25">
        <f t="shared" si="4"/>
        <v>0.58207034485217735</v>
      </c>
      <c r="L145" s="25">
        <f t="shared" si="4"/>
        <v>1.0654784967067028E-3</v>
      </c>
      <c r="M145" s="25">
        <f t="shared" si="5"/>
        <v>0.60218733912308575</v>
      </c>
      <c r="N145" s="25">
        <f t="shared" si="5"/>
        <v>0.62374737924553536</v>
      </c>
      <c r="O145" s="20"/>
      <c r="S145" s="20"/>
      <c r="U145" s="20"/>
    </row>
    <row r="146" spans="1:21" x14ac:dyDescent="0.25">
      <c r="A146" s="190">
        <v>800</v>
      </c>
      <c r="B146" s="62" t="s">
        <v>197</v>
      </c>
      <c r="C146" s="119">
        <v>1.157816</v>
      </c>
      <c r="D146" s="119">
        <v>1.153521</v>
      </c>
      <c r="E146" s="119">
        <v>4.2950000000000731E-3</v>
      </c>
      <c r="F146" s="119">
        <v>1.1492259999999999</v>
      </c>
      <c r="G146" s="119">
        <v>1.7827470000000001</v>
      </c>
      <c r="H146" s="202">
        <v>1.7779500000000001</v>
      </c>
      <c r="I146" s="119">
        <v>4.7970000000000252E-3</v>
      </c>
      <c r="J146" s="119">
        <v>1.773153</v>
      </c>
      <c r="K146" s="25">
        <f t="shared" si="4"/>
        <v>1.5397498393527125</v>
      </c>
      <c r="L146" s="25">
        <f t="shared" si="4"/>
        <v>1.5413243452004777</v>
      </c>
      <c r="M146" s="25">
        <f t="shared" si="5"/>
        <v>1.1168800931315352</v>
      </c>
      <c r="N146" s="25">
        <f t="shared" si="5"/>
        <v>1.5429106198432685</v>
      </c>
      <c r="O146" s="20"/>
      <c r="S146" s="20"/>
      <c r="U146" s="20"/>
    </row>
    <row r="147" spans="1:21" x14ac:dyDescent="0.25">
      <c r="A147" s="190">
        <v>324</v>
      </c>
      <c r="B147" s="62" t="s">
        <v>198</v>
      </c>
      <c r="C147" s="119">
        <v>0</v>
      </c>
      <c r="D147" s="119">
        <v>0</v>
      </c>
      <c r="E147" s="119">
        <v>0</v>
      </c>
      <c r="F147" s="119">
        <v>0</v>
      </c>
      <c r="G147" s="119">
        <v>0.7837329999999999</v>
      </c>
      <c r="H147" s="202">
        <v>0.7837329999999999</v>
      </c>
      <c r="I147" s="119">
        <v>0</v>
      </c>
      <c r="J147" s="119">
        <v>0.7837329999999999</v>
      </c>
      <c r="K147" s="25">
        <v>0</v>
      </c>
      <c r="L147" s="25">
        <v>0</v>
      </c>
      <c r="M147" s="25">
        <v>0</v>
      </c>
      <c r="N147" s="25">
        <v>0</v>
      </c>
      <c r="O147" s="20"/>
      <c r="S147" s="20"/>
      <c r="U147" s="20"/>
    </row>
    <row r="148" spans="1:21" x14ac:dyDescent="0.25">
      <c r="A148" s="190">
        <v>288</v>
      </c>
      <c r="B148" s="62" t="s">
        <v>112</v>
      </c>
      <c r="C148" s="119">
        <v>6.9025000000000003E-2</v>
      </c>
      <c r="D148" s="119">
        <v>0</v>
      </c>
      <c r="E148" s="119">
        <v>6.9025000000000003E-2</v>
      </c>
      <c r="F148" s="119">
        <v>-6.9025000000000003E-2</v>
      </c>
      <c r="G148" s="119">
        <v>0.51551599999999997</v>
      </c>
      <c r="H148" s="202">
        <v>1.8481000000000001E-2</v>
      </c>
      <c r="I148" s="119">
        <v>0.49703499999999995</v>
      </c>
      <c r="J148" s="119">
        <v>-0.47855399999999998</v>
      </c>
      <c r="K148" s="25">
        <f t="shared" si="4"/>
        <v>7.4685403839188691</v>
      </c>
      <c r="L148" s="25">
        <v>0</v>
      </c>
      <c r="M148" s="25">
        <f t="shared" si="5"/>
        <v>7.2007968127490027</v>
      </c>
      <c r="N148" s="25">
        <f t="shared" si="5"/>
        <v>6.9330532415791373</v>
      </c>
      <c r="O148" s="20"/>
      <c r="S148" s="20"/>
      <c r="U148" s="20"/>
    </row>
    <row r="149" spans="1:21" x14ac:dyDescent="0.25">
      <c r="A149" s="190">
        <v>854</v>
      </c>
      <c r="B149" s="62" t="s">
        <v>244</v>
      </c>
      <c r="C149" s="119">
        <v>0</v>
      </c>
      <c r="D149" s="119">
        <v>0</v>
      </c>
      <c r="E149" s="119">
        <v>0</v>
      </c>
      <c r="F149" s="119">
        <v>0</v>
      </c>
      <c r="G149" s="119">
        <v>0.49248000000000003</v>
      </c>
      <c r="H149" s="202">
        <v>0.49248000000000003</v>
      </c>
      <c r="I149" s="119">
        <v>0</v>
      </c>
      <c r="J149" s="119">
        <v>0.49248000000000003</v>
      </c>
      <c r="K149" s="25">
        <v>0</v>
      </c>
      <c r="L149" s="25">
        <v>0</v>
      </c>
      <c r="M149" s="25">
        <v>0</v>
      </c>
      <c r="N149" s="25">
        <v>0</v>
      </c>
      <c r="O149" s="20"/>
      <c r="S149" s="20"/>
      <c r="U149" s="20"/>
    </row>
    <row r="150" spans="1:21" x14ac:dyDescent="0.25">
      <c r="A150" s="190">
        <v>204</v>
      </c>
      <c r="B150" s="62" t="s">
        <v>209</v>
      </c>
      <c r="C150" s="119">
        <v>0</v>
      </c>
      <c r="D150" s="119">
        <v>0</v>
      </c>
      <c r="E150" s="119">
        <v>0</v>
      </c>
      <c r="F150" s="119">
        <v>0</v>
      </c>
      <c r="G150" s="119">
        <v>0.37343900000000002</v>
      </c>
      <c r="H150" s="202">
        <v>0</v>
      </c>
      <c r="I150" s="119">
        <v>0.37343900000000002</v>
      </c>
      <c r="J150" s="119">
        <v>-0.37343900000000002</v>
      </c>
      <c r="K150" s="25">
        <v>0</v>
      </c>
      <c r="L150" s="25">
        <v>0</v>
      </c>
      <c r="M150" s="25">
        <v>0</v>
      </c>
      <c r="N150" s="25">
        <v>0</v>
      </c>
      <c r="O150" s="20"/>
      <c r="S150" s="20"/>
      <c r="U150" s="20"/>
    </row>
    <row r="151" spans="1:21" x14ac:dyDescent="0.25">
      <c r="A151" s="190">
        <v>788</v>
      </c>
      <c r="B151" s="62" t="s">
        <v>124</v>
      </c>
      <c r="C151" s="119">
        <v>0.12659499999999999</v>
      </c>
      <c r="D151" s="119">
        <v>0</v>
      </c>
      <c r="E151" s="119">
        <v>0.12659499999999999</v>
      </c>
      <c r="F151" s="119">
        <v>-0.12659499999999999</v>
      </c>
      <c r="G151" s="119">
        <v>0.34000599999999997</v>
      </c>
      <c r="H151" s="202">
        <v>0</v>
      </c>
      <c r="I151" s="119">
        <v>0.34000599999999997</v>
      </c>
      <c r="J151" s="119">
        <v>-0.34000599999999997</v>
      </c>
      <c r="K151" s="25">
        <f t="shared" si="4"/>
        <v>2.685777479363324</v>
      </c>
      <c r="L151" s="25">
        <v>0</v>
      </c>
      <c r="M151" s="25">
        <f t="shared" si="5"/>
        <v>2.685777479363324</v>
      </c>
      <c r="N151" s="25">
        <f t="shared" si="5"/>
        <v>2.685777479363324</v>
      </c>
      <c r="O151" s="20"/>
      <c r="S151" s="20"/>
      <c r="U151" s="20"/>
    </row>
    <row r="152" spans="1:21" x14ac:dyDescent="0.25">
      <c r="A152" s="1">
        <v>504</v>
      </c>
      <c r="B152" s="62" t="s">
        <v>119</v>
      </c>
      <c r="C152" s="119">
        <v>0.223193</v>
      </c>
      <c r="D152" s="119">
        <v>6.4300000000000002E-4</v>
      </c>
      <c r="E152" s="119">
        <v>0.22255</v>
      </c>
      <c r="F152" s="119">
        <v>-0.22190700000000002</v>
      </c>
      <c r="G152" s="119">
        <v>0.165548</v>
      </c>
      <c r="H152" s="202">
        <v>4.5067999999999997E-2</v>
      </c>
      <c r="I152" s="119">
        <v>0.12048</v>
      </c>
      <c r="J152" s="119">
        <v>-7.5412000000000007E-2</v>
      </c>
      <c r="K152" s="25">
        <f t="shared" si="4"/>
        <v>0.74172577096951964</v>
      </c>
      <c r="L152" s="25">
        <f t="shared" si="4"/>
        <v>70.090202177293932</v>
      </c>
      <c r="M152" s="25">
        <f t="shared" si="5"/>
        <v>0.54136149179959558</v>
      </c>
      <c r="N152" s="25">
        <f t="shared" si="5"/>
        <v>0.33983605744748924</v>
      </c>
      <c r="O152" s="20"/>
      <c r="S152" s="20"/>
      <c r="U152" s="20"/>
    </row>
    <row r="153" spans="1:21" x14ac:dyDescent="0.25">
      <c r="A153" s="1">
        <v>566</v>
      </c>
      <c r="B153" s="62" t="s">
        <v>120</v>
      </c>
      <c r="C153" s="119">
        <v>6.6119999999999998E-3</v>
      </c>
      <c r="D153" s="119">
        <v>0</v>
      </c>
      <c r="E153" s="119">
        <v>6.6119999999999998E-3</v>
      </c>
      <c r="F153" s="119">
        <v>-6.6119999999999998E-3</v>
      </c>
      <c r="G153" s="119">
        <v>0.13742199999999999</v>
      </c>
      <c r="H153" s="202">
        <v>0.134828</v>
      </c>
      <c r="I153" s="119">
        <v>2.5939999999999939E-3</v>
      </c>
      <c r="J153" s="119">
        <v>0.13223400000000002</v>
      </c>
      <c r="K153" s="25">
        <f t="shared" si="4"/>
        <v>20.783726557773743</v>
      </c>
      <c r="L153" s="25">
        <v>0</v>
      </c>
      <c r="M153" s="25">
        <f t="shared" si="5"/>
        <v>0.39231699939503839</v>
      </c>
      <c r="N153" s="66">
        <f t="shared" si="5"/>
        <v>-19.999092558983669</v>
      </c>
      <c r="O153" s="20"/>
      <c r="S153" s="20"/>
      <c r="U153" s="20"/>
    </row>
    <row r="154" spans="1:21" x14ac:dyDescent="0.25">
      <c r="A154" s="1">
        <v>562</v>
      </c>
      <c r="B154" s="62" t="s">
        <v>186</v>
      </c>
      <c r="C154" s="119">
        <v>0.273007</v>
      </c>
      <c r="D154" s="119">
        <v>0</v>
      </c>
      <c r="E154" s="119">
        <v>0.273007</v>
      </c>
      <c r="F154" s="119">
        <v>-0.273007</v>
      </c>
      <c r="G154" s="119">
        <v>0.11667</v>
      </c>
      <c r="H154" s="202">
        <v>0.11577599999999999</v>
      </c>
      <c r="I154" s="119">
        <v>8.9400000000000547E-4</v>
      </c>
      <c r="J154" s="119">
        <v>0.11488199999999998</v>
      </c>
      <c r="K154" s="25">
        <f t="shared" si="4"/>
        <v>0.42735167962726228</v>
      </c>
      <c r="L154" s="25">
        <v>0</v>
      </c>
      <c r="M154" s="25">
        <f t="shared" si="5"/>
        <v>3.2746413095635111E-3</v>
      </c>
      <c r="N154" s="25">
        <f t="shared" si="5"/>
        <v>-0.42080239700813526</v>
      </c>
      <c r="O154" s="20"/>
      <c r="S154" s="20"/>
      <c r="U154" s="20"/>
    </row>
    <row r="155" spans="1:21" x14ac:dyDescent="0.25">
      <c r="A155" s="190">
        <v>12</v>
      </c>
      <c r="B155" s="62" t="s">
        <v>169</v>
      </c>
      <c r="C155" s="119">
        <v>0</v>
      </c>
      <c r="D155" s="119">
        <v>0</v>
      </c>
      <c r="E155" s="119">
        <v>0</v>
      </c>
      <c r="F155" s="119">
        <v>0</v>
      </c>
      <c r="G155" s="119">
        <v>6.0097000000000005E-2</v>
      </c>
      <c r="H155" s="202">
        <v>6.9999999999999999E-6</v>
      </c>
      <c r="I155" s="119">
        <v>6.0090000000000005E-2</v>
      </c>
      <c r="J155" s="119">
        <v>-6.0083000000000004E-2</v>
      </c>
      <c r="K155" s="25">
        <v>0</v>
      </c>
      <c r="L155" s="25">
        <v>0</v>
      </c>
      <c r="M155" s="25">
        <v>0</v>
      </c>
      <c r="N155" s="25">
        <v>0</v>
      </c>
      <c r="O155" s="20"/>
      <c r="S155" s="20"/>
      <c r="U155" s="20"/>
    </row>
    <row r="156" spans="1:21" x14ac:dyDescent="0.25">
      <c r="A156" s="190">
        <v>716</v>
      </c>
      <c r="B156" s="62" t="s">
        <v>116</v>
      </c>
      <c r="C156" s="119">
        <v>7.0808999999999997E-2</v>
      </c>
      <c r="D156" s="119">
        <v>0</v>
      </c>
      <c r="E156" s="119">
        <v>7.0808999999999997E-2</v>
      </c>
      <c r="F156" s="119">
        <v>-7.0808999999999997E-2</v>
      </c>
      <c r="G156" s="119">
        <v>4.7902E-2</v>
      </c>
      <c r="H156" s="202">
        <v>0</v>
      </c>
      <c r="I156" s="119">
        <v>4.7902E-2</v>
      </c>
      <c r="J156" s="119">
        <v>-4.7902E-2</v>
      </c>
      <c r="K156" s="25">
        <f t="shared" si="4"/>
        <v>0.67649592565916761</v>
      </c>
      <c r="L156" s="25">
        <v>0</v>
      </c>
      <c r="M156" s="25">
        <f t="shared" si="5"/>
        <v>0.67649592565916761</v>
      </c>
      <c r="N156" s="25">
        <f t="shared" si="5"/>
        <v>0.67649592565916761</v>
      </c>
      <c r="O156" s="20"/>
      <c r="S156" s="20"/>
      <c r="U156" s="20"/>
    </row>
    <row r="157" spans="1:21" x14ac:dyDescent="0.25">
      <c r="A157" s="190">
        <v>686</v>
      </c>
      <c r="B157" s="62" t="s">
        <v>218</v>
      </c>
      <c r="C157" s="119">
        <v>0</v>
      </c>
      <c r="D157" s="119">
        <v>0</v>
      </c>
      <c r="E157" s="119">
        <v>0</v>
      </c>
      <c r="F157" s="119">
        <v>0</v>
      </c>
      <c r="G157" s="119">
        <v>3.7935999999999998E-2</v>
      </c>
      <c r="H157" s="202">
        <v>3.7935999999999998E-2</v>
      </c>
      <c r="I157" s="119">
        <v>0</v>
      </c>
      <c r="J157" s="119">
        <v>3.7935999999999998E-2</v>
      </c>
      <c r="K157" s="25">
        <v>0</v>
      </c>
      <c r="L157" s="25">
        <v>0</v>
      </c>
      <c r="M157" s="25">
        <v>0</v>
      </c>
      <c r="N157" s="25">
        <v>0</v>
      </c>
      <c r="O157" s="20"/>
      <c r="S157" s="20"/>
      <c r="U157" s="20"/>
    </row>
    <row r="158" spans="1:21" x14ac:dyDescent="0.25">
      <c r="A158" s="190">
        <v>834</v>
      </c>
      <c r="B158" s="62" t="s">
        <v>123</v>
      </c>
      <c r="C158" s="119">
        <v>2.3578999999999999E-2</v>
      </c>
      <c r="D158" s="119">
        <v>0</v>
      </c>
      <c r="E158" s="119">
        <v>2.3578999999999999E-2</v>
      </c>
      <c r="F158" s="119">
        <v>-2.3578999999999999E-2</v>
      </c>
      <c r="G158" s="119">
        <v>3.4067E-2</v>
      </c>
      <c r="H158" s="202">
        <v>0</v>
      </c>
      <c r="I158" s="119">
        <v>3.4067E-2</v>
      </c>
      <c r="J158" s="119">
        <v>-3.4067E-2</v>
      </c>
      <c r="K158" s="25">
        <f t="shared" si="4"/>
        <v>1.4448025785656728</v>
      </c>
      <c r="L158" s="25">
        <v>0</v>
      </c>
      <c r="M158" s="25">
        <f t="shared" si="5"/>
        <v>1.4448025785656728</v>
      </c>
      <c r="N158" s="25">
        <f t="shared" si="5"/>
        <v>1.4448025785656728</v>
      </c>
      <c r="O158" s="20"/>
      <c r="S158" s="20"/>
      <c r="U158" s="20"/>
    </row>
    <row r="159" spans="1:21" x14ac:dyDescent="0.25">
      <c r="A159" s="190">
        <v>894</v>
      </c>
      <c r="B159" s="62" t="s">
        <v>115</v>
      </c>
      <c r="C159" s="119">
        <v>2.9919999999999999E-3</v>
      </c>
      <c r="D159" s="119">
        <v>0</v>
      </c>
      <c r="E159" s="119">
        <v>2.9919999999999999E-3</v>
      </c>
      <c r="F159" s="119">
        <v>-2.9919999999999999E-3</v>
      </c>
      <c r="G159" s="119">
        <v>3.0574999999999998E-2</v>
      </c>
      <c r="H159" s="202">
        <v>0</v>
      </c>
      <c r="I159" s="119">
        <v>3.0574999999999998E-2</v>
      </c>
      <c r="J159" s="119">
        <v>-3.0574999999999998E-2</v>
      </c>
      <c r="K159" s="25">
        <f t="shared" si="4"/>
        <v>10.218917112299465</v>
      </c>
      <c r="L159" s="25">
        <v>0</v>
      </c>
      <c r="M159" s="25">
        <f t="shared" si="5"/>
        <v>10.218917112299465</v>
      </c>
      <c r="N159" s="25">
        <f t="shared" si="5"/>
        <v>10.218917112299465</v>
      </c>
      <c r="O159" s="20"/>
      <c r="S159" s="20"/>
      <c r="U159" s="20"/>
    </row>
    <row r="160" spans="1:21" x14ac:dyDescent="0.25">
      <c r="A160" s="190">
        <v>646</v>
      </c>
      <c r="B160" s="62" t="s">
        <v>168</v>
      </c>
      <c r="C160" s="119">
        <v>4.6310000000000006E-3</v>
      </c>
      <c r="D160" s="119">
        <v>0</v>
      </c>
      <c r="E160" s="119">
        <v>4.6310000000000006E-3</v>
      </c>
      <c r="F160" s="119">
        <v>-4.6310000000000006E-3</v>
      </c>
      <c r="G160" s="119">
        <v>2.2275E-2</v>
      </c>
      <c r="H160" s="202">
        <v>0</v>
      </c>
      <c r="I160" s="119">
        <v>2.2275E-2</v>
      </c>
      <c r="J160" s="119">
        <v>-2.2275E-2</v>
      </c>
      <c r="K160" s="25">
        <f t="shared" si="4"/>
        <v>4.8099762470308782</v>
      </c>
      <c r="L160" s="25">
        <v>0</v>
      </c>
      <c r="M160" s="25">
        <f t="shared" si="5"/>
        <v>4.8099762470308782</v>
      </c>
      <c r="N160" s="25">
        <f t="shared" si="5"/>
        <v>4.8099762470308782</v>
      </c>
      <c r="O160" s="20"/>
      <c r="S160" s="20"/>
      <c r="U160" s="20"/>
    </row>
    <row r="161" spans="1:21" x14ac:dyDescent="0.25">
      <c r="A161" s="1">
        <v>231</v>
      </c>
      <c r="B161" s="62" t="s">
        <v>126</v>
      </c>
      <c r="C161" s="119">
        <v>2.2773690000000002</v>
      </c>
      <c r="D161" s="119">
        <v>2.2399290000000001</v>
      </c>
      <c r="E161" s="119">
        <v>3.7440000000000057E-2</v>
      </c>
      <c r="F161" s="119">
        <v>2.2024889999999999</v>
      </c>
      <c r="G161" s="119">
        <v>2.0249E-2</v>
      </c>
      <c r="H161" s="202">
        <v>0</v>
      </c>
      <c r="I161" s="119">
        <v>2.0249E-2</v>
      </c>
      <c r="J161" s="119">
        <v>-2.0249E-2</v>
      </c>
      <c r="K161" s="25">
        <f t="shared" si="4"/>
        <v>8.891400559154005E-3</v>
      </c>
      <c r="L161" s="25">
        <f t="shared" si="4"/>
        <v>0</v>
      </c>
      <c r="M161" s="25">
        <f t="shared" si="5"/>
        <v>0.54083867521367435</v>
      </c>
      <c r="N161" s="25">
        <f t="shared" si="5"/>
        <v>-9.1936895031030797E-3</v>
      </c>
      <c r="O161" s="20"/>
      <c r="S161" s="20"/>
      <c r="U161" s="20"/>
    </row>
    <row r="162" spans="1:21" x14ac:dyDescent="0.25">
      <c r="A162" s="1">
        <v>466</v>
      </c>
      <c r="B162" s="62" t="s">
        <v>199</v>
      </c>
      <c r="C162" s="205">
        <v>1.21E-4</v>
      </c>
      <c r="D162" s="119">
        <v>0</v>
      </c>
      <c r="E162" s="205">
        <v>1.21E-4</v>
      </c>
      <c r="F162" s="205">
        <v>-1.21E-4</v>
      </c>
      <c r="G162" s="119">
        <v>1.4502000000000001E-2</v>
      </c>
      <c r="H162" s="202">
        <v>1.4502000000000001E-2</v>
      </c>
      <c r="I162" s="119">
        <v>0</v>
      </c>
      <c r="J162" s="119">
        <v>1.4502000000000001E-2</v>
      </c>
      <c r="K162" s="25">
        <f t="shared" si="4"/>
        <v>119.85123966942149</v>
      </c>
      <c r="L162" s="25">
        <v>0</v>
      </c>
      <c r="M162" s="25">
        <f t="shared" si="5"/>
        <v>0</v>
      </c>
      <c r="N162" s="66">
        <f t="shared" si="5"/>
        <v>-119.85123966942149</v>
      </c>
      <c r="O162" s="20"/>
      <c r="S162" s="20"/>
      <c r="U162" s="20"/>
    </row>
    <row r="163" spans="1:21" x14ac:dyDescent="0.25">
      <c r="A163" s="1">
        <v>516</v>
      </c>
      <c r="B163" s="62" t="s">
        <v>188</v>
      </c>
      <c r="C163" s="205">
        <v>2.92E-4</v>
      </c>
      <c r="D163" s="119">
        <v>0</v>
      </c>
      <c r="E163" s="205">
        <v>2.92E-4</v>
      </c>
      <c r="F163" s="205">
        <v>-2.92E-4</v>
      </c>
      <c r="G163" s="119">
        <v>1.3477000000000001E-2</v>
      </c>
      <c r="H163" s="202">
        <v>0</v>
      </c>
      <c r="I163" s="119">
        <v>1.3477000000000001E-2</v>
      </c>
      <c r="J163" s="119">
        <v>-1.3477000000000001E-2</v>
      </c>
      <c r="K163" s="25">
        <f t="shared" si="4"/>
        <v>46.154109589041099</v>
      </c>
      <c r="L163" s="25">
        <v>0</v>
      </c>
      <c r="M163" s="25">
        <f t="shared" si="5"/>
        <v>46.154109589041099</v>
      </c>
      <c r="N163" s="25">
        <f t="shared" si="5"/>
        <v>46.154109589041099</v>
      </c>
      <c r="O163" s="20"/>
      <c r="S163" s="20"/>
      <c r="U163" s="20"/>
    </row>
    <row r="164" spans="1:21" x14ac:dyDescent="0.25">
      <c r="A164" s="1">
        <v>434</v>
      </c>
      <c r="B164" s="62" t="s">
        <v>167</v>
      </c>
      <c r="C164" s="119">
        <v>7.7587000000000003E-2</v>
      </c>
      <c r="D164" s="119">
        <v>7.7587000000000003E-2</v>
      </c>
      <c r="E164" s="119">
        <v>0</v>
      </c>
      <c r="F164" s="119">
        <v>7.7587000000000003E-2</v>
      </c>
      <c r="G164" s="119">
        <v>1.0704999999999999E-2</v>
      </c>
      <c r="H164" s="202">
        <v>1.0704999999999999E-2</v>
      </c>
      <c r="I164" s="119">
        <v>0</v>
      </c>
      <c r="J164" s="119">
        <v>1.0704999999999999E-2</v>
      </c>
      <c r="K164" s="25">
        <f t="shared" si="4"/>
        <v>0.13797414515318288</v>
      </c>
      <c r="L164" s="25">
        <f t="shared" si="4"/>
        <v>0.13797414515318288</v>
      </c>
      <c r="M164" s="25">
        <v>0</v>
      </c>
      <c r="N164" s="25">
        <f t="shared" si="5"/>
        <v>0.13797414515318288</v>
      </c>
      <c r="O164" s="20"/>
      <c r="S164" s="20"/>
      <c r="U164" s="20"/>
    </row>
    <row r="165" spans="1:21" x14ac:dyDescent="0.25">
      <c r="A165" s="1">
        <v>694</v>
      </c>
      <c r="B165" s="62" t="s">
        <v>187</v>
      </c>
      <c r="C165" s="119">
        <v>5.1390000000000003E-3</v>
      </c>
      <c r="D165" s="119">
        <v>0</v>
      </c>
      <c r="E165" s="119">
        <v>5.1390000000000003E-3</v>
      </c>
      <c r="F165" s="119">
        <v>-5.1390000000000003E-3</v>
      </c>
      <c r="G165" s="119">
        <v>9.4330000000000004E-3</v>
      </c>
      <c r="H165" s="202">
        <v>0</v>
      </c>
      <c r="I165" s="119">
        <v>9.4330000000000004E-3</v>
      </c>
      <c r="J165" s="119">
        <v>-9.4330000000000004E-3</v>
      </c>
      <c r="K165" s="25">
        <f t="shared" si="4"/>
        <v>1.8355711227865343</v>
      </c>
      <c r="L165" s="25">
        <v>0</v>
      </c>
      <c r="M165" s="25">
        <f t="shared" si="5"/>
        <v>1.8355711227865343</v>
      </c>
      <c r="N165" s="25">
        <f t="shared" si="5"/>
        <v>1.8355711227865343</v>
      </c>
      <c r="O165" s="20"/>
      <c r="S165" s="20"/>
      <c r="U165" s="20"/>
    </row>
    <row r="166" spans="1:21" x14ac:dyDescent="0.25">
      <c r="A166" s="1">
        <v>480</v>
      </c>
      <c r="B166" s="62" t="s">
        <v>170</v>
      </c>
      <c r="C166" s="119">
        <v>1.1702860000000002</v>
      </c>
      <c r="D166" s="119">
        <v>1.155</v>
      </c>
      <c r="E166" s="119">
        <v>1.5286000000000058E-2</v>
      </c>
      <c r="F166" s="119">
        <v>1.1397139999999999</v>
      </c>
      <c r="G166" s="119">
        <v>5.182E-3</v>
      </c>
      <c r="H166" s="202">
        <v>6.9999999999999999E-6</v>
      </c>
      <c r="I166" s="119">
        <v>5.1750000000000008E-3</v>
      </c>
      <c r="J166" s="119">
        <v>-5.1680000000000007E-3</v>
      </c>
      <c r="K166" s="25">
        <f t="shared" si="4"/>
        <v>4.4279774345758211E-3</v>
      </c>
      <c r="L166" s="25">
        <f t="shared" si="4"/>
        <v>6.0606060606060601E-6</v>
      </c>
      <c r="M166" s="25">
        <f t="shared" si="5"/>
        <v>0.33854507392385064</v>
      </c>
      <c r="N166" s="25">
        <f t="shared" si="5"/>
        <v>-4.5344709286715803E-3</v>
      </c>
      <c r="O166" s="20"/>
      <c r="S166" s="20"/>
      <c r="U166" s="20"/>
    </row>
    <row r="167" spans="1:21" x14ac:dyDescent="0.25">
      <c r="A167" s="190">
        <v>450</v>
      </c>
      <c r="B167" s="62" t="s">
        <v>118</v>
      </c>
      <c r="C167" s="119">
        <v>2.9510999999999999E-2</v>
      </c>
      <c r="D167" s="119">
        <v>0</v>
      </c>
      <c r="E167" s="119">
        <v>2.9510999999999999E-2</v>
      </c>
      <c r="F167" s="119">
        <v>-2.9510999999999999E-2</v>
      </c>
      <c r="G167" s="119">
        <v>3.032E-3</v>
      </c>
      <c r="H167" s="202">
        <v>0</v>
      </c>
      <c r="I167" s="119">
        <v>3.032E-3</v>
      </c>
      <c r="J167" s="119">
        <v>-3.032E-3</v>
      </c>
      <c r="K167" s="25">
        <f t="shared" si="4"/>
        <v>0.10274135068279625</v>
      </c>
      <c r="L167" s="25">
        <v>0</v>
      </c>
      <c r="M167" s="25">
        <f t="shared" si="5"/>
        <v>0.10274135068279625</v>
      </c>
      <c r="N167" s="25">
        <f t="shared" si="5"/>
        <v>0.10274135068279625</v>
      </c>
      <c r="O167" s="20"/>
      <c r="S167" s="20"/>
      <c r="U167" s="20"/>
    </row>
    <row r="168" spans="1:21" x14ac:dyDescent="0.25">
      <c r="A168" s="190">
        <v>178</v>
      </c>
      <c r="B168" s="62" t="s">
        <v>121</v>
      </c>
      <c r="C168" s="119">
        <v>2.5009999999999998E-3</v>
      </c>
      <c r="D168" s="119">
        <v>1.5009999999999999E-3</v>
      </c>
      <c r="E168" s="119">
        <v>1E-3</v>
      </c>
      <c r="F168" s="119">
        <v>5.0099999999999993E-4</v>
      </c>
      <c r="G168" s="119">
        <v>1.8E-3</v>
      </c>
      <c r="H168" s="202">
        <v>1.8E-3</v>
      </c>
      <c r="I168" s="119">
        <v>0</v>
      </c>
      <c r="J168" s="119">
        <v>1.8E-3</v>
      </c>
      <c r="K168" s="25">
        <f t="shared" si="4"/>
        <v>0.71971211515393851</v>
      </c>
      <c r="L168" s="25">
        <f t="shared" si="4"/>
        <v>1.1992005329780147</v>
      </c>
      <c r="M168" s="25">
        <f t="shared" si="5"/>
        <v>0</v>
      </c>
      <c r="N168" s="25">
        <f t="shared" si="5"/>
        <v>3.5928143712574854</v>
      </c>
      <c r="O168" s="20"/>
      <c r="S168" s="20"/>
      <c r="U168" s="20"/>
    </row>
    <row r="169" spans="1:21" x14ac:dyDescent="0.25">
      <c r="A169" s="190">
        <v>140</v>
      </c>
      <c r="B169" s="62" t="s">
        <v>172</v>
      </c>
      <c r="C169" s="119">
        <v>7.8037999999999996E-2</v>
      </c>
      <c r="D169" s="119">
        <v>5.1299999999999998E-2</v>
      </c>
      <c r="E169" s="119">
        <v>2.6737999999999998E-2</v>
      </c>
      <c r="F169" s="119">
        <v>2.4561999999999997E-2</v>
      </c>
      <c r="G169" s="203">
        <v>8.6399999999999997E-4</v>
      </c>
      <c r="H169" s="202">
        <v>0</v>
      </c>
      <c r="I169" s="203">
        <v>8.6399999999999997E-4</v>
      </c>
      <c r="J169" s="203">
        <v>-8.6399999999999997E-4</v>
      </c>
      <c r="K169" s="25">
        <f t="shared" si="4"/>
        <v>1.1071529254978344E-2</v>
      </c>
      <c r="L169" s="25">
        <f t="shared" si="4"/>
        <v>0</v>
      </c>
      <c r="M169" s="25">
        <f t="shared" si="5"/>
        <v>3.2313561223726535E-2</v>
      </c>
      <c r="N169" s="25">
        <f t="shared" si="5"/>
        <v>-3.5176288575848876E-2</v>
      </c>
      <c r="O169" s="20"/>
      <c r="S169" s="20"/>
      <c r="U169" s="20"/>
    </row>
    <row r="170" spans="1:21" x14ac:dyDescent="0.25">
      <c r="A170" s="190">
        <v>324</v>
      </c>
      <c r="B170" s="62" t="s">
        <v>113</v>
      </c>
      <c r="C170" s="119">
        <v>4.2190000000000005E-3</v>
      </c>
      <c r="D170" s="119">
        <v>0</v>
      </c>
      <c r="E170" s="119">
        <v>4.2190000000000005E-3</v>
      </c>
      <c r="F170" s="119">
        <v>-4.2190000000000005E-3</v>
      </c>
      <c r="G170" s="203">
        <v>5.0199999999999995E-4</v>
      </c>
      <c r="H170" s="202">
        <v>0</v>
      </c>
      <c r="I170" s="203">
        <v>5.0199999999999995E-4</v>
      </c>
      <c r="J170" s="203">
        <v>-5.0199999999999995E-4</v>
      </c>
      <c r="K170" s="25">
        <f t="shared" si="4"/>
        <v>0.11898554159753494</v>
      </c>
      <c r="L170" s="25">
        <v>0</v>
      </c>
      <c r="M170" s="25">
        <f t="shared" si="5"/>
        <v>0.11898554159753494</v>
      </c>
      <c r="N170" s="25">
        <f t="shared" si="5"/>
        <v>0.11898554159753494</v>
      </c>
      <c r="O170" s="20"/>
      <c r="S170" s="20"/>
      <c r="U170" s="20"/>
    </row>
    <row r="171" spans="1:21" x14ac:dyDescent="0.25">
      <c r="A171" s="190">
        <v>706</v>
      </c>
      <c r="B171" s="62" t="s">
        <v>245</v>
      </c>
      <c r="C171" s="119">
        <v>0</v>
      </c>
      <c r="D171" s="119">
        <v>0</v>
      </c>
      <c r="E171" s="119">
        <v>0</v>
      </c>
      <c r="F171" s="119">
        <v>0</v>
      </c>
      <c r="G171" s="205">
        <v>1.6000000000000001E-4</v>
      </c>
      <c r="H171" s="202">
        <v>0</v>
      </c>
      <c r="I171" s="205">
        <v>1.6000000000000001E-4</v>
      </c>
      <c r="J171" s="205">
        <v>-1.6000000000000001E-4</v>
      </c>
      <c r="K171" s="25">
        <v>0</v>
      </c>
      <c r="L171" s="25">
        <v>0</v>
      </c>
      <c r="M171" s="25">
        <v>0</v>
      </c>
      <c r="N171" s="25">
        <v>0</v>
      </c>
      <c r="O171" s="20"/>
      <c r="S171" s="20"/>
      <c r="U171" s="20"/>
    </row>
    <row r="172" spans="1:21" x14ac:dyDescent="0.25">
      <c r="A172" s="190">
        <v>384</v>
      </c>
      <c r="B172" s="62" t="s">
        <v>171</v>
      </c>
      <c r="C172" s="205">
        <v>3.3300000000000002E-4</v>
      </c>
      <c r="D172" s="119">
        <v>0</v>
      </c>
      <c r="E172" s="205">
        <v>3.3300000000000002E-4</v>
      </c>
      <c r="F172" s="205">
        <v>-3.3300000000000002E-4</v>
      </c>
      <c r="G172" s="205">
        <v>8.1000000000000004E-5</v>
      </c>
      <c r="H172" s="202">
        <v>0</v>
      </c>
      <c r="I172" s="205">
        <v>8.1000000000000004E-5</v>
      </c>
      <c r="J172" s="205">
        <v>-8.1000000000000004E-5</v>
      </c>
      <c r="K172" s="25">
        <f t="shared" si="4"/>
        <v>0.24324324324324323</v>
      </c>
      <c r="L172" s="25">
        <v>0</v>
      </c>
      <c r="M172" s="25">
        <f t="shared" si="5"/>
        <v>0.24324324324324323</v>
      </c>
      <c r="N172" s="25">
        <f t="shared" si="5"/>
        <v>0.24324324324324323</v>
      </c>
      <c r="O172" s="20"/>
      <c r="S172" s="20"/>
      <c r="U172" s="20"/>
    </row>
    <row r="173" spans="1:21" x14ac:dyDescent="0.25">
      <c r="A173" s="190">
        <v>108</v>
      </c>
      <c r="B173" s="62" t="s">
        <v>246</v>
      </c>
      <c r="C173" s="203">
        <v>6.2600000000000004E-4</v>
      </c>
      <c r="D173" s="119">
        <v>0</v>
      </c>
      <c r="E173" s="203">
        <v>6.2600000000000004E-4</v>
      </c>
      <c r="F173" s="203">
        <v>-6.2600000000000004E-4</v>
      </c>
      <c r="G173" s="119">
        <v>0</v>
      </c>
      <c r="H173" s="202">
        <v>0</v>
      </c>
      <c r="I173" s="119">
        <v>0</v>
      </c>
      <c r="J173" s="119">
        <v>0</v>
      </c>
      <c r="K173" s="25">
        <f t="shared" si="4"/>
        <v>0</v>
      </c>
      <c r="L173" s="25">
        <v>0</v>
      </c>
      <c r="M173" s="25">
        <f t="shared" si="5"/>
        <v>0</v>
      </c>
      <c r="N173" s="25">
        <f t="shared" si="5"/>
        <v>0</v>
      </c>
      <c r="O173" s="20"/>
      <c r="S173" s="20"/>
      <c r="U173" s="20"/>
    </row>
    <row r="174" spans="1:21" x14ac:dyDescent="0.25">
      <c r="A174" s="190">
        <v>174</v>
      </c>
      <c r="B174" s="62" t="s">
        <v>219</v>
      </c>
      <c r="C174" s="203">
        <v>1E-3</v>
      </c>
      <c r="D174" s="119">
        <v>0</v>
      </c>
      <c r="E174" s="203">
        <v>1E-3</v>
      </c>
      <c r="F174" s="203">
        <v>-1E-3</v>
      </c>
      <c r="G174" s="119">
        <v>0</v>
      </c>
      <c r="H174" s="202">
        <v>0</v>
      </c>
      <c r="I174" s="119">
        <v>0</v>
      </c>
      <c r="J174" s="119">
        <v>0</v>
      </c>
      <c r="K174" s="25">
        <f t="shared" si="4"/>
        <v>0</v>
      </c>
      <c r="L174" s="25">
        <v>0</v>
      </c>
      <c r="M174" s="25">
        <f t="shared" si="5"/>
        <v>0</v>
      </c>
      <c r="N174" s="25">
        <f t="shared" si="5"/>
        <v>0</v>
      </c>
      <c r="O174" s="20"/>
      <c r="S174" s="20"/>
      <c r="U174" s="20"/>
    </row>
    <row r="175" spans="1:21" x14ac:dyDescent="0.25">
      <c r="A175" s="190">
        <v>478</v>
      </c>
      <c r="B175" s="62" t="s">
        <v>210</v>
      </c>
      <c r="C175" s="205">
        <v>1.5999999999999999E-5</v>
      </c>
      <c r="D175" s="205">
        <v>1.5999999999999999E-5</v>
      </c>
      <c r="E175" s="119">
        <v>0</v>
      </c>
      <c r="F175" s="205">
        <v>1.5999999999999999E-5</v>
      </c>
      <c r="G175" s="119">
        <v>0</v>
      </c>
      <c r="H175" s="202">
        <v>0</v>
      </c>
      <c r="I175" s="119">
        <v>0</v>
      </c>
      <c r="J175" s="119">
        <v>0</v>
      </c>
      <c r="K175" s="25">
        <f t="shared" si="4"/>
        <v>0</v>
      </c>
      <c r="L175" s="25">
        <f t="shared" si="4"/>
        <v>0</v>
      </c>
      <c r="M175" s="25">
        <v>0</v>
      </c>
      <c r="N175" s="25">
        <f t="shared" si="5"/>
        <v>0</v>
      </c>
      <c r="O175" s="20"/>
      <c r="S175" s="20"/>
      <c r="U175" s="20"/>
    </row>
    <row r="176" spans="1:21" x14ac:dyDescent="0.25">
      <c r="A176" s="190">
        <v>178</v>
      </c>
      <c r="B176" s="62" t="s">
        <v>122</v>
      </c>
      <c r="C176" s="119">
        <v>5.4589999999999994E-3</v>
      </c>
      <c r="D176" s="119">
        <v>0</v>
      </c>
      <c r="E176" s="119">
        <v>5.4589999999999994E-3</v>
      </c>
      <c r="F176" s="119">
        <v>-5.4589999999999994E-3</v>
      </c>
      <c r="G176" s="119">
        <v>0</v>
      </c>
      <c r="H176" s="202">
        <v>0</v>
      </c>
      <c r="I176" s="119">
        <v>0</v>
      </c>
      <c r="J176" s="119">
        <v>0</v>
      </c>
      <c r="K176" s="25">
        <f t="shared" si="4"/>
        <v>0</v>
      </c>
      <c r="L176" s="25">
        <v>0</v>
      </c>
      <c r="M176" s="25">
        <f t="shared" si="5"/>
        <v>0</v>
      </c>
      <c r="N176" s="25">
        <f t="shared" si="5"/>
        <v>0</v>
      </c>
      <c r="O176" s="20"/>
      <c r="S176" s="20"/>
      <c r="U176" s="20"/>
    </row>
    <row r="177" spans="1:21" x14ac:dyDescent="0.25">
      <c r="A177" s="190">
        <v>140</v>
      </c>
      <c r="B177" s="62" t="s">
        <v>211</v>
      </c>
      <c r="C177" s="119">
        <v>9.3150000000000011E-2</v>
      </c>
      <c r="D177" s="119">
        <v>9.3150000000000011E-2</v>
      </c>
      <c r="E177" s="119">
        <v>0</v>
      </c>
      <c r="F177" s="119">
        <v>9.3150000000000011E-2</v>
      </c>
      <c r="G177" s="119">
        <v>0</v>
      </c>
      <c r="H177" s="202">
        <v>0</v>
      </c>
      <c r="I177" s="119">
        <v>0</v>
      </c>
      <c r="J177" s="119">
        <v>0</v>
      </c>
      <c r="K177" s="25">
        <f t="shared" si="4"/>
        <v>0</v>
      </c>
      <c r="L177" s="25">
        <f t="shared" si="4"/>
        <v>0</v>
      </c>
      <c r="M177" s="25">
        <v>0</v>
      </c>
      <c r="N177" s="25">
        <f t="shared" si="5"/>
        <v>0</v>
      </c>
      <c r="O177" s="20"/>
      <c r="S177" s="20"/>
      <c r="U177" s="20"/>
    </row>
    <row r="178" spans="1:21" x14ac:dyDescent="0.25">
      <c r="A178" s="190">
        <v>232</v>
      </c>
      <c r="B178" s="62" t="s">
        <v>125</v>
      </c>
      <c r="C178" s="205">
        <v>4.9000000000000005E-5</v>
      </c>
      <c r="D178" s="119">
        <v>0</v>
      </c>
      <c r="E178" s="205">
        <v>4.9000000000000005E-5</v>
      </c>
      <c r="F178" s="205">
        <v>-4.9000000000000005E-5</v>
      </c>
      <c r="G178" s="119">
        <v>0</v>
      </c>
      <c r="H178" s="202">
        <v>0</v>
      </c>
      <c r="I178" s="119">
        <v>0</v>
      </c>
      <c r="J178" s="119">
        <v>0</v>
      </c>
      <c r="K178" s="25">
        <f t="shared" si="4"/>
        <v>0</v>
      </c>
      <c r="L178" s="25">
        <v>0</v>
      </c>
      <c r="M178" s="25">
        <f t="shared" si="5"/>
        <v>0</v>
      </c>
      <c r="N178" s="25">
        <f t="shared" si="5"/>
        <v>0</v>
      </c>
      <c r="O178" s="20"/>
      <c r="S178" s="20"/>
      <c r="U178" s="20"/>
    </row>
    <row r="179" spans="1:21" x14ac:dyDescent="0.25">
      <c r="A179" s="190">
        <v>728</v>
      </c>
      <c r="B179" s="62" t="s">
        <v>236</v>
      </c>
      <c r="C179" s="119">
        <v>7.9310000000000005E-3</v>
      </c>
      <c r="D179" s="119">
        <v>7.9310000000000005E-3</v>
      </c>
      <c r="E179" s="119">
        <v>0</v>
      </c>
      <c r="F179" s="119">
        <v>7.9310000000000005E-3</v>
      </c>
      <c r="G179" s="119">
        <v>0</v>
      </c>
      <c r="H179" s="202">
        <v>0</v>
      </c>
      <c r="I179" s="119">
        <v>0</v>
      </c>
      <c r="J179" s="119">
        <v>0</v>
      </c>
      <c r="K179" s="25">
        <f t="shared" si="4"/>
        <v>0</v>
      </c>
      <c r="L179" s="25">
        <f t="shared" si="4"/>
        <v>0</v>
      </c>
      <c r="M179" s="25">
        <v>0</v>
      </c>
      <c r="N179" s="25">
        <f t="shared" ref="N179" si="6">J179/F179</f>
        <v>0</v>
      </c>
      <c r="O179" s="20"/>
      <c r="S179" s="20"/>
      <c r="U179" s="20"/>
    </row>
    <row r="180" spans="1:21" ht="29.25" x14ac:dyDescent="0.25">
      <c r="A180" s="207"/>
      <c r="B180" s="210" t="s">
        <v>128</v>
      </c>
      <c r="C180" s="191">
        <v>4.3972860000000003</v>
      </c>
      <c r="D180" s="191">
        <v>8.6168999999999996E-2</v>
      </c>
      <c r="E180" s="191">
        <v>4.3111170000000003</v>
      </c>
      <c r="F180" s="191">
        <v>-4.2249480000000004</v>
      </c>
      <c r="G180" s="191">
        <v>3.7193239999999999</v>
      </c>
      <c r="H180" s="209">
        <v>5.3540000000000003E-3</v>
      </c>
      <c r="I180" s="191">
        <v>3.7139700000000002</v>
      </c>
      <c r="J180" s="191">
        <v>-3.7086160000000006</v>
      </c>
      <c r="K180" s="23">
        <f>G180/C180</f>
        <v>0.84582262786637019</v>
      </c>
      <c r="L180" s="23">
        <f t="shared" ref="L180:N186" si="7">H180/D180</f>
        <v>6.213371398066591E-2</v>
      </c>
      <c r="M180" s="23">
        <f t="shared" si="7"/>
        <v>0.86148670982485509</v>
      </c>
      <c r="N180" s="23">
        <f t="shared" si="7"/>
        <v>0.87778973847725472</v>
      </c>
      <c r="O180" s="20"/>
      <c r="S180" s="20"/>
      <c r="U180" s="20"/>
    </row>
    <row r="181" spans="1:21" x14ac:dyDescent="0.25">
      <c r="A181" s="1">
        <v>36</v>
      </c>
      <c r="B181" s="62" t="s">
        <v>129</v>
      </c>
      <c r="C181" s="119">
        <v>3.324802</v>
      </c>
      <c r="D181" s="119">
        <v>6.8608999999999989E-2</v>
      </c>
      <c r="E181" s="119">
        <v>3.2561930000000001</v>
      </c>
      <c r="F181" s="119">
        <v>-3.1875840000000002</v>
      </c>
      <c r="G181" s="119">
        <v>2.9949879999999998</v>
      </c>
      <c r="H181" s="202">
        <v>4.3540000000000002E-3</v>
      </c>
      <c r="I181" s="119">
        <v>2.990634</v>
      </c>
      <c r="J181" s="119">
        <v>-2.9862800000000003</v>
      </c>
      <c r="K181" s="25">
        <f t="shared" ref="K181:K186" si="8">G181/C181</f>
        <v>0.90080191241463392</v>
      </c>
      <c r="L181" s="25">
        <f t="shared" si="7"/>
        <v>6.346106195980121E-2</v>
      </c>
      <c r="M181" s="25">
        <f t="shared" si="7"/>
        <v>0.91844494475603866</v>
      </c>
      <c r="N181" s="25">
        <f t="shared" si="7"/>
        <v>0.93684746817652498</v>
      </c>
      <c r="O181" s="20"/>
      <c r="S181" s="20"/>
      <c r="U181" s="20"/>
    </row>
    <row r="182" spans="1:21" x14ac:dyDescent="0.25">
      <c r="A182" s="1">
        <v>554</v>
      </c>
      <c r="B182" s="62" t="s">
        <v>130</v>
      </c>
      <c r="C182" s="119">
        <v>1.0429139999999999</v>
      </c>
      <c r="D182" s="119">
        <v>2.7499999999999998E-3</v>
      </c>
      <c r="E182" s="119">
        <v>1.0401640000000001</v>
      </c>
      <c r="F182" s="119">
        <v>-1.0374140000000001</v>
      </c>
      <c r="G182" s="119">
        <v>0.72224999999999995</v>
      </c>
      <c r="H182" s="202">
        <v>1E-3</v>
      </c>
      <c r="I182" s="119">
        <v>0.72124999999999995</v>
      </c>
      <c r="J182" s="119">
        <v>-0.72024999999999995</v>
      </c>
      <c r="K182" s="25">
        <f t="shared" si="8"/>
        <v>0.69253073599548953</v>
      </c>
      <c r="L182" s="25">
        <f t="shared" si="7"/>
        <v>0.36363636363636365</v>
      </c>
      <c r="M182" s="25">
        <f t="shared" si="7"/>
        <v>0.69340027149564865</v>
      </c>
      <c r="N182" s="25">
        <f t="shared" si="7"/>
        <v>0.69427441696371928</v>
      </c>
      <c r="O182" s="20"/>
      <c r="S182" s="20"/>
      <c r="U182" s="20"/>
    </row>
    <row r="183" spans="1:21" x14ac:dyDescent="0.25">
      <c r="A183" s="1">
        <v>598</v>
      </c>
      <c r="B183" s="62" t="s">
        <v>174</v>
      </c>
      <c r="C183" s="119">
        <v>1.481E-2</v>
      </c>
      <c r="D183" s="119">
        <v>1.481E-2</v>
      </c>
      <c r="E183" s="119">
        <v>0</v>
      </c>
      <c r="F183" s="119">
        <v>1.481E-2</v>
      </c>
      <c r="G183" s="203">
        <v>1.4039999999999999E-3</v>
      </c>
      <c r="H183" s="202">
        <v>0</v>
      </c>
      <c r="I183" s="203">
        <v>1.4039999999999999E-3</v>
      </c>
      <c r="J183" s="203">
        <v>-1.4039999999999999E-3</v>
      </c>
      <c r="K183" s="25">
        <f t="shared" si="8"/>
        <v>9.4800810263335575E-2</v>
      </c>
      <c r="L183" s="25">
        <f t="shared" si="7"/>
        <v>0</v>
      </c>
      <c r="M183" s="25">
        <v>0</v>
      </c>
      <c r="N183" s="25">
        <f t="shared" si="7"/>
        <v>-9.4800810263335575E-2</v>
      </c>
      <c r="O183" s="20"/>
      <c r="S183" s="20"/>
      <c r="U183" s="20"/>
    </row>
    <row r="184" spans="1:21" x14ac:dyDescent="0.25">
      <c r="A184" s="190">
        <v>242</v>
      </c>
      <c r="B184" s="62" t="s">
        <v>247</v>
      </c>
      <c r="C184" s="119">
        <v>0</v>
      </c>
      <c r="D184" s="119">
        <v>0</v>
      </c>
      <c r="E184" s="119">
        <v>0</v>
      </c>
      <c r="F184" s="119">
        <v>0</v>
      </c>
      <c r="G184" s="205">
        <v>6.820000000000001E-4</v>
      </c>
      <c r="H184" s="202">
        <v>0</v>
      </c>
      <c r="I184" s="205">
        <v>6.820000000000001E-4</v>
      </c>
      <c r="J184" s="205">
        <v>-6.820000000000001E-4</v>
      </c>
      <c r="K184" s="25">
        <v>0</v>
      </c>
      <c r="L184" s="25">
        <v>0</v>
      </c>
      <c r="M184" s="25">
        <v>0</v>
      </c>
      <c r="N184" s="25">
        <v>0</v>
      </c>
      <c r="O184" s="20"/>
      <c r="S184" s="20"/>
      <c r="U184" s="20"/>
    </row>
    <row r="185" spans="1:21" x14ac:dyDescent="0.25">
      <c r="A185" s="190">
        <v>16</v>
      </c>
      <c r="B185" s="62" t="s">
        <v>173</v>
      </c>
      <c r="C185" s="119">
        <v>1.4612E-2</v>
      </c>
      <c r="D185" s="119">
        <v>0</v>
      </c>
      <c r="E185" s="119">
        <v>1.4612E-2</v>
      </c>
      <c r="F185" s="119">
        <v>-1.4612E-2</v>
      </c>
      <c r="G185" s="119">
        <v>0</v>
      </c>
      <c r="H185" s="202">
        <v>0</v>
      </c>
      <c r="I185" s="119">
        <v>0</v>
      </c>
      <c r="J185" s="119">
        <v>0</v>
      </c>
      <c r="K185" s="25">
        <f t="shared" si="8"/>
        <v>0</v>
      </c>
      <c r="L185" s="25">
        <v>0</v>
      </c>
      <c r="M185" s="25">
        <f t="shared" si="7"/>
        <v>0</v>
      </c>
      <c r="N185" s="25">
        <f t="shared" si="7"/>
        <v>0</v>
      </c>
      <c r="O185" s="20"/>
      <c r="S185" s="20"/>
      <c r="U185" s="20"/>
    </row>
    <row r="186" spans="1:21" x14ac:dyDescent="0.25">
      <c r="A186" s="190">
        <v>574</v>
      </c>
      <c r="B186" s="62" t="s">
        <v>225</v>
      </c>
      <c r="C186" s="205">
        <v>1.4799999999999999E-4</v>
      </c>
      <c r="D186" s="119">
        <v>0</v>
      </c>
      <c r="E186" s="205">
        <v>1.4799999999999999E-4</v>
      </c>
      <c r="F186" s="205">
        <v>-1.4799999999999999E-4</v>
      </c>
      <c r="G186" s="119">
        <v>0</v>
      </c>
      <c r="H186" s="202">
        <v>0</v>
      </c>
      <c r="I186" s="119">
        <v>0</v>
      </c>
      <c r="J186" s="119">
        <v>0</v>
      </c>
      <c r="K186" s="25">
        <f t="shared" si="8"/>
        <v>0</v>
      </c>
      <c r="L186" s="25">
        <v>0</v>
      </c>
      <c r="M186" s="25">
        <f t="shared" si="7"/>
        <v>0</v>
      </c>
      <c r="N186" s="25">
        <f t="shared" si="7"/>
        <v>0</v>
      </c>
      <c r="O186" s="20"/>
      <c r="S186" s="20"/>
      <c r="U186" s="20"/>
    </row>
    <row r="187" spans="1:21" x14ac:dyDescent="0.25">
      <c r="A187" s="211"/>
      <c r="B187" s="16"/>
      <c r="C187" s="120"/>
      <c r="D187" s="120"/>
      <c r="E187" s="120"/>
      <c r="F187" s="120"/>
      <c r="G187" s="16"/>
      <c r="H187" s="16"/>
      <c r="I187" s="16"/>
      <c r="J187" s="16"/>
      <c r="K187" s="16"/>
      <c r="L187" s="120"/>
      <c r="M187" s="120"/>
      <c r="N187" s="120"/>
      <c r="O187" s="20"/>
      <c r="S187" s="20"/>
      <c r="U187" s="20"/>
    </row>
    <row r="188" spans="1:21" x14ac:dyDescent="0.25">
      <c r="A188" s="211"/>
      <c r="B188" s="16"/>
      <c r="C188" s="120"/>
      <c r="D188" s="120"/>
      <c r="E188" s="120"/>
      <c r="F188" s="120"/>
      <c r="G188" s="16"/>
      <c r="H188" s="16"/>
      <c r="I188" s="16"/>
      <c r="J188" s="16"/>
      <c r="K188" s="16"/>
      <c r="L188" s="120"/>
      <c r="M188" s="120"/>
      <c r="N188" s="120"/>
      <c r="O188" s="20"/>
      <c r="S188" s="20"/>
      <c r="U188" s="20"/>
    </row>
    <row r="189" spans="1:21" x14ac:dyDescent="0.25">
      <c r="A189" s="211"/>
      <c r="B189" s="16"/>
      <c r="C189" s="120"/>
      <c r="D189" s="120"/>
      <c r="E189" s="120"/>
      <c r="F189" s="120"/>
      <c r="G189" s="16"/>
      <c r="H189" s="16"/>
      <c r="I189" s="16"/>
      <c r="J189" s="16"/>
      <c r="K189" s="16"/>
      <c r="L189" s="120"/>
      <c r="M189" s="120"/>
      <c r="N189" s="120"/>
      <c r="O189" s="20"/>
      <c r="S189" s="20"/>
      <c r="U189" s="20"/>
    </row>
    <row r="190" spans="1:21" x14ac:dyDescent="0.25">
      <c r="A190" s="211"/>
      <c r="B190" s="16"/>
      <c r="C190" s="120"/>
      <c r="D190" s="120"/>
      <c r="E190" s="120"/>
      <c r="F190" s="120"/>
      <c r="G190" s="16"/>
      <c r="H190" s="16"/>
      <c r="I190" s="16"/>
      <c r="J190" s="16"/>
      <c r="K190" s="16"/>
      <c r="L190" s="16"/>
      <c r="M190" s="16"/>
      <c r="N190" s="16"/>
      <c r="O190" s="20"/>
      <c r="S190" s="20"/>
      <c r="U190" s="20"/>
    </row>
    <row r="191" spans="1:21" x14ac:dyDescent="0.25">
      <c r="A191" s="211"/>
      <c r="B191" s="16"/>
      <c r="C191" s="120"/>
      <c r="D191" s="120"/>
      <c r="E191" s="120"/>
      <c r="F191" s="120"/>
      <c r="G191" s="16"/>
      <c r="H191" s="16"/>
      <c r="I191" s="16"/>
      <c r="J191" s="16"/>
      <c r="K191" s="16"/>
      <c r="L191" s="16"/>
      <c r="M191" s="16"/>
      <c r="N191" s="16"/>
      <c r="O191" s="20"/>
      <c r="S191" s="20"/>
      <c r="U191" s="20"/>
    </row>
    <row r="192" spans="1:21" x14ac:dyDescent="0.25">
      <c r="A192" s="211"/>
      <c r="B192" s="16"/>
      <c r="C192" s="120"/>
      <c r="D192" s="120"/>
      <c r="E192" s="120"/>
      <c r="F192" s="120"/>
      <c r="G192" s="16"/>
      <c r="H192" s="16"/>
      <c r="I192" s="16"/>
      <c r="J192" s="16"/>
      <c r="K192" s="16"/>
      <c r="L192" s="16"/>
      <c r="M192" s="16"/>
      <c r="N192" s="16"/>
      <c r="O192" s="20"/>
      <c r="S192" s="20"/>
      <c r="U192" s="20"/>
    </row>
    <row r="193" spans="1:23" x14ac:dyDescent="0.25">
      <c r="A193" s="211"/>
      <c r="B193" s="16"/>
      <c r="C193" s="120"/>
      <c r="D193" s="120"/>
      <c r="E193" s="120"/>
      <c r="F193" s="120"/>
      <c r="G193" s="16"/>
      <c r="H193" s="16"/>
      <c r="I193" s="16"/>
      <c r="J193" s="16"/>
      <c r="K193" s="16"/>
      <c r="L193" s="16"/>
      <c r="M193" s="16"/>
      <c r="N193" s="16"/>
      <c r="O193" s="20"/>
      <c r="S193" s="20"/>
      <c r="U193" s="20"/>
    </row>
    <row r="194" spans="1:23" x14ac:dyDescent="0.25">
      <c r="A194" s="211"/>
      <c r="B194" s="16"/>
      <c r="C194" s="120"/>
      <c r="D194" s="120"/>
      <c r="E194" s="120"/>
      <c r="F194" s="120"/>
      <c r="G194" s="16"/>
      <c r="H194" s="16"/>
      <c r="I194" s="16"/>
      <c r="J194" s="16"/>
      <c r="K194" s="16"/>
      <c r="L194" s="16"/>
      <c r="M194" s="16"/>
      <c r="N194" s="16"/>
      <c r="O194" s="20"/>
      <c r="S194" s="20"/>
      <c r="U194" s="20"/>
    </row>
    <row r="195" spans="1:23" x14ac:dyDescent="0.25">
      <c r="A195" s="211"/>
      <c r="B195" s="16"/>
      <c r="C195" s="120"/>
      <c r="D195" s="120"/>
      <c r="E195" s="120"/>
      <c r="F195" s="120"/>
      <c r="G195" s="16"/>
      <c r="H195" s="16"/>
      <c r="I195" s="16"/>
      <c r="J195" s="16"/>
      <c r="K195" s="16"/>
      <c r="L195" s="16"/>
      <c r="M195" s="16"/>
      <c r="N195" s="16"/>
      <c r="O195" s="212"/>
      <c r="P195" s="16"/>
      <c r="Q195" s="16"/>
      <c r="R195" s="16"/>
      <c r="S195" s="212"/>
      <c r="T195" s="16"/>
      <c r="U195" s="213"/>
      <c r="V195" s="16"/>
      <c r="W195" s="16"/>
    </row>
    <row r="196" spans="1:23" x14ac:dyDescent="0.25">
      <c r="A196" s="211"/>
      <c r="B196" s="16"/>
      <c r="C196" s="120"/>
      <c r="D196" s="120"/>
      <c r="E196" s="120"/>
      <c r="F196" s="120"/>
      <c r="G196" s="16"/>
      <c r="H196" s="16"/>
      <c r="I196" s="16"/>
      <c r="J196" s="16"/>
      <c r="K196" s="16"/>
      <c r="L196" s="16"/>
      <c r="M196" s="16"/>
      <c r="N196" s="16"/>
      <c r="O196" s="212"/>
      <c r="P196" s="16"/>
      <c r="Q196" s="16"/>
      <c r="R196" s="16"/>
      <c r="S196" s="212"/>
      <c r="T196" s="16"/>
      <c r="U196" s="213"/>
      <c r="V196" s="16"/>
      <c r="W196" s="16"/>
    </row>
    <row r="197" spans="1:23" x14ac:dyDescent="0.25">
      <c r="A197" s="211"/>
      <c r="B197" s="16"/>
      <c r="C197" s="120"/>
      <c r="D197" s="120"/>
      <c r="E197" s="120"/>
      <c r="F197" s="120"/>
      <c r="G197" s="16"/>
      <c r="H197" s="16"/>
      <c r="I197" s="16"/>
      <c r="J197" s="16"/>
      <c r="K197" s="16"/>
      <c r="L197" s="16"/>
      <c r="M197" s="16"/>
      <c r="N197" s="16"/>
      <c r="O197" s="212"/>
      <c r="P197" s="16"/>
      <c r="Q197" s="16"/>
      <c r="R197" s="16"/>
      <c r="S197" s="212"/>
      <c r="T197" s="16"/>
      <c r="U197" s="213"/>
      <c r="V197" s="16"/>
      <c r="W197" s="16"/>
    </row>
    <row r="198" spans="1:23" x14ac:dyDescent="0.25">
      <c r="A198" s="211"/>
      <c r="B198" s="16"/>
      <c r="C198" s="120"/>
      <c r="D198" s="120"/>
      <c r="E198" s="120"/>
      <c r="F198" s="120"/>
      <c r="G198" s="16"/>
      <c r="H198" s="16"/>
      <c r="I198" s="16"/>
      <c r="J198" s="16"/>
      <c r="K198" s="16"/>
      <c r="L198" s="16"/>
      <c r="M198" s="16"/>
      <c r="N198" s="16"/>
      <c r="O198" s="212"/>
      <c r="P198" s="16"/>
      <c r="Q198" s="16"/>
      <c r="R198" s="16"/>
      <c r="S198" s="212"/>
      <c r="T198" s="16"/>
      <c r="U198" s="213"/>
      <c r="V198" s="16"/>
      <c r="W198" s="16"/>
    </row>
    <row r="199" spans="1:23" x14ac:dyDescent="0.25">
      <c r="A199" s="211"/>
      <c r="B199" s="16"/>
      <c r="C199" s="120"/>
      <c r="D199" s="120"/>
      <c r="E199" s="120"/>
      <c r="F199" s="120"/>
      <c r="G199" s="16"/>
      <c r="H199" s="16"/>
      <c r="I199" s="16"/>
      <c r="J199" s="16"/>
      <c r="K199" s="16"/>
      <c r="L199" s="16"/>
      <c r="M199" s="16"/>
      <c r="N199" s="16"/>
      <c r="O199" s="212"/>
      <c r="P199" s="16"/>
      <c r="Q199" s="16"/>
      <c r="R199" s="16"/>
      <c r="S199" s="212"/>
      <c r="T199" s="16"/>
      <c r="U199" s="213"/>
      <c r="V199" s="16"/>
      <c r="W199" s="16"/>
    </row>
    <row r="200" spans="1:23" x14ac:dyDescent="0.25">
      <c r="A200" s="211"/>
      <c r="B200" s="16"/>
      <c r="C200" s="120"/>
      <c r="D200" s="120"/>
      <c r="E200" s="120"/>
      <c r="F200" s="120"/>
      <c r="G200" s="16"/>
      <c r="H200" s="16"/>
      <c r="I200" s="16"/>
      <c r="J200" s="16"/>
      <c r="L200" s="16"/>
      <c r="M200" s="16"/>
      <c r="N200" s="16"/>
      <c r="O200" s="212"/>
      <c r="P200" s="16"/>
      <c r="Q200" s="16"/>
      <c r="R200" s="16"/>
      <c r="S200" s="212"/>
      <c r="T200" s="16"/>
      <c r="U200" s="213"/>
      <c r="V200" s="16"/>
      <c r="W200" s="16"/>
    </row>
    <row r="201" spans="1:23" x14ac:dyDescent="0.25">
      <c r="A201" s="211"/>
      <c r="H201" s="16"/>
      <c r="L201" s="16"/>
      <c r="M201" s="16"/>
      <c r="N201" s="16"/>
      <c r="O201" s="212"/>
      <c r="P201" s="16"/>
      <c r="Q201" s="16"/>
      <c r="R201" s="16"/>
      <c r="S201" s="212"/>
      <c r="T201" s="16"/>
      <c r="U201" s="213"/>
      <c r="V201" s="16"/>
      <c r="W201" s="16"/>
    </row>
    <row r="202" spans="1:23" x14ac:dyDescent="0.25">
      <c r="A202" s="211"/>
      <c r="L202" s="16"/>
      <c r="M202" s="16"/>
      <c r="N202" s="16"/>
      <c r="O202" s="212"/>
      <c r="P202" s="16"/>
      <c r="Q202" s="16"/>
      <c r="R202" s="16"/>
      <c r="S202" s="212"/>
      <c r="T202" s="16"/>
      <c r="U202" s="213"/>
      <c r="V202" s="16"/>
      <c r="W202" s="16"/>
    </row>
    <row r="203" spans="1:23" x14ac:dyDescent="0.25">
      <c r="A203" s="211"/>
      <c r="L203" s="16"/>
      <c r="M203" s="16"/>
      <c r="N203" s="16"/>
      <c r="O203" s="212"/>
      <c r="P203" s="16"/>
      <c r="Q203" s="16"/>
      <c r="R203" s="16"/>
      <c r="S203" s="212"/>
      <c r="T203" s="16"/>
      <c r="U203" s="213"/>
      <c r="V203" s="16"/>
      <c r="W203" s="16"/>
    </row>
    <row r="204" spans="1:23" x14ac:dyDescent="0.25">
      <c r="A204" s="211"/>
      <c r="O204" s="212"/>
      <c r="P204" s="16"/>
      <c r="Q204" s="16"/>
      <c r="R204" s="16"/>
      <c r="S204" s="212"/>
      <c r="T204" s="16"/>
      <c r="U204" s="213"/>
      <c r="V204" s="16"/>
      <c r="W204" s="16"/>
    </row>
    <row r="205" spans="1:23" x14ac:dyDescent="0.25">
      <c r="A205" s="211"/>
      <c r="O205" s="212"/>
      <c r="P205" s="16"/>
      <c r="Q205" s="16"/>
      <c r="R205" s="16"/>
      <c r="S205" s="212"/>
      <c r="T205" s="16"/>
      <c r="U205" s="213"/>
      <c r="V205" s="16"/>
      <c r="W205" s="16"/>
    </row>
    <row r="206" spans="1:23" x14ac:dyDescent="0.25">
      <c r="A206" s="211"/>
      <c r="O206" s="212"/>
      <c r="P206" s="16"/>
      <c r="Q206" s="16"/>
      <c r="R206" s="16"/>
      <c r="S206" s="212"/>
      <c r="T206" s="16"/>
      <c r="U206" s="213"/>
      <c r="V206" s="16"/>
      <c r="W206" s="16"/>
    </row>
    <row r="207" spans="1:23" x14ac:dyDescent="0.25">
      <c r="A207" s="211"/>
      <c r="O207" s="212"/>
      <c r="P207" s="16"/>
      <c r="Q207" s="16"/>
      <c r="R207" s="16"/>
      <c r="S207" s="212"/>
      <c r="T207" s="16"/>
      <c r="U207" s="213"/>
      <c r="V207" s="16"/>
      <c r="W207" s="16"/>
    </row>
    <row r="208" spans="1:23" x14ac:dyDescent="0.25">
      <c r="A208" s="211"/>
      <c r="O208" s="212"/>
      <c r="P208" s="16"/>
      <c r="Q208" s="16"/>
      <c r="R208" s="16"/>
      <c r="S208" s="212"/>
      <c r="T208" s="16"/>
      <c r="U208" s="213"/>
      <c r="V208" s="16"/>
      <c r="W208" s="16"/>
    </row>
    <row r="209" spans="1:1" x14ac:dyDescent="0.25">
      <c r="A209" s="211"/>
    </row>
    <row r="210" spans="1:1" x14ac:dyDescent="0.25">
      <c r="A210" s="211"/>
    </row>
    <row r="211" spans="1:1" x14ac:dyDescent="0.25">
      <c r="A211" s="211"/>
    </row>
    <row r="212" spans="1:1" x14ac:dyDescent="0.25">
      <c r="A212" s="211"/>
    </row>
    <row r="213" spans="1:1" x14ac:dyDescent="0.25">
      <c r="A213" s="211"/>
    </row>
    <row r="214" spans="1:1" x14ac:dyDescent="0.25">
      <c r="A214" s="211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0D7B-C062-4505-A451-4A2ACAF024BA}">
  <dimension ref="A1:N506"/>
  <sheetViews>
    <sheetView workbookViewId="0">
      <selection activeCell="R19" sqref="R19"/>
    </sheetView>
  </sheetViews>
  <sheetFormatPr defaultRowHeight="15" x14ac:dyDescent="0.25"/>
  <cols>
    <col min="1" max="1" width="6.42578125" style="11" customWidth="1"/>
    <col min="2" max="2" width="24.5703125" style="11" customWidth="1"/>
    <col min="3" max="4" width="8.7109375" style="20" customWidth="1"/>
    <col min="5" max="5" width="8.42578125" style="20" customWidth="1"/>
    <col min="6" max="7" width="9.140625" style="20"/>
    <col min="8" max="8" width="8.42578125" style="20" customWidth="1"/>
    <col min="9" max="9" width="8.140625" style="20" customWidth="1"/>
    <col min="10" max="10" width="8.5703125" style="20" customWidth="1"/>
    <col min="11" max="11" width="9.5703125" style="13" customWidth="1"/>
    <col min="12" max="12" width="9" style="13" customWidth="1"/>
    <col min="13" max="13" width="8.28515625" style="13" customWidth="1"/>
    <col min="14" max="14" width="8.85546875" style="13" customWidth="1"/>
    <col min="15" max="16384" width="9.140625" style="11"/>
  </cols>
  <sheetData>
    <row r="1" spans="1:14" s="12" customFormat="1" ht="17.25" customHeight="1" x14ac:dyDescent="0.25">
      <c r="B1" s="226" t="s">
        <v>248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18.75" customHeight="1" x14ac:dyDescent="0.25">
      <c r="B2" s="44"/>
      <c r="C2" s="218"/>
      <c r="D2" s="218"/>
      <c r="E2" s="218"/>
      <c r="F2" s="218"/>
      <c r="G2" s="267" t="s">
        <v>147</v>
      </c>
      <c r="H2" s="267"/>
      <c r="I2" s="267"/>
      <c r="J2" s="267"/>
      <c r="K2" s="267"/>
      <c r="L2" s="267"/>
      <c r="M2" s="267"/>
      <c r="N2" s="267"/>
    </row>
    <row r="3" spans="1:14" ht="17.25" customHeight="1" x14ac:dyDescent="0.25">
      <c r="A3" s="250" t="s">
        <v>140</v>
      </c>
      <c r="B3" s="227" t="s">
        <v>0</v>
      </c>
      <c r="C3" s="228" t="s">
        <v>249</v>
      </c>
      <c r="D3" s="228"/>
      <c r="E3" s="228"/>
      <c r="F3" s="228"/>
      <c r="G3" s="228" t="s">
        <v>250</v>
      </c>
      <c r="H3" s="228"/>
      <c r="I3" s="228"/>
      <c r="J3" s="228"/>
      <c r="K3" s="229" t="s">
        <v>251</v>
      </c>
      <c r="L3" s="229"/>
      <c r="M3" s="229"/>
      <c r="N3" s="229"/>
    </row>
    <row r="4" spans="1:14" s="187" customFormat="1" ht="32.25" customHeight="1" x14ac:dyDescent="0.2">
      <c r="A4" s="251"/>
      <c r="B4" s="227"/>
      <c r="C4" s="185" t="s">
        <v>133</v>
      </c>
      <c r="D4" s="185" t="s">
        <v>252</v>
      </c>
      <c r="E4" s="185" t="s">
        <v>253</v>
      </c>
      <c r="F4" s="185" t="s">
        <v>3</v>
      </c>
      <c r="G4" s="185" t="s">
        <v>133</v>
      </c>
      <c r="H4" s="185" t="s">
        <v>252</v>
      </c>
      <c r="I4" s="185" t="s">
        <v>253</v>
      </c>
      <c r="J4" s="185" t="s">
        <v>3</v>
      </c>
      <c r="K4" s="186" t="s">
        <v>133</v>
      </c>
      <c r="L4" s="185" t="s">
        <v>252</v>
      </c>
      <c r="M4" s="185" t="s">
        <v>253</v>
      </c>
      <c r="N4" s="186" t="s">
        <v>3</v>
      </c>
    </row>
    <row r="5" spans="1:14" s="15" customFormat="1" ht="31.5" customHeight="1" x14ac:dyDescent="0.2">
      <c r="A5" s="9"/>
      <c r="B5" s="36" t="s">
        <v>254</v>
      </c>
      <c r="C5" s="22">
        <v>14137.576907999999</v>
      </c>
      <c r="D5" s="22">
        <v>2857.5388089999997</v>
      </c>
      <c r="E5" s="22">
        <v>11280.038098999999</v>
      </c>
      <c r="F5" s="22">
        <v>-8422.4992899999997</v>
      </c>
      <c r="G5" s="22">
        <v>14654.953880999999</v>
      </c>
      <c r="H5" s="22">
        <v>3465.0145103999998</v>
      </c>
      <c r="I5" s="6">
        <f>G5-H5</f>
        <v>11189.939370599999</v>
      </c>
      <c r="J5" s="22">
        <v>-7724.6636729999982</v>
      </c>
      <c r="K5" s="23">
        <f>G5/C5</f>
        <v>1.036595873279192</v>
      </c>
      <c r="L5" s="23">
        <f>H5/D5</f>
        <v>1.2125870345091085</v>
      </c>
      <c r="M5" s="23">
        <f>I5/E5</f>
        <v>0.99201255105618946</v>
      </c>
      <c r="N5" s="23">
        <f>J5/F5</f>
        <v>0.91714625398324001</v>
      </c>
    </row>
    <row r="6" spans="1:14" s="15" customFormat="1" x14ac:dyDescent="0.25">
      <c r="A6" s="9"/>
      <c r="B6" s="188" t="s">
        <v>234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</row>
    <row r="7" spans="1:14" s="15" customFormat="1" ht="21" customHeight="1" x14ac:dyDescent="0.2">
      <c r="A7" s="9"/>
      <c r="B7" s="51" t="s">
        <v>153</v>
      </c>
      <c r="C7" s="22">
        <f t="shared" ref="C7:J7" si="0">C5-C9</f>
        <v>10016.577656999998</v>
      </c>
      <c r="D7" s="22">
        <f t="shared" si="0"/>
        <v>1688.4160949999998</v>
      </c>
      <c r="E7" s="22">
        <f t="shared" si="0"/>
        <v>8328.1615619999993</v>
      </c>
      <c r="F7" s="22">
        <f t="shared" si="0"/>
        <v>-6639.7454669999988</v>
      </c>
      <c r="G7" s="22">
        <f t="shared" si="0"/>
        <v>10156.981318999999</v>
      </c>
      <c r="H7" s="22">
        <f t="shared" si="0"/>
        <v>2095.2556844000001</v>
      </c>
      <c r="I7" s="22">
        <f t="shared" si="0"/>
        <v>8061.7256345999995</v>
      </c>
      <c r="J7" s="22">
        <f t="shared" si="0"/>
        <v>-5966.2087629999978</v>
      </c>
      <c r="K7" s="23">
        <f t="shared" ref="K7:N52" si="1">G7/C7</f>
        <v>1.0140171290841917</v>
      </c>
      <c r="L7" s="23">
        <f t="shared" si="1"/>
        <v>1.2409593171995914</v>
      </c>
      <c r="M7" s="23">
        <f t="shared" si="1"/>
        <v>0.96800783397194134</v>
      </c>
      <c r="N7" s="23">
        <f t="shared" si="1"/>
        <v>0.89855986086401574</v>
      </c>
    </row>
    <row r="8" spans="1:14" ht="21.75" customHeight="1" x14ac:dyDescent="0.25">
      <c r="A8" s="1"/>
      <c r="B8" s="6" t="s">
        <v>4</v>
      </c>
      <c r="C8" s="22">
        <v>4873.0172060000004</v>
      </c>
      <c r="D8" s="22">
        <v>1442.5692939999999</v>
      </c>
      <c r="E8" s="22">
        <v>3430.4479120000005</v>
      </c>
      <c r="F8" s="22">
        <v>-1987.8786180000004</v>
      </c>
      <c r="G8" s="22">
        <v>5424.2283539999999</v>
      </c>
      <c r="H8" s="22">
        <v>1693.3241569999998</v>
      </c>
      <c r="I8" s="22">
        <v>3730.9041970000007</v>
      </c>
      <c r="J8" s="22">
        <v>-2037.5800400000007</v>
      </c>
      <c r="K8" s="23">
        <f t="shared" si="1"/>
        <v>1.1131149603414718</v>
      </c>
      <c r="L8" s="23">
        <f t="shared" si="1"/>
        <v>1.1738251770940578</v>
      </c>
      <c r="M8" s="23">
        <f t="shared" si="1"/>
        <v>1.0875851471025046</v>
      </c>
      <c r="N8" s="23">
        <f t="shared" si="1"/>
        <v>1.0250022418622344</v>
      </c>
    </row>
    <row r="9" spans="1:14" ht="21.75" customHeight="1" x14ac:dyDescent="0.25">
      <c r="A9" s="1"/>
      <c r="B9" s="6" t="s">
        <v>5</v>
      </c>
      <c r="C9" s="22">
        <v>4120.9992510000002</v>
      </c>
      <c r="D9" s="22">
        <v>1169.1227139999999</v>
      </c>
      <c r="E9" s="22">
        <v>2951.8765370000006</v>
      </c>
      <c r="F9" s="22">
        <v>-1782.7538230000005</v>
      </c>
      <c r="G9" s="22">
        <v>4497.9725619999999</v>
      </c>
      <c r="H9" s="22">
        <v>1369.7588259999998</v>
      </c>
      <c r="I9" s="22">
        <v>3128.2137360000002</v>
      </c>
      <c r="J9" s="22">
        <v>-1758.4549100000002</v>
      </c>
      <c r="K9" s="23">
        <f t="shared" si="1"/>
        <v>1.0914761901275578</v>
      </c>
      <c r="L9" s="23">
        <f t="shared" si="1"/>
        <v>1.1716125344221135</v>
      </c>
      <c r="M9" s="23">
        <f t="shared" si="1"/>
        <v>1.0597373219339354</v>
      </c>
      <c r="N9" s="23">
        <f t="shared" si="1"/>
        <v>0.98637001212028796</v>
      </c>
    </row>
    <row r="10" spans="1:14" x14ac:dyDescent="0.25">
      <c r="A10" s="1">
        <v>643</v>
      </c>
      <c r="B10" s="10" t="s">
        <v>9</v>
      </c>
      <c r="C10" s="24">
        <v>2747.5049720000002</v>
      </c>
      <c r="D10" s="24">
        <v>726.11696600000005</v>
      </c>
      <c r="E10" s="24">
        <v>2021.3880060000001</v>
      </c>
      <c r="F10" s="24">
        <v>-1295.2710400000001</v>
      </c>
      <c r="G10" s="24">
        <v>3204.23794</v>
      </c>
      <c r="H10" s="24">
        <v>959.38345900000002</v>
      </c>
      <c r="I10" s="24">
        <v>2244.8544809999999</v>
      </c>
      <c r="J10" s="24">
        <v>-1285.4710219999997</v>
      </c>
      <c r="K10" s="25">
        <f t="shared" si="1"/>
        <v>1.1662355382991458</v>
      </c>
      <c r="L10" s="25">
        <f t="shared" si="1"/>
        <v>1.3212519524023902</v>
      </c>
      <c r="M10" s="25">
        <f t="shared" si="1"/>
        <v>1.1105510047238303</v>
      </c>
      <c r="N10" s="25">
        <f t="shared" si="1"/>
        <v>0.99243400207573518</v>
      </c>
    </row>
    <row r="11" spans="1:14" x14ac:dyDescent="0.25">
      <c r="A11" s="1">
        <v>398</v>
      </c>
      <c r="B11" s="10" t="s">
        <v>8</v>
      </c>
      <c r="C11" s="24">
        <v>1266.638704</v>
      </c>
      <c r="D11" s="24">
        <v>413.82905999999997</v>
      </c>
      <c r="E11" s="24">
        <v>852.80964399999982</v>
      </c>
      <c r="F11" s="24">
        <v>-438.98058399999985</v>
      </c>
      <c r="G11" s="24">
        <v>1208.0195000000001</v>
      </c>
      <c r="H11" s="24">
        <v>389.09733899999998</v>
      </c>
      <c r="I11" s="24">
        <v>818.92216100000007</v>
      </c>
      <c r="J11" s="24">
        <v>-429.8248220000001</v>
      </c>
      <c r="K11" s="25">
        <f t="shared" si="1"/>
        <v>0.95372065939965167</v>
      </c>
      <c r="L11" s="25">
        <f t="shared" si="1"/>
        <v>0.94023686736741008</v>
      </c>
      <c r="M11" s="25">
        <f t="shared" si="1"/>
        <v>0.96026371976628377</v>
      </c>
      <c r="N11" s="25">
        <f t="shared" si="1"/>
        <v>0.97914312766051681</v>
      </c>
    </row>
    <row r="12" spans="1:14" x14ac:dyDescent="0.25">
      <c r="A12" s="1">
        <v>112</v>
      </c>
      <c r="B12" s="10" t="s">
        <v>7</v>
      </c>
      <c r="C12" s="24">
        <v>102.892916</v>
      </c>
      <c r="D12" s="24">
        <v>28.768541000000003</v>
      </c>
      <c r="E12" s="24">
        <v>74.124375000000001</v>
      </c>
      <c r="F12" s="24">
        <v>-45.355834000000002</v>
      </c>
      <c r="G12" s="24">
        <v>84.115923999999993</v>
      </c>
      <c r="H12" s="24">
        <v>21.040641999999998</v>
      </c>
      <c r="I12" s="24">
        <v>63.075282000000001</v>
      </c>
      <c r="J12" s="24">
        <v>-42.034639999999996</v>
      </c>
      <c r="K12" s="25">
        <f t="shared" si="1"/>
        <v>0.81750938033479381</v>
      </c>
      <c r="L12" s="25">
        <f t="shared" si="1"/>
        <v>0.73137674934575225</v>
      </c>
      <c r="M12" s="25">
        <f t="shared" si="1"/>
        <v>0.85093846659752614</v>
      </c>
      <c r="N12" s="25">
        <f t="shared" si="1"/>
        <v>0.92677471215720553</v>
      </c>
    </row>
    <row r="13" spans="1:14" x14ac:dyDescent="0.25">
      <c r="A13" s="1">
        <v>51</v>
      </c>
      <c r="B13" s="10" t="s">
        <v>6</v>
      </c>
      <c r="C13" s="24">
        <v>3.9626589999999999</v>
      </c>
      <c r="D13" s="24">
        <v>0.40814699999999998</v>
      </c>
      <c r="E13" s="24">
        <v>3.5545120000000003</v>
      </c>
      <c r="F13" s="24">
        <v>-3.1463650000000003</v>
      </c>
      <c r="G13" s="24">
        <v>1.5991980000000001</v>
      </c>
      <c r="H13" s="119">
        <v>0.23738599999999999</v>
      </c>
      <c r="I13" s="24">
        <v>1.361812</v>
      </c>
      <c r="J13" s="24">
        <v>-1.1244260000000001</v>
      </c>
      <c r="K13" s="25">
        <f t="shared" si="1"/>
        <v>0.40356689788346667</v>
      </c>
      <c r="L13" s="25">
        <f t="shared" si="1"/>
        <v>0.58161887751226882</v>
      </c>
      <c r="M13" s="25">
        <f t="shared" si="1"/>
        <v>0.38312207132793474</v>
      </c>
      <c r="N13" s="25">
        <f t="shared" si="1"/>
        <v>0.35737303205445015</v>
      </c>
    </row>
    <row r="14" spans="1:14" ht="24" customHeight="1" x14ac:dyDescent="0.25">
      <c r="A14" s="1"/>
      <c r="B14" s="51" t="s">
        <v>10</v>
      </c>
      <c r="C14" s="22">
        <v>752.01795500000003</v>
      </c>
      <c r="D14" s="22">
        <v>273.44658000000004</v>
      </c>
      <c r="E14" s="22">
        <v>478.57137500000005</v>
      </c>
      <c r="F14" s="22">
        <v>-205.12479500000003</v>
      </c>
      <c r="G14" s="22">
        <v>926.25579200000004</v>
      </c>
      <c r="H14" s="22">
        <v>323.56533100000001</v>
      </c>
      <c r="I14" s="22">
        <v>602.69046100000003</v>
      </c>
      <c r="J14" s="22">
        <v>-279.12513000000001</v>
      </c>
      <c r="K14" s="23">
        <f t="shared" si="1"/>
        <v>1.2316937193341349</v>
      </c>
      <c r="L14" s="23">
        <f t="shared" si="1"/>
        <v>1.1832853458982737</v>
      </c>
      <c r="M14" s="23">
        <f t="shared" si="1"/>
        <v>1.2593533430619412</v>
      </c>
      <c r="N14" s="23">
        <f t="shared" si="1"/>
        <v>1.3607576304951332</v>
      </c>
    </row>
    <row r="15" spans="1:14" s="15" customFormat="1" x14ac:dyDescent="0.25">
      <c r="A15" s="1">
        <v>860</v>
      </c>
      <c r="B15" s="7" t="s">
        <v>15</v>
      </c>
      <c r="C15" s="42">
        <v>633.20004599999993</v>
      </c>
      <c r="D15" s="42">
        <v>262.39153800000003</v>
      </c>
      <c r="E15" s="42">
        <v>370.80850799999996</v>
      </c>
      <c r="F15" s="42">
        <v>-108.41696999999998</v>
      </c>
      <c r="G15" s="42">
        <v>778.25003400000003</v>
      </c>
      <c r="H15" s="42">
        <v>305.619708</v>
      </c>
      <c r="I15" s="42">
        <v>472.63032600000003</v>
      </c>
      <c r="J15" s="42">
        <v>-167.01061800000002</v>
      </c>
      <c r="K15" s="25">
        <f t="shared" si="1"/>
        <v>1.2290745064159394</v>
      </c>
      <c r="L15" s="25">
        <f t="shared" si="1"/>
        <v>1.1647468143580149</v>
      </c>
      <c r="M15" s="25">
        <f t="shared" si="1"/>
        <v>1.2745940716117552</v>
      </c>
      <c r="N15" s="25">
        <f t="shared" si="1"/>
        <v>1.540447201208446</v>
      </c>
    </row>
    <row r="16" spans="1:14" x14ac:dyDescent="0.25">
      <c r="A16" s="1">
        <v>795</v>
      </c>
      <c r="B16" s="7" t="s">
        <v>14</v>
      </c>
      <c r="C16" s="42">
        <v>62.099478000000005</v>
      </c>
      <c r="D16" s="42">
        <v>4.385516</v>
      </c>
      <c r="E16" s="42">
        <v>57.713962000000002</v>
      </c>
      <c r="F16" s="42">
        <v>-53.328446</v>
      </c>
      <c r="G16" s="42">
        <v>95.119812999999994</v>
      </c>
      <c r="H16" s="42">
        <v>7.2808000000000002</v>
      </c>
      <c r="I16" s="42">
        <v>87.839012999999994</v>
      </c>
      <c r="J16" s="42">
        <v>-80.558212999999995</v>
      </c>
      <c r="K16" s="25">
        <f t="shared" si="1"/>
        <v>1.5317328915389592</v>
      </c>
      <c r="L16" s="25">
        <f t="shared" si="1"/>
        <v>1.6601923240047465</v>
      </c>
      <c r="M16" s="25">
        <f t="shared" si="1"/>
        <v>1.5219716331379223</v>
      </c>
      <c r="N16" s="25">
        <f t="shared" si="1"/>
        <v>1.5106049218085222</v>
      </c>
    </row>
    <row r="17" spans="1:14" s="15" customFormat="1" x14ac:dyDescent="0.25">
      <c r="A17" s="1">
        <v>804</v>
      </c>
      <c r="B17" s="7" t="s">
        <v>16</v>
      </c>
      <c r="C17" s="42">
        <v>45.130800999999998</v>
      </c>
      <c r="D17" s="42">
        <v>1.7498849999999999</v>
      </c>
      <c r="E17" s="42">
        <v>43.380915999999999</v>
      </c>
      <c r="F17" s="42">
        <v>-41.631030999999993</v>
      </c>
      <c r="G17" s="42">
        <v>37.077071000000004</v>
      </c>
      <c r="H17" s="42">
        <v>0.25198399999999999</v>
      </c>
      <c r="I17" s="42">
        <v>36.825087000000003</v>
      </c>
      <c r="J17" s="42">
        <v>-36.57310300000001</v>
      </c>
      <c r="K17" s="25">
        <f t="shared" si="1"/>
        <v>0.82154692977862287</v>
      </c>
      <c r="L17" s="25">
        <f t="shared" si="1"/>
        <v>0.14400032002102994</v>
      </c>
      <c r="M17" s="25">
        <f t="shared" si="1"/>
        <v>0.84887758017834392</v>
      </c>
      <c r="N17" s="25">
        <f t="shared" si="1"/>
        <v>0.87850581937305416</v>
      </c>
    </row>
    <row r="18" spans="1:14" s="15" customFormat="1" x14ac:dyDescent="0.25">
      <c r="A18" s="1">
        <v>31</v>
      </c>
      <c r="B18" s="7" t="s">
        <v>11</v>
      </c>
      <c r="C18" s="42">
        <v>7.5079349999999998</v>
      </c>
      <c r="D18" s="42">
        <v>3.355912</v>
      </c>
      <c r="E18" s="42">
        <v>4.1520229999999989</v>
      </c>
      <c r="F18" s="42">
        <v>-0.79611099999999946</v>
      </c>
      <c r="G18" s="42">
        <v>9.8801620000000003</v>
      </c>
      <c r="H18" s="42">
        <v>7.3153790000000001</v>
      </c>
      <c r="I18" s="42">
        <v>2.5647830000000003</v>
      </c>
      <c r="J18" s="42">
        <v>4.7505959999999998</v>
      </c>
      <c r="K18" s="25">
        <f t="shared" si="1"/>
        <v>1.3159626448550767</v>
      </c>
      <c r="L18" s="25">
        <f t="shared" si="1"/>
        <v>2.1798482796926737</v>
      </c>
      <c r="M18" s="25">
        <f t="shared" si="1"/>
        <v>0.61771888065167291</v>
      </c>
      <c r="N18" s="25">
        <f t="shared" si="1"/>
        <v>-5.96725331015399</v>
      </c>
    </row>
    <row r="19" spans="1:14" s="15" customFormat="1" x14ac:dyDescent="0.25">
      <c r="A19" s="1">
        <v>498</v>
      </c>
      <c r="B19" s="7" t="s">
        <v>12</v>
      </c>
      <c r="C19" s="42">
        <v>2.0007079999999999</v>
      </c>
      <c r="D19" s="42">
        <v>0.36882299999999996</v>
      </c>
      <c r="E19" s="42">
        <v>1.6318850000000003</v>
      </c>
      <c r="F19" s="42">
        <v>-1.2630620000000004</v>
      </c>
      <c r="G19" s="42">
        <v>4.4072589999999998</v>
      </c>
      <c r="H19" s="42">
        <v>3.0776329999999996</v>
      </c>
      <c r="I19" s="42">
        <v>1.3296260000000002</v>
      </c>
      <c r="J19" s="42">
        <v>1.7480069999999996</v>
      </c>
      <c r="K19" s="25">
        <f t="shared" si="1"/>
        <v>2.2028496912093121</v>
      </c>
      <c r="L19" s="25">
        <f t="shared" si="1"/>
        <v>8.3444714673434142</v>
      </c>
      <c r="M19" s="25">
        <f t="shared" si="1"/>
        <v>0.81477922770293254</v>
      </c>
      <c r="N19" s="25">
        <f t="shared" si="1"/>
        <v>-1.3839439394107329</v>
      </c>
    </row>
    <row r="20" spans="1:14" x14ac:dyDescent="0.25">
      <c r="A20" s="1">
        <v>762</v>
      </c>
      <c r="B20" s="7" t="s">
        <v>13</v>
      </c>
      <c r="C20" s="42">
        <v>2.0789870000000001</v>
      </c>
      <c r="D20" s="42">
        <v>1.194906</v>
      </c>
      <c r="E20" s="42">
        <v>0.88408100000000012</v>
      </c>
      <c r="F20" s="42">
        <v>0.3108249999999998</v>
      </c>
      <c r="G20" s="42">
        <v>1.5214529999999999</v>
      </c>
      <c r="H20" s="42">
        <v>1.9827000000000001E-2</v>
      </c>
      <c r="I20" s="42">
        <v>1.5016259999999999</v>
      </c>
      <c r="J20" s="42">
        <v>-1.4817990000000001</v>
      </c>
      <c r="K20" s="25">
        <f t="shared" si="1"/>
        <v>0.73182420092092926</v>
      </c>
      <c r="L20" s="25">
        <f t="shared" si="1"/>
        <v>1.6592937017639881E-2</v>
      </c>
      <c r="M20" s="25">
        <f t="shared" si="1"/>
        <v>1.6985163124193368</v>
      </c>
      <c r="N20" s="25">
        <f t="shared" si="1"/>
        <v>-4.7673095793452944</v>
      </c>
    </row>
    <row r="21" spans="1:14" ht="19.5" customHeight="1" x14ac:dyDescent="0.25">
      <c r="A21" s="1"/>
      <c r="B21" s="6" t="s">
        <v>17</v>
      </c>
      <c r="C21" s="22">
        <v>1864.214864</v>
      </c>
      <c r="D21" s="22">
        <v>856.11695799999995</v>
      </c>
      <c r="E21" s="22">
        <v>1008.0979060000001</v>
      </c>
      <c r="F21" s="22">
        <v>-151.9809480000001</v>
      </c>
      <c r="G21" s="22">
        <v>2000.6096250000001</v>
      </c>
      <c r="H21" s="22">
        <v>1214.1710079999998</v>
      </c>
      <c r="I21" s="22">
        <v>786.43861700000014</v>
      </c>
      <c r="J21" s="22">
        <v>427.73239099999984</v>
      </c>
      <c r="K21" s="23">
        <f t="shared" si="1"/>
        <v>1.0731647213172313</v>
      </c>
      <c r="L21" s="23">
        <f t="shared" si="1"/>
        <v>1.4182302974542875</v>
      </c>
      <c r="M21" s="23">
        <f t="shared" si="1"/>
        <v>0.78012126830070028</v>
      </c>
      <c r="N21" s="23">
        <f t="shared" si="1"/>
        <v>-2.8143816486787512</v>
      </c>
    </row>
    <row r="22" spans="1:14" x14ac:dyDescent="0.25">
      <c r="A22" s="1">
        <v>826</v>
      </c>
      <c r="B22" s="7" t="s">
        <v>138</v>
      </c>
      <c r="C22" s="42">
        <v>83.015432000000004</v>
      </c>
      <c r="D22" s="42">
        <v>0.73480000000000001</v>
      </c>
      <c r="E22" s="42">
        <v>82.280631999999997</v>
      </c>
      <c r="F22" s="42">
        <v>-81.54583199999999</v>
      </c>
      <c r="G22" s="42">
        <v>1123.1284269999999</v>
      </c>
      <c r="H22" s="42">
        <v>1069.100373</v>
      </c>
      <c r="I22" s="42">
        <v>54.028054000000004</v>
      </c>
      <c r="J22" s="42">
        <v>1015.0723189999999</v>
      </c>
      <c r="K22" s="25">
        <f t="shared" si="1"/>
        <v>13.529152350854474</v>
      </c>
      <c r="L22" s="66">
        <f t="shared" si="1"/>
        <v>1454.954236526946</v>
      </c>
      <c r="M22" s="25">
        <f t="shared" si="1"/>
        <v>0.65663149014217592</v>
      </c>
      <c r="N22" s="25">
        <f t="shared" si="1"/>
        <v>-12.447874944730467</v>
      </c>
    </row>
    <row r="23" spans="1:14" x14ac:dyDescent="0.25">
      <c r="A23" s="1">
        <v>276</v>
      </c>
      <c r="B23" s="7" t="s">
        <v>25</v>
      </c>
      <c r="C23" s="42">
        <v>387.63602200000003</v>
      </c>
      <c r="D23" s="42">
        <v>6.8786949999999996</v>
      </c>
      <c r="E23" s="42">
        <v>380.75732699999998</v>
      </c>
      <c r="F23" s="42">
        <v>-373.87863199999998</v>
      </c>
      <c r="G23" s="42">
        <v>237.96393499999999</v>
      </c>
      <c r="H23" s="42">
        <v>4.6458710000000005</v>
      </c>
      <c r="I23" s="42">
        <v>233.31806399999999</v>
      </c>
      <c r="J23" s="42">
        <v>-228.67219299999996</v>
      </c>
      <c r="K23" s="25">
        <f t="shared" si="1"/>
        <v>0.61388498873822406</v>
      </c>
      <c r="L23" s="25">
        <f t="shared" si="1"/>
        <v>0.67540005771443579</v>
      </c>
      <c r="M23" s="25">
        <f t="shared" si="1"/>
        <v>0.6127736683055347</v>
      </c>
      <c r="N23" s="25">
        <f t="shared" si="1"/>
        <v>0.61162145527482292</v>
      </c>
    </row>
    <row r="24" spans="1:14" x14ac:dyDescent="0.25">
      <c r="A24" s="1">
        <v>380</v>
      </c>
      <c r="B24" s="7" t="s">
        <v>31</v>
      </c>
      <c r="C24" s="119">
        <v>79.950211999999993</v>
      </c>
      <c r="D24" s="119">
        <v>0.33582499999999998</v>
      </c>
      <c r="E24" s="119">
        <v>79.614387000000008</v>
      </c>
      <c r="F24" s="119">
        <v>-79.278562000000008</v>
      </c>
      <c r="G24" s="119">
        <v>111.37062300000001</v>
      </c>
      <c r="H24" s="119">
        <v>8.7361000000000008E-2</v>
      </c>
      <c r="I24" s="119">
        <v>111.28326200000001</v>
      </c>
      <c r="J24" s="119">
        <v>-111.19590099999999</v>
      </c>
      <c r="K24" s="25">
        <f t="shared" si="1"/>
        <v>1.3929997208762877</v>
      </c>
      <c r="L24" s="25">
        <f t="shared" si="1"/>
        <v>0.26013846497431703</v>
      </c>
      <c r="M24" s="25">
        <f t="shared" si="1"/>
        <v>1.3977782935137086</v>
      </c>
      <c r="N24" s="25">
        <f t="shared" si="1"/>
        <v>1.4025973503404361</v>
      </c>
    </row>
    <row r="25" spans="1:14" x14ac:dyDescent="0.25">
      <c r="A25" s="1">
        <v>250</v>
      </c>
      <c r="B25" s="7" t="s">
        <v>48</v>
      </c>
      <c r="C25" s="119">
        <v>78.691397000000009</v>
      </c>
      <c r="D25" s="119">
        <v>0.799346</v>
      </c>
      <c r="E25" s="119">
        <v>77.892051000000009</v>
      </c>
      <c r="F25" s="119">
        <v>-77.092704999999995</v>
      </c>
      <c r="G25" s="119">
        <v>79.059259000000011</v>
      </c>
      <c r="H25" s="119">
        <v>19.069239000000003</v>
      </c>
      <c r="I25" s="119">
        <v>59.990020000000001</v>
      </c>
      <c r="J25" s="119">
        <v>-40.920781000000005</v>
      </c>
      <c r="K25" s="25">
        <f t="shared" si="1"/>
        <v>1.0046747422720175</v>
      </c>
      <c r="L25" s="25">
        <f t="shared" si="1"/>
        <v>23.85605107175116</v>
      </c>
      <c r="M25" s="25">
        <f t="shared" si="1"/>
        <v>0.77016870437780605</v>
      </c>
      <c r="N25" s="25">
        <f t="shared" si="1"/>
        <v>0.53079965218498959</v>
      </c>
    </row>
    <row r="26" spans="1:14" x14ac:dyDescent="0.25">
      <c r="A26" s="1">
        <v>756</v>
      </c>
      <c r="B26" s="7" t="s">
        <v>51</v>
      </c>
      <c r="C26" s="119">
        <v>820.78589299999999</v>
      </c>
      <c r="D26" s="119">
        <v>807.26626999999996</v>
      </c>
      <c r="E26" s="119">
        <v>13.519623000000021</v>
      </c>
      <c r="F26" s="119">
        <v>793.74664700000005</v>
      </c>
      <c r="G26" s="119">
        <v>78.90464200000001</v>
      </c>
      <c r="H26" s="119">
        <v>65.484521999999998</v>
      </c>
      <c r="I26" s="119">
        <v>13.42012000000001</v>
      </c>
      <c r="J26" s="119">
        <v>52.064401999999987</v>
      </c>
      <c r="K26" s="25">
        <f t="shared" si="1"/>
        <v>9.6133038680283472E-2</v>
      </c>
      <c r="L26" s="25">
        <f t="shared" si="1"/>
        <v>8.1118863048743509E-2</v>
      </c>
      <c r="M26" s="25">
        <f t="shared" si="1"/>
        <v>0.99264010542305725</v>
      </c>
      <c r="N26" s="25">
        <f t="shared" si="1"/>
        <v>6.5593224483882426E-2</v>
      </c>
    </row>
    <row r="27" spans="1:14" x14ac:dyDescent="0.25">
      <c r="A27" s="190">
        <v>616</v>
      </c>
      <c r="B27" s="7" t="s">
        <v>39</v>
      </c>
      <c r="C27" s="119">
        <v>46.844349999999999</v>
      </c>
      <c r="D27" s="119">
        <v>1.2916590000000001</v>
      </c>
      <c r="E27" s="119">
        <v>45.552690999999996</v>
      </c>
      <c r="F27" s="119">
        <v>-44.261032</v>
      </c>
      <c r="G27" s="119">
        <v>54.932892000000002</v>
      </c>
      <c r="H27" s="119">
        <v>4.1842439999999996</v>
      </c>
      <c r="I27" s="119">
        <v>50.748648000000003</v>
      </c>
      <c r="J27" s="119">
        <v>-46.564404000000003</v>
      </c>
      <c r="K27" s="25">
        <f t="shared" si="1"/>
        <v>1.1726684648201973</v>
      </c>
      <c r="L27" s="25">
        <f t="shared" si="1"/>
        <v>3.2394339372853045</v>
      </c>
      <c r="M27" s="25">
        <f t="shared" si="1"/>
        <v>1.1140647651309998</v>
      </c>
      <c r="N27" s="25">
        <f t="shared" si="1"/>
        <v>1.0520406302320291</v>
      </c>
    </row>
    <row r="28" spans="1:14" x14ac:dyDescent="0.25">
      <c r="A28" s="190">
        <v>440</v>
      </c>
      <c r="B28" s="7" t="s">
        <v>33</v>
      </c>
      <c r="C28" s="119">
        <v>91.876811000000004</v>
      </c>
      <c r="D28" s="119">
        <v>1.0069570000000001</v>
      </c>
      <c r="E28" s="119">
        <v>90.869854000000004</v>
      </c>
      <c r="F28" s="119">
        <v>-89.862897000000018</v>
      </c>
      <c r="G28" s="119">
        <v>52.284618999999999</v>
      </c>
      <c r="H28" s="119">
        <v>2.673997</v>
      </c>
      <c r="I28" s="119">
        <v>49.610621999999992</v>
      </c>
      <c r="J28" s="119">
        <v>-46.936624999999992</v>
      </c>
      <c r="K28" s="25">
        <f t="shared" si="1"/>
        <v>0.56907307111475602</v>
      </c>
      <c r="L28" s="25">
        <f t="shared" si="1"/>
        <v>2.6555225297604563</v>
      </c>
      <c r="M28" s="25">
        <f t="shared" si="1"/>
        <v>0.5459524783653773</v>
      </c>
      <c r="N28" s="25">
        <f t="shared" si="1"/>
        <v>0.52231373088272437</v>
      </c>
    </row>
    <row r="29" spans="1:14" x14ac:dyDescent="0.25">
      <c r="A29" s="190">
        <v>56</v>
      </c>
      <c r="B29" s="7" t="s">
        <v>20</v>
      </c>
      <c r="C29" s="119">
        <v>24.068960999999998</v>
      </c>
      <c r="D29" s="119">
        <v>6.5922910000000003</v>
      </c>
      <c r="E29" s="119">
        <v>17.476669999999999</v>
      </c>
      <c r="F29" s="119">
        <v>-10.884378999999997</v>
      </c>
      <c r="G29" s="119">
        <v>43.48021</v>
      </c>
      <c r="H29" s="119">
        <v>27.168894000000002</v>
      </c>
      <c r="I29" s="119">
        <v>16.311315999999998</v>
      </c>
      <c r="J29" s="119">
        <v>10.857578000000002</v>
      </c>
      <c r="K29" s="25">
        <f t="shared" si="1"/>
        <v>1.8064847086669011</v>
      </c>
      <c r="L29" s="25">
        <f t="shared" si="1"/>
        <v>4.1213129092753942</v>
      </c>
      <c r="M29" s="25">
        <f t="shared" si="1"/>
        <v>0.9333194481557413</v>
      </c>
      <c r="N29" s="25">
        <f t="shared" si="1"/>
        <v>-0.99753766383915932</v>
      </c>
    </row>
    <row r="30" spans="1:14" x14ac:dyDescent="0.25">
      <c r="A30" s="190">
        <v>40</v>
      </c>
      <c r="B30" s="7" t="s">
        <v>18</v>
      </c>
      <c r="C30" s="119">
        <v>23.988441999999999</v>
      </c>
      <c r="D30" s="119">
        <v>0.36921300000000001</v>
      </c>
      <c r="E30" s="119">
        <v>23.619229000000001</v>
      </c>
      <c r="F30" s="119">
        <v>-23.250015999999999</v>
      </c>
      <c r="G30" s="119">
        <v>28.927776000000001</v>
      </c>
      <c r="H30" s="119">
        <v>0.42666999999999999</v>
      </c>
      <c r="I30" s="119">
        <v>28.501106000000004</v>
      </c>
      <c r="J30" s="119">
        <v>-28.074436000000006</v>
      </c>
      <c r="K30" s="25">
        <f t="shared" si="1"/>
        <v>1.2059047436261181</v>
      </c>
      <c r="L30" s="25">
        <f t="shared" si="1"/>
        <v>1.1556201975553406</v>
      </c>
      <c r="M30" s="25">
        <f t="shared" si="1"/>
        <v>1.2066907857153171</v>
      </c>
      <c r="N30" s="25">
        <f t="shared" si="1"/>
        <v>1.2075017926869387</v>
      </c>
    </row>
    <row r="31" spans="1:14" x14ac:dyDescent="0.25">
      <c r="A31" s="190">
        <v>203</v>
      </c>
      <c r="B31" s="7" t="s">
        <v>50</v>
      </c>
      <c r="C31" s="119">
        <v>18.321321000000001</v>
      </c>
      <c r="D31" s="119">
        <v>1.054195</v>
      </c>
      <c r="E31" s="119">
        <v>17.267126000000001</v>
      </c>
      <c r="F31" s="119">
        <v>-16.212931000000001</v>
      </c>
      <c r="G31" s="119">
        <v>21.751647999999999</v>
      </c>
      <c r="H31" s="119">
        <v>1.0438240000000001</v>
      </c>
      <c r="I31" s="119">
        <v>20.707824000000002</v>
      </c>
      <c r="J31" s="119">
        <v>-19.664000000000001</v>
      </c>
      <c r="K31" s="25">
        <f t="shared" si="1"/>
        <v>1.1872314228870287</v>
      </c>
      <c r="L31" s="25">
        <f t="shared" si="1"/>
        <v>0.99016216164941029</v>
      </c>
      <c r="M31" s="25">
        <f t="shared" si="1"/>
        <v>1.1992629230828571</v>
      </c>
      <c r="N31" s="25">
        <f t="shared" si="1"/>
        <v>1.2128590444257119</v>
      </c>
    </row>
    <row r="32" spans="1:14" x14ac:dyDescent="0.25">
      <c r="A32" s="190">
        <v>528</v>
      </c>
      <c r="B32" s="7" t="s">
        <v>37</v>
      </c>
      <c r="C32" s="119">
        <v>23.667591999999996</v>
      </c>
      <c r="D32" s="119">
        <v>3.048136</v>
      </c>
      <c r="E32" s="119">
        <v>20.619456</v>
      </c>
      <c r="F32" s="119">
        <v>-17.57132</v>
      </c>
      <c r="G32" s="119">
        <v>20.210246999999999</v>
      </c>
      <c r="H32" s="119">
        <v>0.77203900000000003</v>
      </c>
      <c r="I32" s="119">
        <v>19.438207999999999</v>
      </c>
      <c r="J32" s="119">
        <v>-18.666168999999996</v>
      </c>
      <c r="K32" s="25">
        <f t="shared" si="1"/>
        <v>0.85392071149443516</v>
      </c>
      <c r="L32" s="25">
        <f t="shared" si="1"/>
        <v>0.25328233385911914</v>
      </c>
      <c r="M32" s="25">
        <f t="shared" si="1"/>
        <v>0.94271197067468704</v>
      </c>
      <c r="N32" s="25">
        <f t="shared" si="1"/>
        <v>1.0623088646726595</v>
      </c>
    </row>
    <row r="33" spans="1:14" x14ac:dyDescent="0.25">
      <c r="A33" s="190">
        <v>688</v>
      </c>
      <c r="B33" s="7" t="s">
        <v>44</v>
      </c>
      <c r="C33" s="119">
        <v>14.012195</v>
      </c>
      <c r="D33" s="119">
        <v>7.9146520000000002</v>
      </c>
      <c r="E33" s="119">
        <v>6.0975429999999999</v>
      </c>
      <c r="F33" s="119">
        <v>1.8171090000000003</v>
      </c>
      <c r="G33" s="119">
        <v>15.372131</v>
      </c>
      <c r="H33" s="119">
        <v>9.5492109999999997</v>
      </c>
      <c r="I33" s="119">
        <v>5.8229199999999999</v>
      </c>
      <c r="J33" s="119">
        <v>3.7262909999999994</v>
      </c>
      <c r="K33" s="25">
        <f t="shared" si="1"/>
        <v>1.0970537449700064</v>
      </c>
      <c r="L33" s="25">
        <f t="shared" si="1"/>
        <v>1.2065231674115298</v>
      </c>
      <c r="M33" s="25">
        <f t="shared" si="1"/>
        <v>0.95496169522707752</v>
      </c>
      <c r="N33" s="25">
        <f t="shared" si="1"/>
        <v>2.0506700478617401</v>
      </c>
    </row>
    <row r="34" spans="1:14" x14ac:dyDescent="0.25">
      <c r="A34" s="190">
        <v>705</v>
      </c>
      <c r="B34" s="7" t="s">
        <v>46</v>
      </c>
      <c r="C34" s="119">
        <v>19.517704000000002</v>
      </c>
      <c r="D34" s="119">
        <v>0.215721</v>
      </c>
      <c r="E34" s="119">
        <v>19.301983</v>
      </c>
      <c r="F34" s="119">
        <v>-19.086261999999998</v>
      </c>
      <c r="G34" s="119">
        <v>15.17314</v>
      </c>
      <c r="H34" s="119">
        <v>0.16861699999999999</v>
      </c>
      <c r="I34" s="119">
        <v>15.004522999999999</v>
      </c>
      <c r="J34" s="119">
        <v>-14.835906</v>
      </c>
      <c r="K34" s="25">
        <f t="shared" si="1"/>
        <v>0.77740394054546569</v>
      </c>
      <c r="L34" s="25">
        <f t="shared" si="1"/>
        <v>0.7816438826076274</v>
      </c>
      <c r="M34" s="25">
        <f t="shared" si="1"/>
        <v>0.7773565545053065</v>
      </c>
      <c r="N34" s="25">
        <f t="shared" si="1"/>
        <v>0.77730809731103978</v>
      </c>
    </row>
    <row r="35" spans="1:14" x14ac:dyDescent="0.25">
      <c r="A35" s="190">
        <v>724</v>
      </c>
      <c r="B35" s="7" t="s">
        <v>30</v>
      </c>
      <c r="C35" s="119">
        <v>15.806175999999999</v>
      </c>
      <c r="D35" s="119">
        <v>0.37307999999999997</v>
      </c>
      <c r="E35" s="119">
        <v>15.433095999999999</v>
      </c>
      <c r="F35" s="119">
        <v>-15.060015999999999</v>
      </c>
      <c r="G35" s="119">
        <v>14.866676999999999</v>
      </c>
      <c r="H35" s="119">
        <v>0.35361200000000004</v>
      </c>
      <c r="I35" s="119">
        <v>14.513065000000001</v>
      </c>
      <c r="J35" s="119">
        <v>-14.159453000000001</v>
      </c>
      <c r="K35" s="25">
        <f t="shared" si="1"/>
        <v>0.94056127174593018</v>
      </c>
      <c r="L35" s="25">
        <f t="shared" si="1"/>
        <v>0.94781816232443461</v>
      </c>
      <c r="M35" s="25">
        <f t="shared" si="1"/>
        <v>0.94038584351448351</v>
      </c>
      <c r="N35" s="25">
        <f t="shared" si="1"/>
        <v>0.94020172355726594</v>
      </c>
    </row>
    <row r="36" spans="1:14" x14ac:dyDescent="0.25">
      <c r="A36" s="190">
        <v>348</v>
      </c>
      <c r="B36" s="7" t="s">
        <v>24</v>
      </c>
      <c r="C36" s="119">
        <v>11.549055000000001</v>
      </c>
      <c r="D36" s="119">
        <v>1.6483050000000001</v>
      </c>
      <c r="E36" s="119">
        <v>9.9007500000000004</v>
      </c>
      <c r="F36" s="119">
        <v>-8.2524449999999998</v>
      </c>
      <c r="G36" s="119">
        <v>12.899248999999999</v>
      </c>
      <c r="H36" s="119">
        <v>0.51458199999999998</v>
      </c>
      <c r="I36" s="119">
        <v>12.384667</v>
      </c>
      <c r="J36" s="119">
        <v>-11.870085</v>
      </c>
      <c r="K36" s="25">
        <f t="shared" si="1"/>
        <v>1.1169094787409011</v>
      </c>
      <c r="L36" s="25">
        <f t="shared" si="1"/>
        <v>0.31218858160352603</v>
      </c>
      <c r="M36" s="25">
        <f t="shared" si="1"/>
        <v>1.2508817008812463</v>
      </c>
      <c r="N36" s="25">
        <f t="shared" si="1"/>
        <v>1.4383719006912496</v>
      </c>
    </row>
    <row r="37" spans="1:14" x14ac:dyDescent="0.25">
      <c r="A37" s="190">
        <v>428</v>
      </c>
      <c r="B37" s="7" t="s">
        <v>32</v>
      </c>
      <c r="C37" s="119">
        <v>12.584198000000001</v>
      </c>
      <c r="D37" s="119">
        <v>2.0202710000000002</v>
      </c>
      <c r="E37" s="119">
        <v>10.563927</v>
      </c>
      <c r="F37" s="119">
        <v>-8.5436559999999986</v>
      </c>
      <c r="G37" s="119">
        <v>12.562118</v>
      </c>
      <c r="H37" s="119">
        <v>1.7727280000000001</v>
      </c>
      <c r="I37" s="119">
        <v>10.789389999999999</v>
      </c>
      <c r="J37" s="119">
        <v>-9.0166620000000002</v>
      </c>
      <c r="K37" s="25">
        <f t="shared" si="1"/>
        <v>0.99824541857971394</v>
      </c>
      <c r="L37" s="25">
        <f t="shared" si="1"/>
        <v>0.87747039877323385</v>
      </c>
      <c r="M37" s="25">
        <f t="shared" si="1"/>
        <v>1.021342726052537</v>
      </c>
      <c r="N37" s="25">
        <f t="shared" si="1"/>
        <v>1.0553634181900584</v>
      </c>
    </row>
    <row r="38" spans="1:14" x14ac:dyDescent="0.25">
      <c r="A38" s="190">
        <v>246</v>
      </c>
      <c r="B38" s="7" t="s">
        <v>47</v>
      </c>
      <c r="C38" s="119">
        <v>12.738012000000001</v>
      </c>
      <c r="D38" s="119">
        <v>0.15719</v>
      </c>
      <c r="E38" s="119">
        <v>12.580822</v>
      </c>
      <c r="F38" s="119">
        <v>-12.423632</v>
      </c>
      <c r="G38" s="119">
        <v>10.513272000000001</v>
      </c>
      <c r="H38" s="119">
        <v>9.6639000000000003E-2</v>
      </c>
      <c r="I38" s="119">
        <v>10.416633000000001</v>
      </c>
      <c r="J38" s="119">
        <v>-10.319994000000003</v>
      </c>
      <c r="K38" s="25">
        <f t="shared" si="1"/>
        <v>0.82534637273068978</v>
      </c>
      <c r="L38" s="25">
        <f t="shared" si="1"/>
        <v>0.61479101724028251</v>
      </c>
      <c r="M38" s="25">
        <f t="shared" si="1"/>
        <v>0.82797713853673482</v>
      </c>
      <c r="N38" s="25">
        <f t="shared" si="1"/>
        <v>0.83067447586985865</v>
      </c>
    </row>
    <row r="39" spans="1:14" x14ac:dyDescent="0.25">
      <c r="A39" s="190">
        <v>372</v>
      </c>
      <c r="B39" s="7" t="s">
        <v>28</v>
      </c>
      <c r="C39" s="119">
        <v>6.2210590000000003</v>
      </c>
      <c r="D39" s="119">
        <v>2.0599999999999999E-4</v>
      </c>
      <c r="E39" s="119">
        <v>6.220853</v>
      </c>
      <c r="F39" s="119">
        <v>-6.2206469999999996</v>
      </c>
      <c r="G39" s="119">
        <v>9.2495639999999995</v>
      </c>
      <c r="H39" s="119">
        <v>2.6022E-2</v>
      </c>
      <c r="I39" s="119">
        <v>9.2235420000000001</v>
      </c>
      <c r="J39" s="119">
        <v>-9.197519999999999</v>
      </c>
      <c r="K39" s="25">
        <f t="shared" si="1"/>
        <v>1.4868150261876634</v>
      </c>
      <c r="L39" s="25">
        <f t="shared" si="1"/>
        <v>126.32038834951457</v>
      </c>
      <c r="M39" s="25">
        <f t="shared" si="1"/>
        <v>1.4826812335864552</v>
      </c>
      <c r="N39" s="25">
        <f t="shared" si="1"/>
        <v>1.4785471671998105</v>
      </c>
    </row>
    <row r="40" spans="1:14" x14ac:dyDescent="0.25">
      <c r="A40" s="190">
        <v>100</v>
      </c>
      <c r="B40" s="7" t="s">
        <v>21</v>
      </c>
      <c r="C40" s="119">
        <v>5.7022909999999998</v>
      </c>
      <c r="D40" s="119">
        <v>0.61867499999999997</v>
      </c>
      <c r="E40" s="119">
        <v>5.0836160000000001</v>
      </c>
      <c r="F40" s="119">
        <v>-4.4649409999999996</v>
      </c>
      <c r="G40" s="119">
        <v>8.5582199999999986</v>
      </c>
      <c r="H40" s="119">
        <v>0.326125</v>
      </c>
      <c r="I40" s="119">
        <v>8.2320949999999993</v>
      </c>
      <c r="J40" s="119">
        <v>-7.9059699999999991</v>
      </c>
      <c r="K40" s="25">
        <f t="shared" si="1"/>
        <v>1.500838873358094</v>
      </c>
      <c r="L40" s="25">
        <f t="shared" si="1"/>
        <v>0.52713460217400088</v>
      </c>
      <c r="M40" s="25">
        <f t="shared" si="1"/>
        <v>1.6193384787521321</v>
      </c>
      <c r="N40" s="25">
        <f t="shared" si="1"/>
        <v>1.7706773728924974</v>
      </c>
    </row>
    <row r="41" spans="1:14" x14ac:dyDescent="0.25">
      <c r="A41" s="190">
        <v>752</v>
      </c>
      <c r="B41" s="7" t="s">
        <v>52</v>
      </c>
      <c r="C41" s="119">
        <v>14.976574000000001</v>
      </c>
      <c r="D41" s="119">
        <v>5.6176999999999998E-2</v>
      </c>
      <c r="E41" s="119">
        <v>14.920397000000001</v>
      </c>
      <c r="F41" s="119">
        <v>-14.864220000000001</v>
      </c>
      <c r="G41" s="119">
        <v>7.9623759999999999</v>
      </c>
      <c r="H41" s="119">
        <v>0.218024</v>
      </c>
      <c r="I41" s="119">
        <v>7.7443520000000001</v>
      </c>
      <c r="J41" s="119">
        <v>-7.5263279999999995</v>
      </c>
      <c r="K41" s="25">
        <f t="shared" si="1"/>
        <v>0.5316553705807483</v>
      </c>
      <c r="L41" s="25">
        <f t="shared" si="1"/>
        <v>3.8810189223347633</v>
      </c>
      <c r="M41" s="25">
        <f t="shared" si="1"/>
        <v>0.51904463400002021</v>
      </c>
      <c r="N41" s="25">
        <f t="shared" si="1"/>
        <v>0.50633857679716787</v>
      </c>
    </row>
    <row r="42" spans="1:14" x14ac:dyDescent="0.25">
      <c r="A42" s="190">
        <v>642</v>
      </c>
      <c r="B42" s="7" t="s">
        <v>42</v>
      </c>
      <c r="C42" s="119">
        <v>12.00332</v>
      </c>
      <c r="D42" s="119">
        <v>5.4734740000000004</v>
      </c>
      <c r="E42" s="119">
        <v>6.5298459999999992</v>
      </c>
      <c r="F42" s="119">
        <v>-1.0563719999999994</v>
      </c>
      <c r="G42" s="119">
        <v>7.1793190000000005</v>
      </c>
      <c r="H42" s="119">
        <v>0.17158500000000002</v>
      </c>
      <c r="I42" s="119">
        <v>7.0077340000000001</v>
      </c>
      <c r="J42" s="119">
        <v>-6.8361490000000007</v>
      </c>
      <c r="K42" s="25">
        <f t="shared" si="1"/>
        <v>0.59811110592736016</v>
      </c>
      <c r="L42" s="25">
        <f t="shared" si="1"/>
        <v>3.134846351695468E-2</v>
      </c>
      <c r="M42" s="25">
        <f t="shared" si="1"/>
        <v>1.0731851869094617</v>
      </c>
      <c r="N42" s="25">
        <f t="shared" si="1"/>
        <v>6.4713462681706861</v>
      </c>
    </row>
    <row r="43" spans="1:14" x14ac:dyDescent="0.25">
      <c r="A43" s="190">
        <v>703</v>
      </c>
      <c r="B43" s="7" t="s">
        <v>45</v>
      </c>
      <c r="C43" s="119">
        <v>8.1503440000000005</v>
      </c>
      <c r="D43" s="119">
        <v>0.93193799999999993</v>
      </c>
      <c r="E43" s="119">
        <v>7.2184059999999999</v>
      </c>
      <c r="F43" s="119">
        <v>-6.2864680000000002</v>
      </c>
      <c r="G43" s="119">
        <v>7.0519229999999995</v>
      </c>
      <c r="H43" s="119">
        <v>9.195E-3</v>
      </c>
      <c r="I43" s="119">
        <v>7.0427280000000003</v>
      </c>
      <c r="J43" s="119">
        <v>-7.0335330000000003</v>
      </c>
      <c r="K43" s="25">
        <f t="shared" si="1"/>
        <v>0.86523010562498948</v>
      </c>
      <c r="L43" s="25">
        <f t="shared" si="1"/>
        <v>9.866536185883611E-3</v>
      </c>
      <c r="M43" s="25">
        <f t="shared" si="1"/>
        <v>0.97566249390793491</v>
      </c>
      <c r="N43" s="25">
        <f t="shared" si="1"/>
        <v>1.1188370003633201</v>
      </c>
    </row>
    <row r="44" spans="1:14" x14ac:dyDescent="0.25">
      <c r="A44" s="190">
        <v>191</v>
      </c>
      <c r="B44" s="7" t="s">
        <v>49</v>
      </c>
      <c r="C44" s="119">
        <v>1.1097000000000001</v>
      </c>
      <c r="D44" s="119">
        <v>0.117169</v>
      </c>
      <c r="E44" s="119">
        <v>0.99253100000000005</v>
      </c>
      <c r="F44" s="119">
        <v>-0.87536200000000008</v>
      </c>
      <c r="G44" s="119">
        <v>4.1316670000000002</v>
      </c>
      <c r="H44" s="119">
        <v>2.9231660000000002</v>
      </c>
      <c r="I44" s="119">
        <v>1.2085010000000003</v>
      </c>
      <c r="J44" s="119">
        <v>1.7146649999999999</v>
      </c>
      <c r="K44" s="25">
        <f t="shared" si="1"/>
        <v>3.7232288005767322</v>
      </c>
      <c r="L44" s="25">
        <f t="shared" si="1"/>
        <v>24.948288369790646</v>
      </c>
      <c r="M44" s="25">
        <f t="shared" si="1"/>
        <v>1.2175952186883838</v>
      </c>
      <c r="N44" s="25">
        <f t="shared" si="1"/>
        <v>-1.958806756519017</v>
      </c>
    </row>
    <row r="45" spans="1:14" x14ac:dyDescent="0.25">
      <c r="A45" s="190">
        <v>208</v>
      </c>
      <c r="B45" s="7" t="s">
        <v>27</v>
      </c>
      <c r="C45" s="119">
        <v>5.9288480000000003</v>
      </c>
      <c r="D45" s="119">
        <v>1.4114980000000001</v>
      </c>
      <c r="E45" s="119">
        <v>4.5173500000000004</v>
      </c>
      <c r="F45" s="119">
        <v>-3.1058520000000005</v>
      </c>
      <c r="G45" s="119">
        <v>4.0605640000000003</v>
      </c>
      <c r="H45" s="119">
        <v>8.319E-3</v>
      </c>
      <c r="I45" s="119">
        <v>4.0522450000000001</v>
      </c>
      <c r="J45" s="119">
        <v>-4.0439259999999999</v>
      </c>
      <c r="K45" s="25">
        <f t="shared" si="1"/>
        <v>0.68488245945924064</v>
      </c>
      <c r="L45" s="25">
        <f t="shared" si="1"/>
        <v>5.8937384254175345E-3</v>
      </c>
      <c r="M45" s="25">
        <f t="shared" si="1"/>
        <v>0.89704030017598813</v>
      </c>
      <c r="N45" s="25">
        <f t="shared" si="1"/>
        <v>1.3020343532145122</v>
      </c>
    </row>
    <row r="46" spans="1:14" x14ac:dyDescent="0.25">
      <c r="A46" s="190">
        <v>233</v>
      </c>
      <c r="B46" s="7" t="s">
        <v>53</v>
      </c>
      <c r="C46" s="119">
        <v>4.127847</v>
      </c>
      <c r="D46" s="119">
        <v>0.87606799999999996</v>
      </c>
      <c r="E46" s="119">
        <v>3.2517789999999995</v>
      </c>
      <c r="F46" s="119">
        <v>-2.3757109999999995</v>
      </c>
      <c r="G46" s="119">
        <v>3.9797979999999997</v>
      </c>
      <c r="H46" s="119">
        <v>0.83626099999999992</v>
      </c>
      <c r="I46" s="119">
        <v>3.1435369999999998</v>
      </c>
      <c r="J46" s="119">
        <v>-2.3072759999999999</v>
      </c>
      <c r="K46" s="25">
        <f t="shared" si="1"/>
        <v>0.96413408733414774</v>
      </c>
      <c r="L46" s="25">
        <f t="shared" si="1"/>
        <v>0.95456174634845692</v>
      </c>
      <c r="M46" s="25">
        <f t="shared" si="1"/>
        <v>0.96671299002792022</v>
      </c>
      <c r="N46" s="25">
        <f t="shared" si="1"/>
        <v>0.9711938867985207</v>
      </c>
    </row>
    <row r="47" spans="1:14" x14ac:dyDescent="0.25">
      <c r="A47" s="190">
        <v>136</v>
      </c>
      <c r="B47" s="7" t="s">
        <v>26</v>
      </c>
      <c r="C47" s="119">
        <v>4.7238850000000001</v>
      </c>
      <c r="D47" s="119">
        <v>0.57893100000000008</v>
      </c>
      <c r="E47" s="119">
        <v>4.1449539999999994</v>
      </c>
      <c r="F47" s="119">
        <v>-3.5660229999999995</v>
      </c>
      <c r="G47" s="119">
        <v>3.9572409999999998</v>
      </c>
      <c r="H47" s="119">
        <v>0.58777999999999997</v>
      </c>
      <c r="I47" s="119">
        <v>3.3694610000000003</v>
      </c>
      <c r="J47" s="119">
        <v>-2.7816810000000003</v>
      </c>
      <c r="K47" s="25">
        <f t="shared" si="1"/>
        <v>0.83770900434705753</v>
      </c>
      <c r="L47" s="25">
        <f t="shared" si="1"/>
        <v>1.0152850685142096</v>
      </c>
      <c r="M47" s="25">
        <f t="shared" si="1"/>
        <v>0.81290672948360843</v>
      </c>
      <c r="N47" s="25">
        <f t="shared" si="1"/>
        <v>0.7800513344978427</v>
      </c>
    </row>
    <row r="48" spans="1:14" x14ac:dyDescent="0.25">
      <c r="A48" s="190">
        <v>578</v>
      </c>
      <c r="B48" s="7" t="s">
        <v>38</v>
      </c>
      <c r="C48" s="119">
        <v>3.7049450000000004</v>
      </c>
      <c r="D48" s="119">
        <v>2.4617E-2</v>
      </c>
      <c r="E48" s="119">
        <v>3.6803279999999998</v>
      </c>
      <c r="F48" s="119">
        <v>-3.6557109999999997</v>
      </c>
      <c r="G48" s="119">
        <v>3.558738</v>
      </c>
      <c r="H48" s="119">
        <v>0</v>
      </c>
      <c r="I48" s="119">
        <v>3.558738</v>
      </c>
      <c r="J48" s="119">
        <v>-3.558738</v>
      </c>
      <c r="K48" s="25">
        <f t="shared" si="1"/>
        <v>0.96053733591186907</v>
      </c>
      <c r="L48" s="25">
        <f t="shared" si="1"/>
        <v>0</v>
      </c>
      <c r="M48" s="25">
        <f t="shared" si="1"/>
        <v>0.96696218380535648</v>
      </c>
      <c r="N48" s="25">
        <f t="shared" si="1"/>
        <v>0.97347355958936588</v>
      </c>
    </row>
    <row r="49" spans="1:14" x14ac:dyDescent="0.25">
      <c r="A49" s="190">
        <v>807</v>
      </c>
      <c r="B49" s="7" t="s">
        <v>41</v>
      </c>
      <c r="C49" s="119">
        <v>2.7558499999999997</v>
      </c>
      <c r="D49" s="119">
        <v>1.3903559999999999</v>
      </c>
      <c r="E49" s="119">
        <v>1.365494</v>
      </c>
      <c r="F49" s="119">
        <v>2.4862000000000078E-2</v>
      </c>
      <c r="G49" s="119">
        <v>1.6988460000000001</v>
      </c>
      <c r="H49" s="119">
        <v>1.1882809999999999</v>
      </c>
      <c r="I49" s="119">
        <v>0.51056500000000005</v>
      </c>
      <c r="J49" s="119">
        <v>0.67771599999999987</v>
      </c>
      <c r="K49" s="25">
        <f t="shared" si="1"/>
        <v>0.61645082279514496</v>
      </c>
      <c r="L49" s="25">
        <f t="shared" si="1"/>
        <v>0.8546595260494434</v>
      </c>
      <c r="M49" s="25">
        <f t="shared" si="1"/>
        <v>0.37390497504932285</v>
      </c>
      <c r="N49" s="25">
        <f t="shared" si="1"/>
        <v>27.259110288794052</v>
      </c>
    </row>
    <row r="50" spans="1:14" x14ac:dyDescent="0.25">
      <c r="A50" s="190">
        <v>620</v>
      </c>
      <c r="B50" s="7" t="s">
        <v>40</v>
      </c>
      <c r="C50" s="119">
        <v>1.2795369999999999</v>
      </c>
      <c r="D50" s="119">
        <v>0.28075499999999998</v>
      </c>
      <c r="E50" s="119">
        <v>0.99878200000000006</v>
      </c>
      <c r="F50" s="119">
        <v>-0.71802700000000008</v>
      </c>
      <c r="G50" s="119">
        <v>1.6285350000000001</v>
      </c>
      <c r="H50" s="119">
        <v>0</v>
      </c>
      <c r="I50" s="119">
        <v>1.6285350000000001</v>
      </c>
      <c r="J50" s="119">
        <v>-1.6285350000000001</v>
      </c>
      <c r="K50" s="25">
        <f t="shared" si="1"/>
        <v>1.2727533474999162</v>
      </c>
      <c r="L50" s="25">
        <f t="shared" si="1"/>
        <v>0</v>
      </c>
      <c r="M50" s="25">
        <f t="shared" si="1"/>
        <v>1.6305209745469982</v>
      </c>
      <c r="N50" s="25">
        <f t="shared" si="1"/>
        <v>2.2680693065859638</v>
      </c>
    </row>
    <row r="51" spans="1:14" x14ac:dyDescent="0.25">
      <c r="A51" s="1">
        <v>70</v>
      </c>
      <c r="B51" s="7" t="s">
        <v>22</v>
      </c>
      <c r="C51" s="119">
        <v>0.26949299999999998</v>
      </c>
      <c r="D51" s="119">
        <v>0.242038</v>
      </c>
      <c r="E51" s="119">
        <v>2.7454999999999983E-2</v>
      </c>
      <c r="F51" s="119">
        <v>0.21458300000000002</v>
      </c>
      <c r="G51" s="119">
        <v>1.432428</v>
      </c>
      <c r="H51" s="119">
        <v>0.18824199999999999</v>
      </c>
      <c r="I51" s="119">
        <v>1.2441860000000002</v>
      </c>
      <c r="J51" s="119">
        <v>-1.0559440000000002</v>
      </c>
      <c r="K51" s="25">
        <f t="shared" si="1"/>
        <v>5.3152697843728784</v>
      </c>
      <c r="L51" s="25">
        <f t="shared" si="1"/>
        <v>0.77773738008081372</v>
      </c>
      <c r="M51" s="25">
        <f t="shared" si="1"/>
        <v>45.317282826443311</v>
      </c>
      <c r="N51" s="25">
        <f t="shared" si="1"/>
        <v>-4.9209117218046172</v>
      </c>
    </row>
    <row r="52" spans="1:14" x14ac:dyDescent="0.25">
      <c r="A52" s="190">
        <v>499</v>
      </c>
      <c r="B52" s="7" t="s">
        <v>157</v>
      </c>
      <c r="C52" s="119">
        <v>2.520016</v>
      </c>
      <c r="D52" s="119">
        <v>2.2756500000000002</v>
      </c>
      <c r="E52" s="119">
        <v>0.24436599999999997</v>
      </c>
      <c r="F52" s="119">
        <v>2.0312840000000003</v>
      </c>
      <c r="G52" s="119">
        <v>0.51791200000000004</v>
      </c>
      <c r="H52" s="119">
        <v>5.0599999999999999E-2</v>
      </c>
      <c r="I52" s="119">
        <v>0.46731200000000001</v>
      </c>
      <c r="J52" s="119">
        <v>-0.41671199999999997</v>
      </c>
      <c r="K52" s="25">
        <f t="shared" si="1"/>
        <v>0.20551933003599979</v>
      </c>
      <c r="L52" s="25">
        <f t="shared" si="1"/>
        <v>2.2235405268824289E-2</v>
      </c>
      <c r="M52" s="25">
        <f t="shared" si="1"/>
        <v>1.9123445978573126</v>
      </c>
      <c r="N52" s="25">
        <f t="shared" si="1"/>
        <v>-0.20514708923026023</v>
      </c>
    </row>
    <row r="53" spans="1:14" x14ac:dyDescent="0.25">
      <c r="A53" s="190">
        <v>442</v>
      </c>
      <c r="B53" s="7" t="s">
        <v>35</v>
      </c>
      <c r="C53" s="119">
        <v>2.6602190000000001</v>
      </c>
      <c r="D53" s="119">
        <v>0</v>
      </c>
      <c r="E53" s="119">
        <v>2.6602190000000001</v>
      </c>
      <c r="F53" s="119">
        <v>-2.6602190000000001</v>
      </c>
      <c r="G53" s="119">
        <v>0.50905400000000001</v>
      </c>
      <c r="H53" s="119">
        <v>1.0919999999999999E-2</v>
      </c>
      <c r="I53" s="119">
        <v>0.49813399999999997</v>
      </c>
      <c r="J53" s="119">
        <v>-0.48721399999999992</v>
      </c>
      <c r="K53" s="25">
        <f t="shared" ref="K53:L84" si="2">G53/C53</f>
        <v>0.19135792955392017</v>
      </c>
      <c r="L53" s="25">
        <v>0</v>
      </c>
      <c r="M53" s="25">
        <f t="shared" ref="M53:N92" si="3">I53/E53</f>
        <v>0.18725300435791187</v>
      </c>
      <c r="N53" s="25">
        <f t="shared" si="3"/>
        <v>0.18314807916190357</v>
      </c>
    </row>
    <row r="54" spans="1:14" x14ac:dyDescent="0.25">
      <c r="A54" s="190">
        <v>352</v>
      </c>
      <c r="B54" s="7" t="s">
        <v>29</v>
      </c>
      <c r="C54" s="119">
        <v>8.1816999999999987E-2</v>
      </c>
      <c r="D54" s="119">
        <v>0</v>
      </c>
      <c r="E54" s="119">
        <v>8.1816999999999987E-2</v>
      </c>
      <c r="F54" s="119">
        <v>-8.1816999999999987E-2</v>
      </c>
      <c r="G54" s="119">
        <v>0.40507399999999999</v>
      </c>
      <c r="H54" s="119">
        <v>0.15190199999999998</v>
      </c>
      <c r="I54" s="119">
        <v>0.25317200000000001</v>
      </c>
      <c r="J54" s="119">
        <v>-0.10127000000000004</v>
      </c>
      <c r="K54" s="25">
        <f t="shared" si="2"/>
        <v>4.9509759585416244</v>
      </c>
      <c r="L54" s="25">
        <v>0</v>
      </c>
      <c r="M54" s="25">
        <f t="shared" si="3"/>
        <v>3.0943691408875913</v>
      </c>
      <c r="N54" s="25">
        <f t="shared" si="3"/>
        <v>1.2377623232335586</v>
      </c>
    </row>
    <row r="55" spans="1:14" x14ac:dyDescent="0.25">
      <c r="A55" s="190">
        <v>438</v>
      </c>
      <c r="B55" s="7" t="s">
        <v>34</v>
      </c>
      <c r="C55" s="119">
        <v>0.286937</v>
      </c>
      <c r="D55" s="119">
        <v>0</v>
      </c>
      <c r="E55" s="119">
        <v>0.286937</v>
      </c>
      <c r="F55" s="119">
        <v>-0.286937</v>
      </c>
      <c r="G55" s="119">
        <v>0.39576</v>
      </c>
      <c r="H55" s="119">
        <v>0</v>
      </c>
      <c r="I55" s="119">
        <v>0.39576</v>
      </c>
      <c r="J55" s="119">
        <v>-0.39576</v>
      </c>
      <c r="K55" s="25">
        <f t="shared" si="2"/>
        <v>1.3792574676671185</v>
      </c>
      <c r="L55" s="25">
        <v>0</v>
      </c>
      <c r="M55" s="25">
        <f t="shared" si="3"/>
        <v>1.3792574676671185</v>
      </c>
      <c r="N55" s="25">
        <f t="shared" si="3"/>
        <v>1.3792574676671185</v>
      </c>
    </row>
    <row r="56" spans="1:14" x14ac:dyDescent="0.25">
      <c r="A56" s="190">
        <v>92</v>
      </c>
      <c r="B56" s="7" t="s">
        <v>23</v>
      </c>
      <c r="C56" s="119">
        <v>8.3436999999999997E-2</v>
      </c>
      <c r="D56" s="119">
        <v>0</v>
      </c>
      <c r="E56" s="119">
        <v>8.3436999999999997E-2</v>
      </c>
      <c r="F56" s="119">
        <v>-8.3436999999999997E-2</v>
      </c>
      <c r="G56" s="119">
        <v>0.38555099999999998</v>
      </c>
      <c r="H56" s="119">
        <v>0.35199999999999998</v>
      </c>
      <c r="I56" s="119">
        <v>3.3550999999999991E-2</v>
      </c>
      <c r="J56" s="119">
        <v>0.31844900000000004</v>
      </c>
      <c r="K56" s="25">
        <f t="shared" si="2"/>
        <v>4.6208636456248424</v>
      </c>
      <c r="L56" s="25">
        <v>0</v>
      </c>
      <c r="M56" s="25">
        <f t="shared" si="3"/>
        <v>0.40211177295444456</v>
      </c>
      <c r="N56" s="25">
        <f t="shared" si="3"/>
        <v>-3.8166400997159537</v>
      </c>
    </row>
    <row r="57" spans="1:14" x14ac:dyDescent="0.25">
      <c r="A57" s="190">
        <v>470</v>
      </c>
      <c r="B57" s="7" t="s">
        <v>36</v>
      </c>
      <c r="C57" s="119">
        <v>6.2207999999999999E-2</v>
      </c>
      <c r="D57" s="119">
        <v>0</v>
      </c>
      <c r="E57" s="119">
        <v>6.2207999999999999E-2</v>
      </c>
      <c r="F57" s="119">
        <v>-6.2207999999999999E-2</v>
      </c>
      <c r="G57" s="119">
        <v>0.15403500000000001</v>
      </c>
      <c r="H57" s="119">
        <v>0</v>
      </c>
      <c r="I57" s="119">
        <v>0.15403500000000001</v>
      </c>
      <c r="J57" s="119">
        <v>-0.15403500000000001</v>
      </c>
      <c r="K57" s="25">
        <f t="shared" si="2"/>
        <v>2.4761284722222223</v>
      </c>
      <c r="L57" s="25">
        <v>0</v>
      </c>
      <c r="M57" s="25">
        <f t="shared" si="3"/>
        <v>2.4761284722222223</v>
      </c>
      <c r="N57" s="25">
        <f t="shared" si="3"/>
        <v>2.4761284722222223</v>
      </c>
    </row>
    <row r="58" spans="1:14" x14ac:dyDescent="0.25">
      <c r="A58" s="190">
        <v>234</v>
      </c>
      <c r="B58" s="7" t="s">
        <v>194</v>
      </c>
      <c r="C58" s="119">
        <v>1.54E-2</v>
      </c>
      <c r="D58" s="119">
        <v>0</v>
      </c>
      <c r="E58" s="119">
        <v>1.54E-2</v>
      </c>
      <c r="F58" s="119">
        <v>-1.54E-2</v>
      </c>
      <c r="G58" s="119">
        <v>7.8750000000000001E-2</v>
      </c>
      <c r="H58" s="119">
        <v>0</v>
      </c>
      <c r="I58" s="119">
        <v>7.8750000000000001E-2</v>
      </c>
      <c r="J58" s="119">
        <v>-7.8750000000000001E-2</v>
      </c>
      <c r="K58" s="25">
        <f t="shared" si="2"/>
        <v>5.1136363636363633</v>
      </c>
      <c r="L58" s="25">
        <v>0</v>
      </c>
      <c r="M58" s="25">
        <f t="shared" si="3"/>
        <v>5.1136363636363633</v>
      </c>
      <c r="N58" s="25">
        <f t="shared" si="3"/>
        <v>5.1136363636363633</v>
      </c>
    </row>
    <row r="59" spans="1:14" x14ac:dyDescent="0.25">
      <c r="A59" s="190">
        <v>674</v>
      </c>
      <c r="B59" s="7" t="s">
        <v>43</v>
      </c>
      <c r="C59" s="119">
        <v>1.5694E-2</v>
      </c>
      <c r="D59" s="119">
        <v>0</v>
      </c>
      <c r="E59" s="119">
        <v>1.5694E-2</v>
      </c>
      <c r="F59" s="119">
        <v>-1.5694E-2</v>
      </c>
      <c r="G59" s="119">
        <v>7.5081999999999996E-2</v>
      </c>
      <c r="H59" s="119">
        <v>1.0163E-2</v>
      </c>
      <c r="I59" s="119">
        <v>6.4918999999999991E-2</v>
      </c>
      <c r="J59" s="119">
        <v>-5.4755999999999999E-2</v>
      </c>
      <c r="K59" s="25">
        <f t="shared" si="2"/>
        <v>4.7841213202497768</v>
      </c>
      <c r="L59" s="25">
        <v>0</v>
      </c>
      <c r="M59" s="25">
        <f t="shared" si="3"/>
        <v>4.1365489996176876</v>
      </c>
      <c r="N59" s="25">
        <f t="shared" si="3"/>
        <v>3.4889766789855998</v>
      </c>
    </row>
    <row r="60" spans="1:14" x14ac:dyDescent="0.25">
      <c r="A60" s="190">
        <v>8</v>
      </c>
      <c r="B60" s="7" t="s">
        <v>158</v>
      </c>
      <c r="C60" s="119">
        <v>0.30620000000000003</v>
      </c>
      <c r="D60" s="119">
        <v>0.1328</v>
      </c>
      <c r="E60" s="119">
        <v>0.17340000000000003</v>
      </c>
      <c r="F60" s="119">
        <v>-4.0600000000000025E-2</v>
      </c>
      <c r="G60" s="119">
        <v>2.0920000000000001E-3</v>
      </c>
      <c r="H60" s="119">
        <v>0</v>
      </c>
      <c r="I60" s="119">
        <v>2.0920000000000001E-3</v>
      </c>
      <c r="J60" s="119">
        <v>-2.0920000000000001E-3</v>
      </c>
      <c r="K60" s="25">
        <f t="shared" si="2"/>
        <v>6.8321358589157411E-3</v>
      </c>
      <c r="L60" s="25">
        <f>H60/D60</f>
        <v>0</v>
      </c>
      <c r="M60" s="25">
        <f t="shared" si="3"/>
        <v>1.2064590542099192E-2</v>
      </c>
      <c r="N60" s="25">
        <f t="shared" si="3"/>
        <v>5.1527093596059087E-2</v>
      </c>
    </row>
    <row r="61" spans="1:14" x14ac:dyDescent="0.25">
      <c r="A61" s="190">
        <v>20</v>
      </c>
      <c r="B61" s="7" t="s">
        <v>19</v>
      </c>
      <c r="C61" s="119">
        <v>1.07E-4</v>
      </c>
      <c r="D61" s="119">
        <v>0</v>
      </c>
      <c r="E61" s="119">
        <v>1.07E-4</v>
      </c>
      <c r="F61" s="119">
        <v>-1.07E-4</v>
      </c>
      <c r="G61" s="119">
        <v>7.6300000000000001E-4</v>
      </c>
      <c r="H61" s="119">
        <v>0</v>
      </c>
      <c r="I61" s="119">
        <v>7.6300000000000001E-4</v>
      </c>
      <c r="J61" s="119">
        <v>-7.6300000000000001E-4</v>
      </c>
      <c r="K61" s="25">
        <f t="shared" si="2"/>
        <v>7.1308411214953269</v>
      </c>
      <c r="L61" s="25">
        <v>0</v>
      </c>
      <c r="M61" s="25">
        <f t="shared" si="3"/>
        <v>7.1308411214953269</v>
      </c>
      <c r="N61" s="25">
        <f t="shared" si="3"/>
        <v>7.1308411214953269</v>
      </c>
    </row>
    <row r="62" spans="1:14" x14ac:dyDescent="0.25">
      <c r="A62" s="190">
        <v>833</v>
      </c>
      <c r="B62" s="7" t="s">
        <v>216</v>
      </c>
      <c r="C62" s="119">
        <v>22.144995999999999</v>
      </c>
      <c r="D62" s="119">
        <v>0</v>
      </c>
      <c r="E62" s="119">
        <v>22.144995999999999</v>
      </c>
      <c r="F62" s="119">
        <v>-22.144995999999999</v>
      </c>
      <c r="G62" s="119">
        <v>0</v>
      </c>
      <c r="H62" s="119">
        <v>0</v>
      </c>
      <c r="I62" s="119">
        <v>0</v>
      </c>
      <c r="J62" s="119">
        <v>0</v>
      </c>
      <c r="K62" s="25">
        <f t="shared" si="2"/>
        <v>0</v>
      </c>
      <c r="L62" s="25">
        <v>0</v>
      </c>
      <c r="M62" s="25">
        <f t="shared" si="3"/>
        <v>0</v>
      </c>
      <c r="N62" s="25">
        <f t="shared" si="3"/>
        <v>0</v>
      </c>
    </row>
    <row r="63" spans="1:14" x14ac:dyDescent="0.25">
      <c r="A63" s="1"/>
      <c r="B63" s="7" t="s">
        <v>193</v>
      </c>
      <c r="C63" s="119">
        <v>3.0367000000000002E-2</v>
      </c>
      <c r="D63" s="119">
        <v>0</v>
      </c>
      <c r="E63" s="119">
        <v>3.0367000000000002E-2</v>
      </c>
      <c r="F63" s="119">
        <v>-3.0367000000000002E-2</v>
      </c>
      <c r="G63" s="119">
        <v>0.23546799999999998</v>
      </c>
      <c r="H63" s="119">
        <v>0</v>
      </c>
      <c r="I63" s="119">
        <v>0.23546799999999998</v>
      </c>
      <c r="J63" s="119">
        <v>-0.23546799999999998</v>
      </c>
      <c r="K63" s="25">
        <f t="shared" si="2"/>
        <v>7.7540751473639142</v>
      </c>
      <c r="L63" s="25">
        <v>0</v>
      </c>
      <c r="M63" s="25">
        <f t="shared" si="3"/>
        <v>7.7540751473639142</v>
      </c>
      <c r="N63" s="25">
        <f t="shared" si="3"/>
        <v>7.7540751473639142</v>
      </c>
    </row>
    <row r="64" spans="1:14" ht="23.25" customHeight="1" x14ac:dyDescent="0.25">
      <c r="A64" s="9"/>
      <c r="B64" s="6" t="s">
        <v>54</v>
      </c>
      <c r="C64" s="22">
        <v>6857.6054299999996</v>
      </c>
      <c r="D64" s="22">
        <v>544.75221499999998</v>
      </c>
      <c r="E64" s="22">
        <v>6312.8532150000001</v>
      </c>
      <c r="F64" s="22">
        <v>-5768.1009999999997</v>
      </c>
      <c r="G64" s="22">
        <v>6867.2042460000002</v>
      </c>
      <c r="H64" s="22">
        <v>543.34356100000002</v>
      </c>
      <c r="I64" s="22">
        <v>6323.8606850000006</v>
      </c>
      <c r="J64" s="22">
        <v>-5780.5171240000009</v>
      </c>
      <c r="K64" s="23">
        <f t="shared" si="2"/>
        <v>1.0013997329093927</v>
      </c>
      <c r="L64" s="23">
        <f t="shared" si="2"/>
        <v>0.99741413809579471</v>
      </c>
      <c r="M64" s="23">
        <f t="shared" si="3"/>
        <v>1.0017436600575229</v>
      </c>
      <c r="N64" s="23">
        <f t="shared" si="3"/>
        <v>1.0021525496866301</v>
      </c>
    </row>
    <row r="65" spans="1:14" s="15" customFormat="1" x14ac:dyDescent="0.25">
      <c r="A65" s="1">
        <v>156</v>
      </c>
      <c r="B65" s="7" t="s">
        <v>69</v>
      </c>
      <c r="C65" s="24">
        <v>4850.4415749999998</v>
      </c>
      <c r="D65" s="24">
        <v>71.887979999999999</v>
      </c>
      <c r="E65" s="24">
        <v>4778.5535949999994</v>
      </c>
      <c r="F65" s="24">
        <v>-4706.665614999999</v>
      </c>
      <c r="G65" s="24">
        <v>5187.1065020000005</v>
      </c>
      <c r="H65" s="24">
        <v>101.398831</v>
      </c>
      <c r="I65" s="24">
        <v>5085.7076710000001</v>
      </c>
      <c r="J65" s="24">
        <v>-4984.3088399999997</v>
      </c>
      <c r="K65" s="25">
        <f t="shared" si="2"/>
        <v>1.0694091294151915</v>
      </c>
      <c r="L65" s="25">
        <f t="shared" si="2"/>
        <v>1.4105116182148949</v>
      </c>
      <c r="M65" s="25">
        <f t="shared" si="3"/>
        <v>1.0642776249954355</v>
      </c>
      <c r="N65" s="25">
        <f t="shared" si="3"/>
        <v>1.058989366934239</v>
      </c>
    </row>
    <row r="66" spans="1:14" x14ac:dyDescent="0.25">
      <c r="A66" s="1">
        <v>792</v>
      </c>
      <c r="B66" s="7" t="s">
        <v>85</v>
      </c>
      <c r="C66" s="27">
        <v>560.473342</v>
      </c>
      <c r="D66" s="27">
        <v>143.40128899999999</v>
      </c>
      <c r="E66" s="27">
        <v>417.07205299999998</v>
      </c>
      <c r="F66" s="27">
        <v>-273.67076399999996</v>
      </c>
      <c r="G66" s="27">
        <v>431.072881</v>
      </c>
      <c r="H66" s="27">
        <v>96.501177999999996</v>
      </c>
      <c r="I66" s="27">
        <v>334.57170299999996</v>
      </c>
      <c r="J66" s="27">
        <v>-238.07052499999998</v>
      </c>
      <c r="K66" s="25">
        <f t="shared" si="2"/>
        <v>0.76912289790938893</v>
      </c>
      <c r="L66" s="25">
        <f t="shared" si="2"/>
        <v>0.67294498308170714</v>
      </c>
      <c r="M66" s="25">
        <f t="shared" si="3"/>
        <v>0.80219161315994469</v>
      </c>
      <c r="N66" s="25">
        <f t="shared" si="3"/>
        <v>0.86991581241758076</v>
      </c>
    </row>
    <row r="67" spans="1:14" x14ac:dyDescent="0.25">
      <c r="A67" s="1">
        <v>410</v>
      </c>
      <c r="B67" s="7" t="s">
        <v>81</v>
      </c>
      <c r="C67" s="27">
        <v>504.90023300000001</v>
      </c>
      <c r="D67" s="27">
        <v>3.2663060000000002</v>
      </c>
      <c r="E67" s="27">
        <v>501.63392700000003</v>
      </c>
      <c r="F67" s="27">
        <v>-498.36762100000004</v>
      </c>
      <c r="G67" s="27">
        <v>386.679531</v>
      </c>
      <c r="H67" s="27">
        <v>2.419724</v>
      </c>
      <c r="I67" s="27">
        <v>384.25980700000002</v>
      </c>
      <c r="J67" s="27">
        <v>-381.84008300000005</v>
      </c>
      <c r="K67" s="25">
        <f t="shared" si="2"/>
        <v>0.76585334235724145</v>
      </c>
      <c r="L67" s="25">
        <f t="shared" si="2"/>
        <v>0.74081362860675026</v>
      </c>
      <c r="M67" s="25">
        <f t="shared" si="3"/>
        <v>0.76601638429451757</v>
      </c>
      <c r="N67" s="25">
        <f t="shared" si="3"/>
        <v>0.76618156338852528</v>
      </c>
    </row>
    <row r="68" spans="1:14" x14ac:dyDescent="0.25">
      <c r="A68" s="190">
        <v>784</v>
      </c>
      <c r="B68" s="7" t="s">
        <v>136</v>
      </c>
      <c r="C68" s="27">
        <v>223.28675799999999</v>
      </c>
      <c r="D68" s="27">
        <v>180.37134700000001</v>
      </c>
      <c r="E68" s="27">
        <v>42.915410999999992</v>
      </c>
      <c r="F68" s="27">
        <v>137.45593600000001</v>
      </c>
      <c r="G68" s="27">
        <v>155.640084</v>
      </c>
      <c r="H68" s="27">
        <v>99.596625000000003</v>
      </c>
      <c r="I68" s="27">
        <v>56.043459000000006</v>
      </c>
      <c r="J68" s="27">
        <v>43.553165999999997</v>
      </c>
      <c r="K68" s="25">
        <f t="shared" si="2"/>
        <v>0.69704126386214094</v>
      </c>
      <c r="L68" s="25">
        <f t="shared" si="2"/>
        <v>0.55217542396021468</v>
      </c>
      <c r="M68" s="25">
        <f t="shared" si="3"/>
        <v>1.3059052143296499</v>
      </c>
      <c r="N68" s="25">
        <f t="shared" si="3"/>
        <v>0.31685183825018653</v>
      </c>
    </row>
    <row r="69" spans="1:14" x14ac:dyDescent="0.25">
      <c r="A69" s="190">
        <v>344</v>
      </c>
      <c r="B69" s="7" t="s">
        <v>70</v>
      </c>
      <c r="C69" s="27">
        <v>89.508470000000003</v>
      </c>
      <c r="D69" s="27">
        <v>87.010024000000001</v>
      </c>
      <c r="E69" s="27">
        <v>2.4984459999999964</v>
      </c>
      <c r="F69" s="27">
        <v>84.511578000000014</v>
      </c>
      <c r="G69" s="27">
        <v>143.084058</v>
      </c>
      <c r="H69" s="27">
        <v>131.330917</v>
      </c>
      <c r="I69" s="27">
        <v>11.753141000000003</v>
      </c>
      <c r="J69" s="27">
        <v>119.57777599999999</v>
      </c>
      <c r="K69" s="25">
        <f t="shared" si="2"/>
        <v>1.5985532765781829</v>
      </c>
      <c r="L69" s="25">
        <f t="shared" si="2"/>
        <v>1.5093768621417689</v>
      </c>
      <c r="M69" s="25">
        <f t="shared" si="3"/>
        <v>4.704180518610376</v>
      </c>
      <c r="N69" s="25">
        <f t="shared" si="3"/>
        <v>1.4149277392501174</v>
      </c>
    </row>
    <row r="70" spans="1:14" x14ac:dyDescent="0.25">
      <c r="A70" s="1">
        <v>392</v>
      </c>
      <c r="B70" s="7" t="s">
        <v>88</v>
      </c>
      <c r="C70" s="27">
        <v>233.91350699999998</v>
      </c>
      <c r="D70" s="27">
        <v>0.65887300000000004</v>
      </c>
      <c r="E70" s="27">
        <v>233.25463399999998</v>
      </c>
      <c r="F70" s="27">
        <v>-232.59576100000001</v>
      </c>
      <c r="G70" s="27">
        <v>111.103599</v>
      </c>
      <c r="H70" s="27">
        <v>0.754139</v>
      </c>
      <c r="I70" s="27">
        <v>110.34946000000001</v>
      </c>
      <c r="J70" s="27">
        <v>-109.59532100000001</v>
      </c>
      <c r="K70" s="25">
        <f t="shared" si="2"/>
        <v>0.47497727012403784</v>
      </c>
      <c r="L70" s="25">
        <f t="shared" si="2"/>
        <v>1.144589321462558</v>
      </c>
      <c r="M70" s="25">
        <f t="shared" si="3"/>
        <v>0.47308582088019746</v>
      </c>
      <c r="N70" s="25">
        <f t="shared" si="3"/>
        <v>0.47118365583627297</v>
      </c>
    </row>
    <row r="71" spans="1:14" x14ac:dyDescent="0.25">
      <c r="A71" s="1">
        <v>356</v>
      </c>
      <c r="B71" s="7" t="s">
        <v>61</v>
      </c>
      <c r="C71" s="27">
        <v>86.086365999999998</v>
      </c>
      <c r="D71" s="27">
        <v>3.2206329999999999</v>
      </c>
      <c r="E71" s="27">
        <v>82.865732999999992</v>
      </c>
      <c r="F71" s="27">
        <v>-79.645099999999985</v>
      </c>
      <c r="G71" s="27">
        <v>104.307092</v>
      </c>
      <c r="H71" s="27">
        <v>25.625747999999998</v>
      </c>
      <c r="I71" s="27">
        <v>78.68134400000001</v>
      </c>
      <c r="J71" s="27">
        <v>-53.055596000000016</v>
      </c>
      <c r="K71" s="25">
        <f t="shared" si="2"/>
        <v>1.2116563498568402</v>
      </c>
      <c r="L71" s="25">
        <f t="shared" si="2"/>
        <v>7.9567426651841417</v>
      </c>
      <c r="M71" s="25">
        <f t="shared" si="3"/>
        <v>0.94950398857872909</v>
      </c>
      <c r="N71" s="25">
        <f t="shared" si="3"/>
        <v>0.66615015864127269</v>
      </c>
    </row>
    <row r="72" spans="1:14" x14ac:dyDescent="0.25">
      <c r="A72" s="1">
        <v>268</v>
      </c>
      <c r="B72" s="7" t="s">
        <v>59</v>
      </c>
      <c r="C72" s="27">
        <v>36.704177999999999</v>
      </c>
      <c r="D72" s="27">
        <v>4.2910969999999997</v>
      </c>
      <c r="E72" s="27">
        <v>32.413080999999998</v>
      </c>
      <c r="F72" s="27">
        <v>-28.121983999999998</v>
      </c>
      <c r="G72" s="27">
        <v>80.056635999999997</v>
      </c>
      <c r="H72" s="27">
        <v>4.4918440000000004</v>
      </c>
      <c r="I72" s="27">
        <v>75.564791999999997</v>
      </c>
      <c r="J72" s="27">
        <v>-71.072948000000011</v>
      </c>
      <c r="K72" s="25">
        <f t="shared" si="2"/>
        <v>2.1811314232401555</v>
      </c>
      <c r="L72" s="25">
        <f t="shared" si="2"/>
        <v>1.0467822097706019</v>
      </c>
      <c r="M72" s="25">
        <f t="shared" si="3"/>
        <v>2.3313054380729805</v>
      </c>
      <c r="N72" s="25">
        <f t="shared" si="3"/>
        <v>2.5273091685138578</v>
      </c>
    </row>
    <row r="73" spans="1:14" x14ac:dyDescent="0.25">
      <c r="A73" s="1">
        <v>704</v>
      </c>
      <c r="B73" s="7" t="s">
        <v>58</v>
      </c>
      <c r="C73" s="27">
        <v>79.270219999999995</v>
      </c>
      <c r="D73" s="27">
        <v>0.98782000000000003</v>
      </c>
      <c r="E73" s="27">
        <v>78.282399999999996</v>
      </c>
      <c r="F73" s="27">
        <v>-77.294579999999982</v>
      </c>
      <c r="G73" s="27">
        <v>67.364021999999991</v>
      </c>
      <c r="H73" s="27">
        <v>0.94719799999999998</v>
      </c>
      <c r="I73" s="27">
        <v>66.416823999999991</v>
      </c>
      <c r="J73" s="27">
        <v>-65.469625999999991</v>
      </c>
      <c r="K73" s="25">
        <f t="shared" si="2"/>
        <v>0.84980238480478543</v>
      </c>
      <c r="L73" s="25">
        <f t="shared" si="2"/>
        <v>0.95887712336255593</v>
      </c>
      <c r="M73" s="25">
        <f t="shared" si="3"/>
        <v>0.84842600635647347</v>
      </c>
      <c r="N73" s="25">
        <f t="shared" si="3"/>
        <v>0.84701444784356172</v>
      </c>
    </row>
    <row r="74" spans="1:14" x14ac:dyDescent="0.25">
      <c r="A74" s="1">
        <v>364</v>
      </c>
      <c r="B74" s="7" t="s">
        <v>65</v>
      </c>
      <c r="C74" s="27">
        <v>58.693979999999996</v>
      </c>
      <c r="D74" s="27">
        <v>22.414497000000001</v>
      </c>
      <c r="E74" s="27">
        <v>36.279482999999992</v>
      </c>
      <c r="F74" s="27">
        <v>-13.864985999999993</v>
      </c>
      <c r="G74" s="27">
        <v>53.541173999999998</v>
      </c>
      <c r="H74" s="27">
        <v>16.908984</v>
      </c>
      <c r="I74" s="27">
        <v>36.632190000000001</v>
      </c>
      <c r="J74" s="27">
        <v>-19.723206000000001</v>
      </c>
      <c r="K74" s="25">
        <f t="shared" si="2"/>
        <v>0.91220895226392895</v>
      </c>
      <c r="L74" s="25">
        <f t="shared" si="2"/>
        <v>0.75437713369164605</v>
      </c>
      <c r="M74" s="25">
        <f t="shared" si="3"/>
        <v>1.0097219411864278</v>
      </c>
      <c r="N74" s="25">
        <f t="shared" si="3"/>
        <v>1.4225189985767033</v>
      </c>
    </row>
    <row r="75" spans="1:14" x14ac:dyDescent="0.25">
      <c r="A75" s="1">
        <v>4</v>
      </c>
      <c r="B75" s="7" t="s">
        <v>55</v>
      </c>
      <c r="C75" s="27">
        <v>18.636956999999999</v>
      </c>
      <c r="D75" s="27">
        <v>14.644900999999999</v>
      </c>
      <c r="E75" s="27">
        <v>3.9920559999999985</v>
      </c>
      <c r="F75" s="27">
        <v>10.652845000000001</v>
      </c>
      <c r="G75" s="27">
        <v>47.374741999999998</v>
      </c>
      <c r="H75" s="27">
        <v>43.040334999999999</v>
      </c>
      <c r="I75" s="27">
        <v>4.3344069999999997</v>
      </c>
      <c r="J75" s="27">
        <v>38.705928</v>
      </c>
      <c r="K75" s="25">
        <f t="shared" si="2"/>
        <v>2.541978392717223</v>
      </c>
      <c r="L75" s="25">
        <f t="shared" si="2"/>
        <v>2.93892973397362</v>
      </c>
      <c r="M75" s="25">
        <f t="shared" si="3"/>
        <v>1.0857580655181194</v>
      </c>
      <c r="N75" s="25">
        <f t="shared" si="3"/>
        <v>3.6333888271161361</v>
      </c>
    </row>
    <row r="76" spans="1:14" x14ac:dyDescent="0.25">
      <c r="A76" s="1">
        <v>158</v>
      </c>
      <c r="B76" s="7" t="s">
        <v>141</v>
      </c>
      <c r="C76" s="27">
        <v>21.891421999999999</v>
      </c>
      <c r="D76" s="27">
        <v>0.13792599999999999</v>
      </c>
      <c r="E76" s="27">
        <v>21.753495999999998</v>
      </c>
      <c r="F76" s="27">
        <v>-21.615569999999998</v>
      </c>
      <c r="G76" s="27">
        <v>25.710784</v>
      </c>
      <c r="H76" s="27">
        <v>9.4180000000000014E-2</v>
      </c>
      <c r="I76" s="27">
        <v>25.616603999999999</v>
      </c>
      <c r="J76" s="27">
        <v>-25.522423999999997</v>
      </c>
      <c r="K76" s="25">
        <f t="shared" si="2"/>
        <v>1.1744684287754354</v>
      </c>
      <c r="L76" s="25">
        <f t="shared" si="2"/>
        <v>0.68282992329220027</v>
      </c>
      <c r="M76" s="25">
        <f t="shared" si="3"/>
        <v>1.1775856165831919</v>
      </c>
      <c r="N76" s="25">
        <f t="shared" si="3"/>
        <v>1.1807425850902844</v>
      </c>
    </row>
    <row r="77" spans="1:14" x14ac:dyDescent="0.25">
      <c r="A77" s="1">
        <v>586</v>
      </c>
      <c r="B77" s="7" t="s">
        <v>80</v>
      </c>
      <c r="C77" s="27">
        <v>18.385038999999999</v>
      </c>
      <c r="D77" s="27">
        <v>1.471344</v>
      </c>
      <c r="E77" s="27">
        <v>16.913695000000001</v>
      </c>
      <c r="F77" s="27">
        <v>-15.442350999999999</v>
      </c>
      <c r="G77" s="27">
        <v>14.426390999999999</v>
      </c>
      <c r="H77" s="27">
        <v>1.7777960000000002</v>
      </c>
      <c r="I77" s="27">
        <v>12.648594999999998</v>
      </c>
      <c r="J77" s="27">
        <v>-10.870799</v>
      </c>
      <c r="K77" s="25">
        <f t="shared" si="2"/>
        <v>0.78468101155510195</v>
      </c>
      <c r="L77" s="25">
        <f t="shared" si="2"/>
        <v>1.2082803205776489</v>
      </c>
      <c r="M77" s="25">
        <f t="shared" si="3"/>
        <v>0.74783156489460156</v>
      </c>
      <c r="N77" s="25">
        <f t="shared" si="3"/>
        <v>0.70396010296618705</v>
      </c>
    </row>
    <row r="78" spans="1:14" x14ac:dyDescent="0.25">
      <c r="A78" s="1">
        <v>764</v>
      </c>
      <c r="B78" s="7" t="s">
        <v>84</v>
      </c>
      <c r="C78" s="27">
        <v>20.491083999999997</v>
      </c>
      <c r="D78" s="27">
        <v>0.128411</v>
      </c>
      <c r="E78" s="27">
        <v>20.362672999999997</v>
      </c>
      <c r="F78" s="27">
        <v>-20.234261999999998</v>
      </c>
      <c r="G78" s="27">
        <v>12.902531000000002</v>
      </c>
      <c r="H78" s="27">
        <v>0.325214</v>
      </c>
      <c r="I78" s="27">
        <v>12.577317000000001</v>
      </c>
      <c r="J78" s="27">
        <v>-12.252103000000002</v>
      </c>
      <c r="K78" s="25">
        <f t="shared" si="2"/>
        <v>0.62966561456680392</v>
      </c>
      <c r="L78" s="25">
        <f t="shared" si="2"/>
        <v>2.5326023471509451</v>
      </c>
      <c r="M78" s="25">
        <f t="shared" si="3"/>
        <v>0.6176653232117415</v>
      </c>
      <c r="N78" s="25">
        <f t="shared" si="3"/>
        <v>0.60551271897141612</v>
      </c>
    </row>
    <row r="79" spans="1:14" x14ac:dyDescent="0.25">
      <c r="A79" s="1">
        <v>496</v>
      </c>
      <c r="B79" s="7" t="s">
        <v>76</v>
      </c>
      <c r="C79" s="27">
        <v>3.5254849999999998</v>
      </c>
      <c r="D79" s="27">
        <v>1.633559</v>
      </c>
      <c r="E79" s="27">
        <v>1.8919259999999998</v>
      </c>
      <c r="F79" s="27">
        <v>-0.25836699999999974</v>
      </c>
      <c r="G79" s="27">
        <v>8.7944490000000002</v>
      </c>
      <c r="H79" s="27">
        <v>7.7167940000000002</v>
      </c>
      <c r="I79" s="27">
        <v>1.0776550000000007</v>
      </c>
      <c r="J79" s="27">
        <v>6.6391389999999992</v>
      </c>
      <c r="K79" s="25">
        <f t="shared" si="2"/>
        <v>2.4945359290991171</v>
      </c>
      <c r="L79" s="25">
        <f t="shared" si="2"/>
        <v>4.7239150835690662</v>
      </c>
      <c r="M79" s="25">
        <f t="shared" si="3"/>
        <v>0.5696073736499212</v>
      </c>
      <c r="N79" s="25">
        <f t="shared" si="3"/>
        <v>-25.696544063289839</v>
      </c>
    </row>
    <row r="80" spans="1:14" x14ac:dyDescent="0.25">
      <c r="A80" s="1">
        <v>702</v>
      </c>
      <c r="B80" s="7" t="s">
        <v>83</v>
      </c>
      <c r="C80" s="27">
        <v>3.7073170000000002</v>
      </c>
      <c r="D80" s="27">
        <v>8.2297999999999996E-2</v>
      </c>
      <c r="E80" s="27">
        <v>3.6250190000000004</v>
      </c>
      <c r="F80" s="27">
        <v>-3.5427210000000007</v>
      </c>
      <c r="G80" s="27">
        <v>5.3670530000000003</v>
      </c>
      <c r="H80" s="27">
        <v>7.3724999999999999E-2</v>
      </c>
      <c r="I80" s="27">
        <v>5.2933279999999998</v>
      </c>
      <c r="J80" s="27">
        <v>-5.2196029999999993</v>
      </c>
      <c r="K80" s="25">
        <f t="shared" si="2"/>
        <v>1.4476919562044466</v>
      </c>
      <c r="L80" s="25">
        <f t="shared" si="2"/>
        <v>0.89582978930229173</v>
      </c>
      <c r="M80" s="25">
        <f t="shared" si="3"/>
        <v>1.4602207602222221</v>
      </c>
      <c r="N80" s="25">
        <f t="shared" si="3"/>
        <v>1.4733316566559993</v>
      </c>
    </row>
    <row r="81" spans="1:14" x14ac:dyDescent="0.25">
      <c r="A81" s="1">
        <v>360</v>
      </c>
      <c r="B81" s="7" t="s">
        <v>62</v>
      </c>
      <c r="C81" s="27">
        <v>7.2726709999999999</v>
      </c>
      <c r="D81" s="27">
        <v>0.48122100000000001</v>
      </c>
      <c r="E81" s="27">
        <v>6.7914500000000011</v>
      </c>
      <c r="F81" s="27">
        <v>-6.3102290000000014</v>
      </c>
      <c r="G81" s="27">
        <v>4.9747449999999995</v>
      </c>
      <c r="H81" s="27">
        <v>0.11512500000000001</v>
      </c>
      <c r="I81" s="27">
        <v>4.8596199999999996</v>
      </c>
      <c r="J81" s="27">
        <v>-4.7444949999999997</v>
      </c>
      <c r="K81" s="25">
        <f t="shared" si="2"/>
        <v>0.68403273020324984</v>
      </c>
      <c r="L81" s="25">
        <f t="shared" si="2"/>
        <v>0.23923519547151934</v>
      </c>
      <c r="M81" s="25">
        <f t="shared" si="3"/>
        <v>0.71554969851798933</v>
      </c>
      <c r="N81" s="25">
        <f t="shared" si="3"/>
        <v>0.75187366417288481</v>
      </c>
    </row>
    <row r="82" spans="1:14" x14ac:dyDescent="0.25">
      <c r="A82" s="8">
        <v>50</v>
      </c>
      <c r="B82" s="7" t="s">
        <v>56</v>
      </c>
      <c r="C82" s="27">
        <v>2.209965</v>
      </c>
      <c r="D82" s="27">
        <v>1.1781E-2</v>
      </c>
      <c r="E82" s="27">
        <v>2.1981840000000004</v>
      </c>
      <c r="F82" s="27">
        <v>-2.1864030000000003</v>
      </c>
      <c r="G82" s="27">
        <v>4.6427670000000001</v>
      </c>
      <c r="H82" s="27">
        <v>0.186695</v>
      </c>
      <c r="I82" s="27">
        <v>4.4560719999999998</v>
      </c>
      <c r="J82" s="27">
        <v>-4.2693770000000004</v>
      </c>
      <c r="K82" s="25">
        <f t="shared" si="2"/>
        <v>2.1008328186192995</v>
      </c>
      <c r="L82" s="25">
        <f t="shared" si="2"/>
        <v>15.847126729479671</v>
      </c>
      <c r="M82" s="25">
        <f t="shared" si="3"/>
        <v>2.0271606016602792</v>
      </c>
      <c r="N82" s="25">
        <f t="shared" si="3"/>
        <v>1.9526944483702227</v>
      </c>
    </row>
    <row r="83" spans="1:14" x14ac:dyDescent="0.25">
      <c r="A83" s="1">
        <v>458</v>
      </c>
      <c r="B83" s="7" t="s">
        <v>74</v>
      </c>
      <c r="C83" s="27">
        <v>18.168142</v>
      </c>
      <c r="D83" s="27">
        <v>2.3018E-2</v>
      </c>
      <c r="E83" s="27">
        <v>18.145123999999999</v>
      </c>
      <c r="F83" s="27">
        <v>-18.122105999999999</v>
      </c>
      <c r="G83" s="27">
        <v>4.195036</v>
      </c>
      <c r="H83" s="27">
        <v>0.110276</v>
      </c>
      <c r="I83" s="27">
        <v>4.0847600000000002</v>
      </c>
      <c r="J83" s="27">
        <v>-3.9744840000000003</v>
      </c>
      <c r="K83" s="25">
        <f t="shared" si="2"/>
        <v>0.23090066116832419</v>
      </c>
      <c r="L83" s="25">
        <f t="shared" si="2"/>
        <v>4.7908593274828393</v>
      </c>
      <c r="M83" s="25">
        <f t="shared" si="3"/>
        <v>0.22511612486087174</v>
      </c>
      <c r="N83" s="25">
        <f t="shared" si="3"/>
        <v>0.21931689396364862</v>
      </c>
    </row>
    <row r="84" spans="1:14" x14ac:dyDescent="0.25">
      <c r="A84" s="1">
        <v>414</v>
      </c>
      <c r="B84" s="7" t="s">
        <v>71</v>
      </c>
      <c r="C84" s="27">
        <v>4.2606099999999998</v>
      </c>
      <c r="D84" s="27">
        <v>4.0940510000000003</v>
      </c>
      <c r="E84" s="27">
        <v>0.16655899999999974</v>
      </c>
      <c r="F84" s="27">
        <v>3.927492</v>
      </c>
      <c r="G84" s="27">
        <v>3.5183090000000004</v>
      </c>
      <c r="H84" s="27">
        <v>3.5183090000000004</v>
      </c>
      <c r="I84" s="27">
        <v>0</v>
      </c>
      <c r="J84" s="27">
        <v>3.5183090000000004</v>
      </c>
      <c r="K84" s="25">
        <f t="shared" si="2"/>
        <v>0.8257758865514564</v>
      </c>
      <c r="L84" s="25">
        <f t="shared" si="2"/>
        <v>0.85937107280783753</v>
      </c>
      <c r="M84" s="25">
        <f t="shared" si="3"/>
        <v>0</v>
      </c>
      <c r="N84" s="25">
        <f t="shared" si="3"/>
        <v>0.89581570121594145</v>
      </c>
    </row>
    <row r="85" spans="1:14" x14ac:dyDescent="0.25">
      <c r="A85" s="1">
        <v>682</v>
      </c>
      <c r="B85" s="7" t="s">
        <v>82</v>
      </c>
      <c r="C85" s="27">
        <v>1.208288</v>
      </c>
      <c r="D85" s="27">
        <v>0.85882100000000006</v>
      </c>
      <c r="E85" s="27">
        <v>0.34946699999999997</v>
      </c>
      <c r="F85" s="27">
        <v>0.50935400000000008</v>
      </c>
      <c r="G85" s="27">
        <v>2.6851019999999997</v>
      </c>
      <c r="H85" s="27">
        <v>2.6640680000000003</v>
      </c>
      <c r="I85" s="27">
        <v>2.103399999999965E-2</v>
      </c>
      <c r="J85" s="27">
        <v>2.6430340000000005</v>
      </c>
      <c r="K85" s="25">
        <f t="shared" ref="K85:L113" si="4">G85/C85</f>
        <v>2.2222367515029524</v>
      </c>
      <c r="L85" s="25">
        <f t="shared" si="4"/>
        <v>3.1020061223467987</v>
      </c>
      <c r="M85" s="25">
        <f t="shared" si="3"/>
        <v>6.0188801803888928E-2</v>
      </c>
      <c r="N85" s="25">
        <f t="shared" si="3"/>
        <v>5.1889923314629902</v>
      </c>
    </row>
    <row r="86" spans="1:14" x14ac:dyDescent="0.25">
      <c r="A86" s="190">
        <v>376</v>
      </c>
      <c r="B86" s="7" t="s">
        <v>60</v>
      </c>
      <c r="C86" s="27">
        <v>4.7835189999999992</v>
      </c>
      <c r="D86" s="27">
        <v>4.0399999999999998E-2</v>
      </c>
      <c r="E86" s="27">
        <v>4.7431190000000001</v>
      </c>
      <c r="F86" s="27">
        <v>-4.7027190000000001</v>
      </c>
      <c r="G86" s="27">
        <v>2.637902</v>
      </c>
      <c r="H86" s="27">
        <v>8.5959999999999995E-3</v>
      </c>
      <c r="I86" s="27">
        <v>2.6293060000000001</v>
      </c>
      <c r="J86" s="27">
        <v>-2.6207099999999999</v>
      </c>
      <c r="K86" s="25">
        <f t="shared" si="4"/>
        <v>0.55145636507349516</v>
      </c>
      <c r="L86" s="25">
        <f t="shared" si="4"/>
        <v>0.21277227722772277</v>
      </c>
      <c r="M86" s="25">
        <f t="shared" si="3"/>
        <v>0.55434114134602153</v>
      </c>
      <c r="N86" s="25">
        <f t="shared" si="3"/>
        <v>0.55727548254531045</v>
      </c>
    </row>
    <row r="87" spans="1:14" x14ac:dyDescent="0.25">
      <c r="A87" s="190">
        <v>608</v>
      </c>
      <c r="B87" s="7" t="s">
        <v>86</v>
      </c>
      <c r="C87" s="27">
        <v>1.09758</v>
      </c>
      <c r="D87" s="27">
        <v>0.262735</v>
      </c>
      <c r="E87" s="27">
        <v>0.83484499999999995</v>
      </c>
      <c r="F87" s="27">
        <v>-0.5721099999999999</v>
      </c>
      <c r="G87" s="27">
        <v>2.1083370000000001</v>
      </c>
      <c r="H87" s="27">
        <v>0</v>
      </c>
      <c r="I87" s="27">
        <v>2.1083370000000001</v>
      </c>
      <c r="J87" s="27">
        <v>-2.1083370000000001</v>
      </c>
      <c r="K87" s="25">
        <f t="shared" si="4"/>
        <v>1.9208959711365003</v>
      </c>
      <c r="L87" s="25">
        <f t="shared" si="4"/>
        <v>0</v>
      </c>
      <c r="M87" s="25">
        <f t="shared" si="3"/>
        <v>2.5254232821661509</v>
      </c>
      <c r="N87" s="25">
        <f t="shared" si="3"/>
        <v>3.685195154777928</v>
      </c>
    </row>
    <row r="88" spans="1:14" x14ac:dyDescent="0.25">
      <c r="A88" s="1">
        <v>760</v>
      </c>
      <c r="B88" s="7" t="s">
        <v>87</v>
      </c>
      <c r="C88" s="27">
        <v>2.7814190000000001</v>
      </c>
      <c r="D88" s="27">
        <v>2.5000000000000001E-4</v>
      </c>
      <c r="E88" s="27">
        <v>2.7811689999999998</v>
      </c>
      <c r="F88" s="27">
        <v>-2.7809189999999999</v>
      </c>
      <c r="G88" s="27">
        <v>1.8449949999999999</v>
      </c>
      <c r="H88" s="27">
        <v>0</v>
      </c>
      <c r="I88" s="27">
        <v>1.8449949999999999</v>
      </c>
      <c r="J88" s="27">
        <v>-1.8449949999999999</v>
      </c>
      <c r="K88" s="25">
        <f t="shared" si="4"/>
        <v>0.66332868223018537</v>
      </c>
      <c r="L88" s="25">
        <f t="shared" si="4"/>
        <v>0</v>
      </c>
      <c r="M88" s="25">
        <f t="shared" si="3"/>
        <v>0.66338830901681989</v>
      </c>
      <c r="N88" s="25">
        <f t="shared" si="3"/>
        <v>0.66344794652415262</v>
      </c>
    </row>
    <row r="89" spans="1:14" x14ac:dyDescent="0.25">
      <c r="A89" s="1">
        <v>760</v>
      </c>
      <c r="B89" s="7" t="s">
        <v>241</v>
      </c>
      <c r="C89" s="27">
        <v>2.8416E-2</v>
      </c>
      <c r="D89" s="27">
        <v>0</v>
      </c>
      <c r="E89" s="27">
        <v>2.8416E-2</v>
      </c>
      <c r="F89" s="27">
        <v>-2.8416E-2</v>
      </c>
      <c r="G89" s="27">
        <v>1.6328209999999999</v>
      </c>
      <c r="H89" s="27">
        <v>1.5836300000000001</v>
      </c>
      <c r="I89" s="27">
        <v>4.9190999999999804E-2</v>
      </c>
      <c r="J89" s="27">
        <v>1.5344390000000003</v>
      </c>
      <c r="K89" s="25">
        <f t="shared" si="4"/>
        <v>57.46132460585585</v>
      </c>
      <c r="L89" s="25">
        <v>0</v>
      </c>
      <c r="M89" s="25">
        <f t="shared" si="3"/>
        <v>1.7311021959459389</v>
      </c>
      <c r="N89" s="25">
        <f t="shared" si="3"/>
        <v>-53.999120213963977</v>
      </c>
    </row>
    <row r="90" spans="1:14" x14ac:dyDescent="0.25">
      <c r="A90" s="190">
        <v>422</v>
      </c>
      <c r="B90" s="7" t="s">
        <v>72</v>
      </c>
      <c r="C90" s="27">
        <v>1.7111559999999999</v>
      </c>
      <c r="D90" s="27">
        <v>1.7041740000000001</v>
      </c>
      <c r="E90" s="27">
        <v>6.9819999999999709E-3</v>
      </c>
      <c r="F90" s="27">
        <v>1.697192</v>
      </c>
      <c r="G90" s="27">
        <v>1.5382370000000001</v>
      </c>
      <c r="H90" s="27">
        <v>1.5348869999999999</v>
      </c>
      <c r="I90" s="27">
        <v>3.3500000000001363E-3</v>
      </c>
      <c r="J90" s="27">
        <v>1.5315369999999997</v>
      </c>
      <c r="K90" s="25">
        <f t="shared" si="4"/>
        <v>0.89894609258302582</v>
      </c>
      <c r="L90" s="25">
        <f t="shared" si="4"/>
        <v>0.90066331254907062</v>
      </c>
      <c r="M90" s="25">
        <f t="shared" si="3"/>
        <v>0.47980521340592241</v>
      </c>
      <c r="N90" s="25">
        <f t="shared" si="3"/>
        <v>0.90239466129936963</v>
      </c>
    </row>
    <row r="91" spans="1:14" x14ac:dyDescent="0.25">
      <c r="A91" s="190">
        <v>116</v>
      </c>
      <c r="B91" s="7" t="s">
        <v>67</v>
      </c>
      <c r="C91" s="27">
        <v>1.4305559999999999</v>
      </c>
      <c r="D91" s="27">
        <v>2.8479999999999998E-3</v>
      </c>
      <c r="E91" s="27">
        <v>1.427708</v>
      </c>
      <c r="F91" s="27">
        <v>-1.4248600000000002</v>
      </c>
      <c r="G91" s="27">
        <v>1.2296790000000002</v>
      </c>
      <c r="H91" s="27">
        <v>0</v>
      </c>
      <c r="I91" s="27">
        <v>1.2296790000000002</v>
      </c>
      <c r="J91" s="27">
        <v>-1.2296790000000002</v>
      </c>
      <c r="K91" s="25">
        <f t="shared" si="4"/>
        <v>0.85958116983886002</v>
      </c>
      <c r="L91" s="25">
        <f t="shared" si="4"/>
        <v>0</v>
      </c>
      <c r="M91" s="25">
        <f t="shared" si="3"/>
        <v>0.86129586722214924</v>
      </c>
      <c r="N91" s="25">
        <f t="shared" si="3"/>
        <v>0.86301741925522502</v>
      </c>
    </row>
    <row r="92" spans="1:14" x14ac:dyDescent="0.25">
      <c r="A92" s="1">
        <v>104</v>
      </c>
      <c r="B92" s="7" t="s">
        <v>77</v>
      </c>
      <c r="C92" s="27">
        <v>0.25771100000000002</v>
      </c>
      <c r="D92" s="27">
        <v>4.2099999999999999E-4</v>
      </c>
      <c r="E92" s="27">
        <v>0.25729000000000002</v>
      </c>
      <c r="F92" s="27">
        <v>-0.25686900000000001</v>
      </c>
      <c r="G92" s="27">
        <v>0.65852700000000008</v>
      </c>
      <c r="H92" s="27">
        <v>1.45E-4</v>
      </c>
      <c r="I92" s="27">
        <v>0.65838200000000002</v>
      </c>
      <c r="J92" s="27">
        <v>-0.65823700000000007</v>
      </c>
      <c r="K92" s="25">
        <f t="shared" si="4"/>
        <v>2.5552925563906856</v>
      </c>
      <c r="L92" s="25">
        <f t="shared" si="4"/>
        <v>0.3444180522565321</v>
      </c>
      <c r="M92" s="25">
        <f t="shared" si="3"/>
        <v>2.5589101791752498</v>
      </c>
      <c r="N92" s="25">
        <f t="shared" si="3"/>
        <v>2.5625396602937687</v>
      </c>
    </row>
    <row r="93" spans="1:14" x14ac:dyDescent="0.25">
      <c r="A93" s="1">
        <v>368</v>
      </c>
      <c r="B93" s="7" t="s">
        <v>64</v>
      </c>
      <c r="C93" s="27">
        <v>0.52548499999999998</v>
      </c>
      <c r="D93" s="27">
        <v>0.52548499999999998</v>
      </c>
      <c r="E93" s="27">
        <v>0</v>
      </c>
      <c r="F93" s="27">
        <v>0.52548499999999998</v>
      </c>
      <c r="G93" s="27">
        <v>0.43210100000000001</v>
      </c>
      <c r="H93" s="27">
        <v>0.42580499999999999</v>
      </c>
      <c r="I93" s="27">
        <v>6.2959999999999926E-3</v>
      </c>
      <c r="J93" s="27">
        <v>0.41950900000000002</v>
      </c>
      <c r="K93" s="25">
        <f t="shared" si="4"/>
        <v>0.82228988458281405</v>
      </c>
      <c r="L93" s="25">
        <f t="shared" si="4"/>
        <v>0.81030857208102991</v>
      </c>
      <c r="M93" s="25">
        <v>0</v>
      </c>
      <c r="N93" s="25">
        <f t="shared" ref="N93:N113" si="5">J93/F93</f>
        <v>0.79832725957924588</v>
      </c>
    </row>
    <row r="94" spans="1:14" x14ac:dyDescent="0.25">
      <c r="A94" s="1">
        <v>400</v>
      </c>
      <c r="B94" s="7" t="s">
        <v>63</v>
      </c>
      <c r="C94" s="27">
        <v>0.97463100000000014</v>
      </c>
      <c r="D94" s="27">
        <v>0.57525300000000001</v>
      </c>
      <c r="E94" s="27">
        <v>0.39937800000000007</v>
      </c>
      <c r="F94" s="27">
        <v>0.175875</v>
      </c>
      <c r="G94" s="27">
        <v>0.27570699999999998</v>
      </c>
      <c r="H94" s="27">
        <v>8.9540000000000002E-3</v>
      </c>
      <c r="I94" s="27">
        <v>0.26675299999999996</v>
      </c>
      <c r="J94" s="27">
        <v>-0.257799</v>
      </c>
      <c r="K94" s="25">
        <f t="shared" si="4"/>
        <v>0.28288347076996312</v>
      </c>
      <c r="L94" s="25">
        <f t="shared" si="4"/>
        <v>1.5565325169968692E-2</v>
      </c>
      <c r="M94" s="25">
        <f>I94/E94</f>
        <v>0.66792111733745951</v>
      </c>
      <c r="N94" s="25">
        <f t="shared" si="5"/>
        <v>-1.4658081023454157</v>
      </c>
    </row>
    <row r="95" spans="1:14" x14ac:dyDescent="0.25">
      <c r="A95" s="1">
        <v>196</v>
      </c>
      <c r="B95" s="7" t="s">
        <v>182</v>
      </c>
      <c r="C95" s="27">
        <v>0.33975899999999998</v>
      </c>
      <c r="D95" s="27">
        <v>2.5092E-2</v>
      </c>
      <c r="E95" s="27">
        <v>0.31466699999999997</v>
      </c>
      <c r="F95" s="27">
        <v>-0.28957499999999997</v>
      </c>
      <c r="G95" s="27">
        <v>0.135824</v>
      </c>
      <c r="H95" s="27">
        <v>4.3900000000000002E-2</v>
      </c>
      <c r="I95" s="27">
        <v>9.1924000000000006E-2</v>
      </c>
      <c r="J95" s="27">
        <v>-4.8024000000000011E-2</v>
      </c>
      <c r="K95" s="25">
        <f t="shared" si="4"/>
        <v>0.39976571628713298</v>
      </c>
      <c r="L95" s="25">
        <f t="shared" si="4"/>
        <v>1.7495616132631915</v>
      </c>
      <c r="M95" s="25">
        <f>I95/E95</f>
        <v>0.29213104647134913</v>
      </c>
      <c r="N95" s="25">
        <f t="shared" si="5"/>
        <v>0.16584304584304591</v>
      </c>
    </row>
    <row r="96" spans="1:14" x14ac:dyDescent="0.25">
      <c r="A96" s="190">
        <v>634</v>
      </c>
      <c r="B96" s="7" t="s">
        <v>68</v>
      </c>
      <c r="C96" s="27">
        <v>0.19364100000000001</v>
      </c>
      <c r="D96" s="27">
        <v>0.19321100000000002</v>
      </c>
      <c r="E96" s="27">
        <v>4.3000000000000682E-4</v>
      </c>
      <c r="F96" s="27">
        <v>0.19278100000000001</v>
      </c>
      <c r="G96" s="27">
        <v>5.6994999999999997E-2</v>
      </c>
      <c r="H96" s="27">
        <v>5.5225000000000003E-2</v>
      </c>
      <c r="I96" s="27">
        <v>1.769999999999996E-3</v>
      </c>
      <c r="J96" s="27">
        <v>5.3455000000000003E-2</v>
      </c>
      <c r="K96" s="25">
        <f t="shared" si="4"/>
        <v>0.29433332816913771</v>
      </c>
      <c r="L96" s="25">
        <f t="shared" si="4"/>
        <v>0.28582741148278307</v>
      </c>
      <c r="M96" s="25">
        <f>I96/E96</f>
        <v>4.1162790697673675</v>
      </c>
      <c r="N96" s="25">
        <f t="shared" si="5"/>
        <v>0.27728354972741087</v>
      </c>
    </row>
    <row r="97" spans="1:14" x14ac:dyDescent="0.25">
      <c r="A97" s="190">
        <v>512</v>
      </c>
      <c r="B97" s="7" t="s">
        <v>79</v>
      </c>
      <c r="C97" s="27">
        <v>0.26569299999999996</v>
      </c>
      <c r="D97" s="27">
        <v>0.26569299999999996</v>
      </c>
      <c r="E97" s="27">
        <v>0</v>
      </c>
      <c r="F97" s="27">
        <v>0.26569299999999996</v>
      </c>
      <c r="G97" s="27">
        <v>5.3448999999999997E-2</v>
      </c>
      <c r="H97" s="27">
        <v>5.3448999999999997E-2</v>
      </c>
      <c r="I97" s="27">
        <v>0</v>
      </c>
      <c r="J97" s="27">
        <v>5.3448999999999997E-2</v>
      </c>
      <c r="K97" s="25">
        <f t="shared" si="4"/>
        <v>0.20116826562988113</v>
      </c>
      <c r="L97" s="25">
        <f t="shared" si="4"/>
        <v>0.20116826562988113</v>
      </c>
      <c r="M97" s="25">
        <v>0</v>
      </c>
      <c r="N97" s="25">
        <f t="shared" si="5"/>
        <v>0.20116826562988113</v>
      </c>
    </row>
    <row r="98" spans="1:14" x14ac:dyDescent="0.25">
      <c r="A98" s="190">
        <v>48</v>
      </c>
      <c r="B98" s="7" t="s">
        <v>57</v>
      </c>
      <c r="C98" s="27">
        <v>4.4735999999999998E-2</v>
      </c>
      <c r="D98" s="27">
        <v>4.4735999999999998E-2</v>
      </c>
      <c r="E98" s="27">
        <v>0</v>
      </c>
      <c r="F98" s="27">
        <v>4.4735999999999998E-2</v>
      </c>
      <c r="G98" s="27">
        <v>2.5768999999999997E-2</v>
      </c>
      <c r="H98" s="27">
        <v>2.1115999999999999E-2</v>
      </c>
      <c r="I98" s="27">
        <v>4.6529999999999983E-3</v>
      </c>
      <c r="J98" s="27">
        <v>1.6463000000000002E-2</v>
      </c>
      <c r="K98" s="25">
        <f t="shared" si="4"/>
        <v>0.57602378397711007</v>
      </c>
      <c r="L98" s="25">
        <f t="shared" si="4"/>
        <v>0.47201359084406297</v>
      </c>
      <c r="M98" s="25">
        <v>0</v>
      </c>
      <c r="N98" s="25">
        <f t="shared" si="5"/>
        <v>0.36800339771101581</v>
      </c>
    </row>
    <row r="99" spans="1:14" x14ac:dyDescent="0.25">
      <c r="A99" s="190">
        <v>418</v>
      </c>
      <c r="B99" s="7" t="s">
        <v>143</v>
      </c>
      <c r="C99" s="27">
        <v>3.1337999999999998E-2</v>
      </c>
      <c r="D99" s="27">
        <v>0</v>
      </c>
      <c r="E99" s="27">
        <v>3.1337999999999998E-2</v>
      </c>
      <c r="F99" s="27">
        <v>-3.1337999999999998E-2</v>
      </c>
      <c r="G99" s="27">
        <v>2.3944E-2</v>
      </c>
      <c r="H99" s="27">
        <v>1.0142E-2</v>
      </c>
      <c r="I99" s="27">
        <v>1.3802E-2</v>
      </c>
      <c r="J99" s="27">
        <v>-3.6600000000000001E-3</v>
      </c>
      <c r="K99" s="25">
        <f t="shared" si="4"/>
        <v>0.76405641712936379</v>
      </c>
      <c r="L99" s="25">
        <v>0</v>
      </c>
      <c r="M99" s="25">
        <f>I99/E99</f>
        <v>0.44042376667304872</v>
      </c>
      <c r="N99" s="25">
        <f t="shared" si="5"/>
        <v>0.11679111621673369</v>
      </c>
    </row>
    <row r="100" spans="1:14" x14ac:dyDescent="0.25">
      <c r="A100" s="190">
        <v>408</v>
      </c>
      <c r="B100" s="7" t="s">
        <v>66</v>
      </c>
      <c r="C100" s="27">
        <v>6.1175E-2</v>
      </c>
      <c r="D100" s="27">
        <v>0</v>
      </c>
      <c r="E100" s="27">
        <v>6.1175E-2</v>
      </c>
      <c r="F100" s="27">
        <v>-6.1175E-2</v>
      </c>
      <c r="G100" s="27">
        <v>2.0119999999999999E-3</v>
      </c>
      <c r="H100" s="27">
        <v>0</v>
      </c>
      <c r="I100" s="27">
        <v>2.0119999999999999E-3</v>
      </c>
      <c r="J100" s="27">
        <v>-2.0119999999999999E-3</v>
      </c>
      <c r="K100" s="25">
        <f t="shared" si="4"/>
        <v>3.2889252145484264E-2</v>
      </c>
      <c r="L100" s="25">
        <v>0</v>
      </c>
      <c r="M100" s="25">
        <f>I100/E100</f>
        <v>3.2889252145484264E-2</v>
      </c>
      <c r="N100" s="25">
        <f t="shared" si="5"/>
        <v>3.2889252145484264E-2</v>
      </c>
    </row>
    <row r="101" spans="1:14" x14ac:dyDescent="0.25">
      <c r="A101" s="190">
        <v>524</v>
      </c>
      <c r="B101" s="7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3.2299999999999999E-4</v>
      </c>
      <c r="H101" s="27">
        <v>0</v>
      </c>
      <c r="I101" s="27">
        <v>3.2299999999999999E-4</v>
      </c>
      <c r="J101" s="27">
        <v>-3.2299999999999999E-4</v>
      </c>
      <c r="K101" s="25">
        <f t="shared" si="4"/>
        <v>0.3510869565217391</v>
      </c>
      <c r="L101" s="25">
        <v>0</v>
      </c>
      <c r="M101" s="25">
        <f>I101/E101</f>
        <v>0.3510869565217391</v>
      </c>
      <c r="N101" s="25">
        <f t="shared" si="5"/>
        <v>0.3510869565217391</v>
      </c>
    </row>
    <row r="102" spans="1:14" x14ac:dyDescent="0.25">
      <c r="A102" s="190">
        <v>887</v>
      </c>
      <c r="B102" s="7" t="s">
        <v>242</v>
      </c>
      <c r="C102" s="27">
        <v>2.9999999999999997E-4</v>
      </c>
      <c r="D102" s="27">
        <v>0</v>
      </c>
      <c r="E102" s="27">
        <v>2.9999999999999997E-4</v>
      </c>
      <c r="F102" s="27">
        <v>-2.9999999999999997E-4</v>
      </c>
      <c r="G102" s="27">
        <v>1.0499999999999999E-4</v>
      </c>
      <c r="H102" s="27">
        <v>0</v>
      </c>
      <c r="I102" s="27">
        <v>1.0499999999999999E-4</v>
      </c>
      <c r="J102" s="27">
        <v>-1.0499999999999999E-4</v>
      </c>
      <c r="K102" s="25">
        <f t="shared" si="4"/>
        <v>0.35</v>
      </c>
      <c r="L102" s="25">
        <v>0</v>
      </c>
      <c r="M102" s="25">
        <f>I102/E102</f>
        <v>0.35</v>
      </c>
      <c r="N102" s="25">
        <f t="shared" si="5"/>
        <v>0.35</v>
      </c>
    </row>
    <row r="103" spans="1:14" x14ac:dyDescent="0.25">
      <c r="A103" s="190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27">
        <v>2.4000000000000001E-5</v>
      </c>
      <c r="H103" s="27">
        <v>0</v>
      </c>
      <c r="I103" s="27">
        <v>2.4000000000000001E-5</v>
      </c>
      <c r="J103" s="27">
        <v>-2.4000000000000001E-5</v>
      </c>
      <c r="K103" s="25">
        <f t="shared" si="4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5"/>
        <v>-2.5839793281653744E-3</v>
      </c>
    </row>
    <row r="104" spans="1:14" x14ac:dyDescent="0.25">
      <c r="A104" s="190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27">
        <v>0</v>
      </c>
      <c r="J104" s="27">
        <v>6.9999999999999999E-6</v>
      </c>
      <c r="K104" s="25">
        <f t="shared" si="4"/>
        <v>2.8827938390577383E-4</v>
      </c>
      <c r="L104" s="25">
        <f>H104/D104</f>
        <v>2.8827938390577383E-4</v>
      </c>
      <c r="M104" s="25">
        <v>0</v>
      </c>
      <c r="N104" s="25">
        <f t="shared" si="5"/>
        <v>2.8827938390577383E-4</v>
      </c>
    </row>
    <row r="105" spans="1:14" x14ac:dyDescent="0.25">
      <c r="A105" s="190">
        <v>96</v>
      </c>
      <c r="B105" s="7" t="s">
        <v>235</v>
      </c>
      <c r="C105" s="27">
        <v>5.9160000000000003E-3</v>
      </c>
      <c r="D105" s="27">
        <v>0</v>
      </c>
      <c r="E105" s="27">
        <v>5.9160000000000003E-3</v>
      </c>
      <c r="F105" s="27">
        <v>-5.9160000000000003E-3</v>
      </c>
      <c r="G105" s="27">
        <v>0</v>
      </c>
      <c r="H105" s="27">
        <v>0</v>
      </c>
      <c r="I105" s="27">
        <v>0</v>
      </c>
      <c r="J105" s="27">
        <v>0</v>
      </c>
      <c r="K105" s="25">
        <f t="shared" si="4"/>
        <v>0</v>
      </c>
      <c r="L105" s="25">
        <v>0</v>
      </c>
      <c r="M105" s="25">
        <f t="shared" ref="M105:M113" si="6">I105/E105</f>
        <v>0</v>
      </c>
      <c r="N105" s="25">
        <f t="shared" si="5"/>
        <v>0</v>
      </c>
    </row>
    <row r="106" spans="1:14" ht="24" customHeight="1" x14ac:dyDescent="0.25">
      <c r="A106" s="9"/>
      <c r="B106" s="6" t="s">
        <v>89</v>
      </c>
      <c r="C106" s="60">
        <v>519.67483100000004</v>
      </c>
      <c r="D106" s="60">
        <v>7.0674920000000006</v>
      </c>
      <c r="E106" s="60">
        <v>512.60733900000002</v>
      </c>
      <c r="F106" s="60">
        <v>-505.53984699999995</v>
      </c>
      <c r="G106" s="60">
        <v>339.56184400000001</v>
      </c>
      <c r="H106" s="60">
        <v>7.424131</v>
      </c>
      <c r="I106" s="60">
        <v>332.13771299999996</v>
      </c>
      <c r="J106" s="60">
        <v>-324.71358199999997</v>
      </c>
      <c r="K106" s="23">
        <f t="shared" si="4"/>
        <v>0.65341214110098012</v>
      </c>
      <c r="L106" s="23">
        <f>H106/D106</f>
        <v>1.0504618894510245</v>
      </c>
      <c r="M106" s="23">
        <f t="shared" si="6"/>
        <v>0.64793788096740446</v>
      </c>
      <c r="N106" s="23">
        <f t="shared" si="5"/>
        <v>0.64231055954724769</v>
      </c>
    </row>
    <row r="107" spans="1:14" x14ac:dyDescent="0.25">
      <c r="A107" s="1">
        <v>840</v>
      </c>
      <c r="B107" s="7" t="s">
        <v>106</v>
      </c>
      <c r="C107" s="27">
        <v>400.62871799999999</v>
      </c>
      <c r="D107" s="27">
        <v>6.3653459999999997</v>
      </c>
      <c r="E107" s="27">
        <v>394.26337199999995</v>
      </c>
      <c r="F107" s="27">
        <v>-387.89802599999996</v>
      </c>
      <c r="G107" s="27">
        <v>241.41616699999997</v>
      </c>
      <c r="H107" s="27">
        <v>5.7671450000000002</v>
      </c>
      <c r="I107" s="27">
        <v>235.649022</v>
      </c>
      <c r="J107" s="27">
        <v>-229.881877</v>
      </c>
      <c r="K107" s="25">
        <f t="shared" si="4"/>
        <v>0.60259326441995098</v>
      </c>
      <c r="L107" s="25">
        <f>H107/D107</f>
        <v>0.90602223351252242</v>
      </c>
      <c r="M107" s="25">
        <f t="shared" si="6"/>
        <v>0.59769443152837443</v>
      </c>
      <c r="N107" s="25">
        <f t="shared" si="5"/>
        <v>0.59263482047212079</v>
      </c>
    </row>
    <row r="108" spans="1:14" s="15" customFormat="1" x14ac:dyDescent="0.25">
      <c r="A108" s="1">
        <v>124</v>
      </c>
      <c r="B108" s="7" t="s">
        <v>97</v>
      </c>
      <c r="C108" s="27">
        <v>82.592228000000006</v>
      </c>
      <c r="D108" s="27">
        <v>0.33714699999999997</v>
      </c>
      <c r="E108" s="27">
        <v>82.255081000000004</v>
      </c>
      <c r="F108" s="27">
        <v>-81.917934000000002</v>
      </c>
      <c r="G108" s="27">
        <v>53.037745000000001</v>
      </c>
      <c r="H108" s="27">
        <v>0.96462099999999995</v>
      </c>
      <c r="I108" s="27">
        <v>52.073124</v>
      </c>
      <c r="J108" s="27">
        <v>-51.108503000000006</v>
      </c>
      <c r="K108" s="25">
        <f t="shared" si="4"/>
        <v>0.64216387285254006</v>
      </c>
      <c r="L108" s="25">
        <f>H108/D108</f>
        <v>2.8611288251118947</v>
      </c>
      <c r="M108" s="25">
        <f t="shared" si="6"/>
        <v>0.63306878270535039</v>
      </c>
      <c r="N108" s="25">
        <f t="shared" si="5"/>
        <v>0.62389882781955908</v>
      </c>
    </row>
    <row r="109" spans="1:14" x14ac:dyDescent="0.25">
      <c r="A109" s="1">
        <v>218</v>
      </c>
      <c r="B109" s="7" t="s">
        <v>109</v>
      </c>
      <c r="C109" s="27">
        <v>15.532677</v>
      </c>
      <c r="D109" s="27">
        <v>0</v>
      </c>
      <c r="E109" s="27">
        <v>15.532677</v>
      </c>
      <c r="F109" s="27">
        <v>-15.532677</v>
      </c>
      <c r="G109" s="27">
        <v>26.680456</v>
      </c>
      <c r="H109" s="27">
        <v>0</v>
      </c>
      <c r="I109" s="27">
        <v>26.680456</v>
      </c>
      <c r="J109" s="27">
        <v>-26.680456</v>
      </c>
      <c r="K109" s="25">
        <f t="shared" si="4"/>
        <v>1.7176985010375223</v>
      </c>
      <c r="L109" s="25">
        <v>0</v>
      </c>
      <c r="M109" s="25">
        <f t="shared" si="6"/>
        <v>1.7176985010375223</v>
      </c>
      <c r="N109" s="25">
        <f t="shared" si="5"/>
        <v>1.7176985010375223</v>
      </c>
    </row>
    <row r="110" spans="1:14" x14ac:dyDescent="0.25">
      <c r="A110" s="1">
        <v>484</v>
      </c>
      <c r="B110" s="7" t="s">
        <v>101</v>
      </c>
      <c r="C110" s="27">
        <v>12.872051000000001</v>
      </c>
      <c r="D110" s="27">
        <v>8.7808000000000011E-2</v>
      </c>
      <c r="E110" s="27">
        <v>12.784243</v>
      </c>
      <c r="F110" s="27">
        <v>-12.696434999999999</v>
      </c>
      <c r="G110" s="27">
        <v>12.336091</v>
      </c>
      <c r="H110" s="27">
        <v>3.1580999999999998E-2</v>
      </c>
      <c r="I110" s="27">
        <v>12.304510000000001</v>
      </c>
      <c r="J110" s="27">
        <v>-12.272929</v>
      </c>
      <c r="K110" s="25">
        <f t="shared" si="4"/>
        <v>0.95836250182663185</v>
      </c>
      <c r="L110" s="25">
        <f>H110/D110</f>
        <v>0.35965971209912528</v>
      </c>
      <c r="M110" s="25">
        <f t="shared" si="6"/>
        <v>0.96247466510140656</v>
      </c>
      <c r="N110" s="25">
        <f t="shared" si="5"/>
        <v>0.96664370746591466</v>
      </c>
    </row>
    <row r="111" spans="1:14" x14ac:dyDescent="0.25">
      <c r="A111" s="1">
        <v>152</v>
      </c>
      <c r="B111" s="7" t="s">
        <v>108</v>
      </c>
      <c r="C111" s="27">
        <v>2.5640390000000002</v>
      </c>
      <c r="D111" s="27">
        <v>2.1499999999999998E-2</v>
      </c>
      <c r="E111" s="27">
        <v>2.5425390000000001</v>
      </c>
      <c r="F111" s="27">
        <v>-2.521039</v>
      </c>
      <c r="G111" s="27">
        <v>1.785677</v>
      </c>
      <c r="H111" s="27">
        <v>4.0600000000000004E-2</v>
      </c>
      <c r="I111" s="27">
        <v>1.745077</v>
      </c>
      <c r="J111" s="27">
        <v>-1.704477</v>
      </c>
      <c r="K111" s="25">
        <f t="shared" si="4"/>
        <v>0.69643129453179142</v>
      </c>
      <c r="L111" s="25">
        <f>H111/D111</f>
        <v>1.8883720930232561</v>
      </c>
      <c r="M111" s="25">
        <f t="shared" si="6"/>
        <v>0.68635210708665628</v>
      </c>
      <c r="N111" s="25">
        <f t="shared" si="5"/>
        <v>0.67610100438747678</v>
      </c>
    </row>
    <row r="112" spans="1:14" x14ac:dyDescent="0.25">
      <c r="A112" s="1">
        <v>76</v>
      </c>
      <c r="B112" s="7" t="s">
        <v>94</v>
      </c>
      <c r="C112" s="27">
        <v>1.1677230000000001</v>
      </c>
      <c r="D112" s="27">
        <v>4.8920000000000005E-3</v>
      </c>
      <c r="E112" s="27">
        <v>1.1628309999999999</v>
      </c>
      <c r="F112" s="27">
        <v>-1.1579389999999998</v>
      </c>
      <c r="G112" s="27">
        <v>1.1597519999999999</v>
      </c>
      <c r="H112" s="27">
        <v>0</v>
      </c>
      <c r="I112" s="27">
        <v>1.1597519999999999</v>
      </c>
      <c r="J112" s="27">
        <v>-1.1597519999999999</v>
      </c>
      <c r="K112" s="25">
        <f t="shared" si="4"/>
        <v>0.99317389483636087</v>
      </c>
      <c r="L112" s="25">
        <f>H112/D112</f>
        <v>0</v>
      </c>
      <c r="M112" s="25">
        <f t="shared" si="6"/>
        <v>0.99735215177441949</v>
      </c>
      <c r="N112" s="25">
        <f t="shared" si="5"/>
        <v>1.0015657128743398</v>
      </c>
    </row>
    <row r="113" spans="1:14" x14ac:dyDescent="0.25">
      <c r="A113" s="1">
        <v>170</v>
      </c>
      <c r="B113" s="7" t="s">
        <v>98</v>
      </c>
      <c r="C113" s="27">
        <v>0.31262200000000001</v>
      </c>
      <c r="D113" s="27">
        <v>1.2917999999999999E-2</v>
      </c>
      <c r="E113" s="27">
        <v>0.29970400000000003</v>
      </c>
      <c r="F113" s="27">
        <v>-0.28678599999999999</v>
      </c>
      <c r="G113" s="27">
        <v>0.69655</v>
      </c>
      <c r="H113" s="27">
        <v>2.1070000000000004E-3</v>
      </c>
      <c r="I113" s="27">
        <v>0.69444300000000003</v>
      </c>
      <c r="J113" s="27">
        <v>-0.69233600000000006</v>
      </c>
      <c r="K113" s="25">
        <f t="shared" si="4"/>
        <v>2.228090153604033</v>
      </c>
      <c r="L113" s="25">
        <f>H113/D113</f>
        <v>0.16310574392320798</v>
      </c>
      <c r="M113" s="25">
        <f t="shared" si="6"/>
        <v>2.3170962015855645</v>
      </c>
      <c r="N113" s="25">
        <f t="shared" si="5"/>
        <v>2.4141206335037277</v>
      </c>
    </row>
    <row r="114" spans="1:14" x14ac:dyDescent="0.25">
      <c r="A114" s="1">
        <v>659</v>
      </c>
      <c r="B114" s="7" t="s">
        <v>255</v>
      </c>
      <c r="C114" s="27">
        <v>0</v>
      </c>
      <c r="D114" s="27">
        <v>0</v>
      </c>
      <c r="E114" s="27">
        <v>0</v>
      </c>
      <c r="F114" s="27">
        <v>0</v>
      </c>
      <c r="G114" s="27">
        <v>0.5648200000000001</v>
      </c>
      <c r="H114" s="27">
        <v>0.5648200000000001</v>
      </c>
      <c r="I114" s="27">
        <v>0</v>
      </c>
      <c r="J114" s="27">
        <v>0.5648200000000001</v>
      </c>
      <c r="K114" s="25">
        <v>0</v>
      </c>
      <c r="L114" s="25">
        <v>0</v>
      </c>
      <c r="M114" s="25">
        <v>0</v>
      </c>
      <c r="N114" s="25">
        <v>0</v>
      </c>
    </row>
    <row r="115" spans="1:14" x14ac:dyDescent="0.25">
      <c r="A115" s="190">
        <v>604</v>
      </c>
      <c r="B115" s="7" t="s">
        <v>104</v>
      </c>
      <c r="C115" s="27">
        <v>0.40736099999999997</v>
      </c>
      <c r="D115" s="27">
        <v>9.5529000000000003E-2</v>
      </c>
      <c r="E115" s="27">
        <v>0.311832</v>
      </c>
      <c r="F115" s="27">
        <v>-0.216303</v>
      </c>
      <c r="G115" s="27">
        <v>0.476134</v>
      </c>
      <c r="H115" s="27">
        <v>4.8499999999999993E-3</v>
      </c>
      <c r="I115" s="27">
        <v>0.47128399999999998</v>
      </c>
      <c r="J115" s="27">
        <v>-0.46643399999999996</v>
      </c>
      <c r="K115" s="25">
        <f t="shared" ref="K115:N123" si="7">G115/C115</f>
        <v>1.1688256853257921</v>
      </c>
      <c r="L115" s="25">
        <f t="shared" si="7"/>
        <v>5.0769923269373692E-2</v>
      </c>
      <c r="M115" s="25">
        <f t="shared" si="7"/>
        <v>1.5113394391852022</v>
      </c>
      <c r="N115" s="25">
        <f t="shared" si="7"/>
        <v>2.1563917282700653</v>
      </c>
    </row>
    <row r="116" spans="1:14" x14ac:dyDescent="0.25">
      <c r="A116" s="1">
        <v>192</v>
      </c>
      <c r="B116" s="7" t="s">
        <v>100</v>
      </c>
      <c r="C116" s="27">
        <v>0.25707100000000005</v>
      </c>
      <c r="D116" s="27">
        <v>9.1000000000000003E-5</v>
      </c>
      <c r="E116" s="27">
        <v>0.25698000000000004</v>
      </c>
      <c r="F116" s="27">
        <v>-0.25688900000000003</v>
      </c>
      <c r="G116" s="27">
        <v>0.36763200000000001</v>
      </c>
      <c r="H116" s="27">
        <v>1.34E-4</v>
      </c>
      <c r="I116" s="27">
        <v>0.36749799999999999</v>
      </c>
      <c r="J116" s="27">
        <v>-0.36736399999999997</v>
      </c>
      <c r="K116" s="25">
        <f t="shared" si="7"/>
        <v>1.4300796278071037</v>
      </c>
      <c r="L116" s="25">
        <f t="shared" si="7"/>
        <v>1.4725274725274726</v>
      </c>
      <c r="M116" s="25">
        <f t="shared" si="7"/>
        <v>1.4300645964666507</v>
      </c>
      <c r="N116" s="25">
        <f t="shared" si="7"/>
        <v>1.4300495544768359</v>
      </c>
    </row>
    <row r="117" spans="1:14" x14ac:dyDescent="0.25">
      <c r="A117" s="190">
        <v>188</v>
      </c>
      <c r="B117" s="7" t="s">
        <v>99</v>
      </c>
      <c r="C117" s="27">
        <v>0.170458</v>
      </c>
      <c r="D117" s="27">
        <v>0</v>
      </c>
      <c r="E117" s="27">
        <v>0.170458</v>
      </c>
      <c r="F117" s="27">
        <v>-0.170458</v>
      </c>
      <c r="G117" s="27">
        <v>0.332343</v>
      </c>
      <c r="H117" s="27">
        <v>0</v>
      </c>
      <c r="I117" s="27">
        <v>0.332343</v>
      </c>
      <c r="J117" s="27">
        <v>-0.332343</v>
      </c>
      <c r="K117" s="25">
        <f t="shared" si="7"/>
        <v>1.949706085956658</v>
      </c>
      <c r="L117" s="25">
        <v>0</v>
      </c>
      <c r="M117" s="25">
        <f t="shared" si="7"/>
        <v>1.949706085956658</v>
      </c>
      <c r="N117" s="25">
        <f t="shared" si="7"/>
        <v>1.949706085956658</v>
      </c>
    </row>
    <row r="118" spans="1:14" x14ac:dyDescent="0.25">
      <c r="A118" s="190">
        <v>214</v>
      </c>
      <c r="B118" s="7" t="s">
        <v>96</v>
      </c>
      <c r="C118" s="27">
        <v>0.237896</v>
      </c>
      <c r="D118" s="27">
        <v>0</v>
      </c>
      <c r="E118" s="27">
        <v>0.237896</v>
      </c>
      <c r="F118" s="27">
        <v>-0.237896</v>
      </c>
      <c r="G118" s="27">
        <v>0.29849400000000004</v>
      </c>
      <c r="H118" s="27">
        <v>0</v>
      </c>
      <c r="I118" s="27">
        <v>0.29849400000000004</v>
      </c>
      <c r="J118" s="27">
        <v>-0.29849400000000004</v>
      </c>
      <c r="K118" s="25">
        <f t="shared" si="7"/>
        <v>1.2547247536738744</v>
      </c>
      <c r="L118" s="25">
        <v>0</v>
      </c>
      <c r="M118" s="25">
        <f t="shared" si="7"/>
        <v>1.2547247536738744</v>
      </c>
      <c r="N118" s="25">
        <f t="shared" si="7"/>
        <v>1.2547247536738744</v>
      </c>
    </row>
    <row r="119" spans="1:14" x14ac:dyDescent="0.25">
      <c r="A119" s="190">
        <v>32</v>
      </c>
      <c r="B119" s="7" t="s">
        <v>91</v>
      </c>
      <c r="C119" s="27">
        <v>1.1686479999999999</v>
      </c>
      <c r="D119" s="27">
        <v>7.9660000000000009E-3</v>
      </c>
      <c r="E119" s="27">
        <v>1.160682</v>
      </c>
      <c r="F119" s="27">
        <v>-1.1527160000000001</v>
      </c>
      <c r="G119" s="27">
        <v>0.18528800000000001</v>
      </c>
      <c r="H119" s="27">
        <v>2.5652999999999999E-2</v>
      </c>
      <c r="I119" s="27">
        <v>0.15963500000000003</v>
      </c>
      <c r="J119" s="27">
        <v>-0.13398200000000002</v>
      </c>
      <c r="K119" s="25">
        <f t="shared" si="7"/>
        <v>0.15854902417152131</v>
      </c>
      <c r="L119" s="25">
        <f>H119/D119</f>
        <v>3.2203113231232736</v>
      </c>
      <c r="M119" s="25">
        <f t="shared" si="7"/>
        <v>0.13753551791102131</v>
      </c>
      <c r="N119" s="25">
        <f t="shared" si="7"/>
        <v>0.11623157828988234</v>
      </c>
    </row>
    <row r="120" spans="1:14" x14ac:dyDescent="0.25">
      <c r="A120" s="190">
        <v>595</v>
      </c>
      <c r="B120" s="7" t="s">
        <v>185</v>
      </c>
      <c r="C120" s="27">
        <v>0.30229</v>
      </c>
      <c r="D120" s="27">
        <v>0</v>
      </c>
      <c r="E120" s="27">
        <v>0.30229</v>
      </c>
      <c r="F120" s="27">
        <v>-0.30229</v>
      </c>
      <c r="G120" s="27">
        <v>6.4079999999999998E-2</v>
      </c>
      <c r="H120" s="27">
        <v>0</v>
      </c>
      <c r="I120" s="27">
        <v>6.4079999999999998E-2</v>
      </c>
      <c r="J120" s="27">
        <v>-6.4079999999999998E-2</v>
      </c>
      <c r="K120" s="25">
        <f t="shared" si="7"/>
        <v>0.21198187171259386</v>
      </c>
      <c r="L120" s="25">
        <v>0</v>
      </c>
      <c r="M120" s="25">
        <f t="shared" si="7"/>
        <v>0.21198187171259386</v>
      </c>
      <c r="N120" s="25">
        <f t="shared" si="7"/>
        <v>0.21198187171259386</v>
      </c>
    </row>
    <row r="121" spans="1:14" x14ac:dyDescent="0.25">
      <c r="A121" s="1">
        <v>630</v>
      </c>
      <c r="B121" s="7" t="s">
        <v>105</v>
      </c>
      <c r="C121" s="27">
        <v>2.9792000000000003E-2</v>
      </c>
      <c r="D121" s="27">
        <v>0</v>
      </c>
      <c r="E121" s="27">
        <v>2.9792000000000003E-2</v>
      </c>
      <c r="F121" s="27">
        <v>-2.9792000000000003E-2</v>
      </c>
      <c r="G121" s="27">
        <v>6.1554000000000005E-2</v>
      </c>
      <c r="H121" s="27">
        <v>0</v>
      </c>
      <c r="I121" s="27">
        <v>6.1554000000000005E-2</v>
      </c>
      <c r="J121" s="27">
        <v>-6.1554000000000005E-2</v>
      </c>
      <c r="K121" s="25">
        <f t="shared" si="7"/>
        <v>2.0661251342642322</v>
      </c>
      <c r="L121" s="25">
        <v>0</v>
      </c>
      <c r="M121" s="25">
        <f t="shared" si="7"/>
        <v>2.0661251342642322</v>
      </c>
      <c r="N121" s="25">
        <f t="shared" si="7"/>
        <v>2.0661251342642322</v>
      </c>
    </row>
    <row r="122" spans="1:14" x14ac:dyDescent="0.25">
      <c r="A122" s="1">
        <v>320</v>
      </c>
      <c r="B122" s="7" t="s">
        <v>95</v>
      </c>
      <c r="C122" s="27">
        <v>8.8780000000000005E-3</v>
      </c>
      <c r="D122" s="27">
        <v>0</v>
      </c>
      <c r="E122" s="27">
        <v>8.8780000000000005E-3</v>
      </c>
      <c r="F122" s="27">
        <v>-8.8780000000000005E-3</v>
      </c>
      <c r="G122" s="27">
        <v>2.0005999999999999E-2</v>
      </c>
      <c r="H122" s="27">
        <v>0</v>
      </c>
      <c r="I122" s="27">
        <v>2.0005999999999999E-2</v>
      </c>
      <c r="J122" s="27">
        <v>-2.0005999999999999E-2</v>
      </c>
      <c r="K122" s="25">
        <f t="shared" si="7"/>
        <v>2.2534354584365848</v>
      </c>
      <c r="L122" s="25">
        <v>0</v>
      </c>
      <c r="M122" s="25">
        <f t="shared" si="7"/>
        <v>2.2534354584365848</v>
      </c>
      <c r="N122" s="25">
        <f t="shared" si="7"/>
        <v>2.2534354584365848</v>
      </c>
    </row>
    <row r="123" spans="1:14" x14ac:dyDescent="0.25">
      <c r="A123" s="1">
        <v>591</v>
      </c>
      <c r="B123" s="7" t="s">
        <v>103</v>
      </c>
      <c r="C123" s="27">
        <v>4.3610000000000003E-3</v>
      </c>
      <c r="D123" s="27">
        <v>4.0570000000000007E-3</v>
      </c>
      <c r="E123" s="27">
        <v>3.0400000000000029E-4</v>
      </c>
      <c r="F123" s="27">
        <v>3.7530000000000003E-3</v>
      </c>
      <c r="G123" s="27">
        <v>1.7301999999999998E-2</v>
      </c>
      <c r="H123" s="27">
        <v>1.6207999999999997E-2</v>
      </c>
      <c r="I123" s="27">
        <v>1.0940000000000012E-3</v>
      </c>
      <c r="J123" s="27">
        <v>1.5113999999999997E-2</v>
      </c>
      <c r="K123" s="25">
        <f t="shared" si="7"/>
        <v>3.9674386608576007</v>
      </c>
      <c r="L123" s="25">
        <f>H123/D123</f>
        <v>3.9950702489524264</v>
      </c>
      <c r="M123" s="25">
        <f t="shared" si="7"/>
        <v>3.5986842105263164</v>
      </c>
      <c r="N123" s="25">
        <f t="shared" si="7"/>
        <v>4.027178257394084</v>
      </c>
    </row>
    <row r="124" spans="1:14" x14ac:dyDescent="0.25">
      <c r="A124" s="1">
        <v>84</v>
      </c>
      <c r="B124" s="7" t="s">
        <v>92</v>
      </c>
      <c r="C124" s="27">
        <v>0</v>
      </c>
      <c r="D124" s="27">
        <v>0</v>
      </c>
      <c r="E124" s="27">
        <v>0</v>
      </c>
      <c r="F124" s="27">
        <v>0</v>
      </c>
      <c r="G124" s="27">
        <v>1.6690999999999998E-2</v>
      </c>
      <c r="H124" s="27">
        <v>0</v>
      </c>
      <c r="I124" s="27">
        <v>1.6690999999999998E-2</v>
      </c>
      <c r="J124" s="27">
        <v>-1.6690999999999998E-2</v>
      </c>
      <c r="K124" s="25">
        <v>0</v>
      </c>
      <c r="L124" s="25">
        <v>0</v>
      </c>
      <c r="M124" s="25">
        <v>0</v>
      </c>
      <c r="N124" s="25">
        <v>0</v>
      </c>
    </row>
    <row r="125" spans="1:14" x14ac:dyDescent="0.25">
      <c r="A125" s="1">
        <v>68</v>
      </c>
      <c r="B125" s="7" t="s">
        <v>93</v>
      </c>
      <c r="C125" s="27">
        <v>0.17816200000000001</v>
      </c>
      <c r="D125" s="27">
        <v>0.13023799999999999</v>
      </c>
      <c r="E125" s="27">
        <v>4.7924000000000008E-2</v>
      </c>
      <c r="F125" s="27">
        <v>8.2313999999999998E-2</v>
      </c>
      <c r="G125" s="27">
        <v>1.5993E-2</v>
      </c>
      <c r="H125" s="27">
        <v>6.4120000000000002E-3</v>
      </c>
      <c r="I125" s="27">
        <v>9.5809999999999992E-3</v>
      </c>
      <c r="J125" s="27">
        <v>-3.1689999999999995E-3</v>
      </c>
      <c r="K125" s="25">
        <f>G125/C125</f>
        <v>8.9766616899226534E-2</v>
      </c>
      <c r="L125" s="25">
        <f>H125/D125</f>
        <v>4.9232942766320127E-2</v>
      </c>
      <c r="M125" s="25">
        <f>I125/E125</f>
        <v>0.1999207077873299</v>
      </c>
      <c r="N125" s="25">
        <f>J125/F125</f>
        <v>-3.8498918774449054E-2</v>
      </c>
    </row>
    <row r="126" spans="1:14" x14ac:dyDescent="0.25">
      <c r="A126" s="1">
        <v>591</v>
      </c>
      <c r="B126" s="7" t="s">
        <v>90</v>
      </c>
      <c r="C126" s="27">
        <v>0.58648</v>
      </c>
      <c r="D126" s="27">
        <v>0</v>
      </c>
      <c r="E126" s="27">
        <v>0.58648</v>
      </c>
      <c r="F126" s="27">
        <v>-0.58648</v>
      </c>
      <c r="G126" s="27">
        <v>5.1600000000000005E-3</v>
      </c>
      <c r="H126" s="27">
        <v>0</v>
      </c>
      <c r="I126" s="27">
        <v>5.1600000000000005E-3</v>
      </c>
      <c r="J126" s="27">
        <v>-5.1600000000000005E-3</v>
      </c>
      <c r="K126" s="25">
        <f t="shared" ref="K126:K135" si="8">G126/C126</f>
        <v>8.7982539899058802E-3</v>
      </c>
      <c r="L126" s="25">
        <v>0</v>
      </c>
      <c r="M126" s="25">
        <f t="shared" ref="M126:N135" si="9">I126/E126</f>
        <v>8.7982539899058802E-3</v>
      </c>
      <c r="N126" s="25">
        <f t="shared" si="9"/>
        <v>8.7982539899058802E-3</v>
      </c>
    </row>
    <row r="127" spans="1:14" x14ac:dyDescent="0.25">
      <c r="A127" s="1">
        <v>328</v>
      </c>
      <c r="B127" s="7" t="s">
        <v>196</v>
      </c>
      <c r="C127" s="27">
        <v>1.0149999999999998E-3</v>
      </c>
      <c r="D127" s="27">
        <v>0</v>
      </c>
      <c r="E127" s="27">
        <v>1.0149999999999998E-3</v>
      </c>
      <c r="F127" s="27">
        <v>-1.0149999999999998E-3</v>
      </c>
      <c r="G127" s="27">
        <v>4.4949999999999999E-3</v>
      </c>
      <c r="H127" s="27">
        <v>0</v>
      </c>
      <c r="I127" s="27">
        <v>4.4949999999999999E-3</v>
      </c>
      <c r="J127" s="27">
        <v>-4.4949999999999999E-3</v>
      </c>
      <c r="K127" s="25">
        <f t="shared" si="8"/>
        <v>4.4285714285714288</v>
      </c>
      <c r="L127" s="25">
        <v>0</v>
      </c>
      <c r="M127" s="25">
        <f t="shared" si="9"/>
        <v>4.4285714285714288</v>
      </c>
      <c r="N127" s="25">
        <f t="shared" si="9"/>
        <v>4.4285714285714288</v>
      </c>
    </row>
    <row r="128" spans="1:14" x14ac:dyDescent="0.25">
      <c r="A128" s="190">
        <v>52</v>
      </c>
      <c r="B128" s="7" t="s">
        <v>162</v>
      </c>
      <c r="C128" s="27">
        <v>2.3090000000000003E-3</v>
      </c>
      <c r="D128" s="27">
        <v>0</v>
      </c>
      <c r="E128" s="27">
        <v>2.3090000000000003E-3</v>
      </c>
      <c r="F128" s="27">
        <v>-2.3090000000000003E-3</v>
      </c>
      <c r="G128" s="27">
        <v>4.3150000000000003E-3</v>
      </c>
      <c r="H128" s="27">
        <v>0</v>
      </c>
      <c r="I128" s="27">
        <v>4.3150000000000003E-3</v>
      </c>
      <c r="J128" s="27">
        <v>-4.3150000000000003E-3</v>
      </c>
      <c r="K128" s="25">
        <f t="shared" si="8"/>
        <v>1.8687743611953225</v>
      </c>
      <c r="L128" s="25">
        <v>0</v>
      </c>
      <c r="M128" s="25">
        <f t="shared" si="9"/>
        <v>1.8687743611953225</v>
      </c>
      <c r="N128" s="25">
        <f t="shared" si="9"/>
        <v>1.8687743611953225</v>
      </c>
    </row>
    <row r="129" spans="1:14" x14ac:dyDescent="0.25">
      <c r="A129" s="1">
        <v>222</v>
      </c>
      <c r="B129" s="7" t="s">
        <v>107</v>
      </c>
      <c r="C129" s="27">
        <v>0.434502</v>
      </c>
      <c r="D129" s="27">
        <v>0</v>
      </c>
      <c r="E129" s="27">
        <v>0.434502</v>
      </c>
      <c r="F129" s="27">
        <v>-0.434502</v>
      </c>
      <c r="G129" s="27">
        <v>4.0769999999999999E-3</v>
      </c>
      <c r="H129" s="27">
        <v>0</v>
      </c>
      <c r="I129" s="27">
        <v>4.0769999999999999E-3</v>
      </c>
      <c r="J129" s="27">
        <v>-4.0769999999999999E-3</v>
      </c>
      <c r="K129" s="25">
        <f t="shared" si="8"/>
        <v>9.3831558888106386E-3</v>
      </c>
      <c r="L129" s="25">
        <v>0</v>
      </c>
      <c r="M129" s="25">
        <f t="shared" si="9"/>
        <v>9.3831558888106386E-3</v>
      </c>
      <c r="N129" s="25">
        <f t="shared" si="9"/>
        <v>9.3831558888106386E-3</v>
      </c>
    </row>
    <row r="130" spans="1:14" x14ac:dyDescent="0.25">
      <c r="A130" s="190">
        <v>558</v>
      </c>
      <c r="B130" s="7" t="s">
        <v>102</v>
      </c>
      <c r="C130" s="27">
        <v>5.8570000000000002E-3</v>
      </c>
      <c r="D130" s="27">
        <v>0</v>
      </c>
      <c r="E130" s="27">
        <v>5.8570000000000002E-3</v>
      </c>
      <c r="F130" s="27">
        <v>-5.8570000000000002E-3</v>
      </c>
      <c r="G130" s="27">
        <v>3.7209999999999999E-3</v>
      </c>
      <c r="H130" s="27">
        <v>0</v>
      </c>
      <c r="I130" s="27">
        <v>3.7209999999999999E-3</v>
      </c>
      <c r="J130" s="27">
        <v>-3.7209999999999999E-3</v>
      </c>
      <c r="K130" s="25">
        <f t="shared" si="8"/>
        <v>0.63530817824824992</v>
      </c>
      <c r="L130" s="25">
        <v>0</v>
      </c>
      <c r="M130" s="25">
        <f t="shared" si="9"/>
        <v>0.63530817824824992</v>
      </c>
      <c r="N130" s="25">
        <f t="shared" si="9"/>
        <v>0.63530817824824992</v>
      </c>
    </row>
    <row r="131" spans="1:14" x14ac:dyDescent="0.25">
      <c r="A131" s="190">
        <v>340</v>
      </c>
      <c r="B131" s="7" t="s">
        <v>161</v>
      </c>
      <c r="C131" s="27">
        <v>7.3010000000000002E-3</v>
      </c>
      <c r="D131" s="27">
        <v>0</v>
      </c>
      <c r="E131" s="27">
        <v>7.3010000000000002E-3</v>
      </c>
      <c r="F131" s="27">
        <v>-7.3010000000000002E-3</v>
      </c>
      <c r="G131" s="27">
        <v>3.6089999999999998E-3</v>
      </c>
      <c r="H131" s="27">
        <v>0</v>
      </c>
      <c r="I131" s="27">
        <v>3.6089999999999998E-3</v>
      </c>
      <c r="J131" s="27">
        <v>-3.6089999999999998E-3</v>
      </c>
      <c r="K131" s="25">
        <f t="shared" si="8"/>
        <v>0.49431584714422677</v>
      </c>
      <c r="L131" s="25">
        <v>0</v>
      </c>
      <c r="M131" s="25">
        <f t="shared" si="9"/>
        <v>0.49431584714422677</v>
      </c>
      <c r="N131" s="25">
        <f t="shared" si="9"/>
        <v>0.49431584714422677</v>
      </c>
    </row>
    <row r="132" spans="1:14" x14ac:dyDescent="0.25">
      <c r="A132" s="1">
        <v>388</v>
      </c>
      <c r="B132" s="7" t="s">
        <v>110</v>
      </c>
      <c r="C132" s="27">
        <v>4.2160000000000001E-3</v>
      </c>
      <c r="D132" s="27">
        <v>0</v>
      </c>
      <c r="E132" s="27">
        <v>4.2160000000000001E-3</v>
      </c>
      <c r="F132" s="27">
        <v>-4.2160000000000001E-3</v>
      </c>
      <c r="G132" s="27">
        <v>1.3460000000000002E-3</v>
      </c>
      <c r="H132" s="27">
        <v>0</v>
      </c>
      <c r="I132" s="27">
        <v>1.3460000000000002E-3</v>
      </c>
      <c r="J132" s="27">
        <v>-1.3460000000000002E-3</v>
      </c>
      <c r="K132" s="25">
        <f t="shared" si="8"/>
        <v>0.31925996204933588</v>
      </c>
      <c r="L132" s="25">
        <v>0</v>
      </c>
      <c r="M132" s="25">
        <f t="shared" si="9"/>
        <v>0.31925996204933588</v>
      </c>
      <c r="N132" s="25">
        <f t="shared" si="9"/>
        <v>0.31925996204933588</v>
      </c>
    </row>
    <row r="133" spans="1:14" x14ac:dyDescent="0.25">
      <c r="A133" s="1">
        <v>780</v>
      </c>
      <c r="B133" s="7" t="s">
        <v>163</v>
      </c>
      <c r="C133" s="27">
        <v>8.9900000000000006E-4</v>
      </c>
      <c r="D133" s="27">
        <v>0</v>
      </c>
      <c r="E133" s="27">
        <v>8.9900000000000006E-4</v>
      </c>
      <c r="F133" s="27">
        <v>-8.9900000000000006E-4</v>
      </c>
      <c r="G133" s="27">
        <v>1.1339999999999998E-3</v>
      </c>
      <c r="H133" s="27">
        <v>0</v>
      </c>
      <c r="I133" s="27">
        <v>1.1339999999999998E-3</v>
      </c>
      <c r="J133" s="27">
        <v>-1.1339999999999998E-3</v>
      </c>
      <c r="K133" s="25">
        <f t="shared" si="8"/>
        <v>1.261401557285873</v>
      </c>
      <c r="L133" s="25">
        <v>0</v>
      </c>
      <c r="M133" s="25">
        <f t="shared" si="9"/>
        <v>1.261401557285873</v>
      </c>
      <c r="N133" s="25">
        <f t="shared" si="9"/>
        <v>1.261401557285873</v>
      </c>
    </row>
    <row r="134" spans="1:14" x14ac:dyDescent="0.25">
      <c r="A134" s="1">
        <v>862</v>
      </c>
      <c r="B134" s="7" t="s">
        <v>164</v>
      </c>
      <c r="C134" s="27">
        <v>6.2100000000000002E-4</v>
      </c>
      <c r="D134" s="27">
        <v>0</v>
      </c>
      <c r="E134" s="27">
        <v>6.2100000000000002E-4</v>
      </c>
      <c r="F134" s="27">
        <v>-6.2100000000000002E-4</v>
      </c>
      <c r="G134" s="27">
        <v>6.2699999999999995E-4</v>
      </c>
      <c r="H134" s="27">
        <v>0</v>
      </c>
      <c r="I134" s="27">
        <v>6.2699999999999995E-4</v>
      </c>
      <c r="J134" s="27">
        <v>-6.2699999999999995E-4</v>
      </c>
      <c r="K134" s="25">
        <f t="shared" si="8"/>
        <v>1.0096618357487921</v>
      </c>
      <c r="L134" s="25">
        <v>0</v>
      </c>
      <c r="M134" s="25">
        <f t="shared" si="9"/>
        <v>1.0096618357487921</v>
      </c>
      <c r="N134" s="25">
        <f t="shared" si="9"/>
        <v>1.0096618357487921</v>
      </c>
    </row>
    <row r="135" spans="1:14" x14ac:dyDescent="0.25">
      <c r="A135" s="1">
        <v>44</v>
      </c>
      <c r="B135" s="7" t="s">
        <v>217</v>
      </c>
      <c r="C135" s="27">
        <v>3.1000000000000001E-5</v>
      </c>
      <c r="D135" s="27">
        <v>0</v>
      </c>
      <c r="E135" s="27">
        <v>3.1000000000000001E-5</v>
      </c>
      <c r="F135" s="27">
        <v>-3.1000000000000001E-5</v>
      </c>
      <c r="G135" s="27">
        <v>3.1199999999999999E-4</v>
      </c>
      <c r="H135" s="27">
        <v>0</v>
      </c>
      <c r="I135" s="27">
        <v>3.1199999999999999E-4</v>
      </c>
      <c r="J135" s="27">
        <v>-3.1199999999999999E-4</v>
      </c>
      <c r="K135" s="25">
        <f t="shared" si="8"/>
        <v>10.064516129032258</v>
      </c>
      <c r="L135" s="25">
        <v>0</v>
      </c>
      <c r="M135" s="25">
        <f t="shared" si="9"/>
        <v>10.064516129032258</v>
      </c>
      <c r="N135" s="25">
        <f t="shared" si="9"/>
        <v>10.064516129032258</v>
      </c>
    </row>
    <row r="136" spans="1:14" x14ac:dyDescent="0.25">
      <c r="A136" s="1">
        <v>332</v>
      </c>
      <c r="B136" s="7" t="s">
        <v>183</v>
      </c>
      <c r="C136" s="27">
        <v>0</v>
      </c>
      <c r="D136" s="27">
        <v>0</v>
      </c>
      <c r="E136" s="27">
        <v>0</v>
      </c>
      <c r="F136" s="27">
        <v>0</v>
      </c>
      <c r="G136" s="35">
        <v>1.7199999999999998E-4</v>
      </c>
      <c r="H136" s="27">
        <v>0</v>
      </c>
      <c r="I136" s="35">
        <v>1.7199999999999998E-4</v>
      </c>
      <c r="J136" s="35">
        <v>-1.7199999999999998E-4</v>
      </c>
      <c r="K136" s="25">
        <v>0</v>
      </c>
      <c r="L136" s="25">
        <v>0</v>
      </c>
      <c r="M136" s="25">
        <v>0</v>
      </c>
      <c r="N136" s="25">
        <v>0</v>
      </c>
    </row>
    <row r="137" spans="1:14" x14ac:dyDescent="0.25">
      <c r="A137" s="1">
        <v>92</v>
      </c>
      <c r="B137" s="7" t="s">
        <v>184</v>
      </c>
      <c r="C137" s="27">
        <v>2.0000000000000001E-4</v>
      </c>
      <c r="D137" s="27">
        <v>0</v>
      </c>
      <c r="E137" s="27">
        <v>2.0000000000000001E-4</v>
      </c>
      <c r="F137" s="27">
        <v>-2.0000000000000001E-4</v>
      </c>
      <c r="G137" s="34">
        <v>1.01E-4</v>
      </c>
      <c r="H137" s="27">
        <v>0</v>
      </c>
      <c r="I137" s="34">
        <v>1.01E-4</v>
      </c>
      <c r="J137" s="34">
        <v>-1.01E-4</v>
      </c>
      <c r="K137" s="25">
        <f t="shared" ref="K137:K146" si="10">G137/C137</f>
        <v>0.505</v>
      </c>
      <c r="L137" s="25">
        <v>0</v>
      </c>
      <c r="M137" s="25">
        <f t="shared" ref="M137:N146" si="11">I137/E137</f>
        <v>0.505</v>
      </c>
      <c r="N137" s="25">
        <f t="shared" si="11"/>
        <v>0.505</v>
      </c>
    </row>
    <row r="138" spans="1:14" x14ac:dyDescent="0.25">
      <c r="A138" s="1">
        <v>304</v>
      </c>
      <c r="B138" s="7" t="s">
        <v>165</v>
      </c>
      <c r="C138" s="27">
        <v>0.17132</v>
      </c>
      <c r="D138" s="27">
        <v>0</v>
      </c>
      <c r="E138" s="27">
        <v>0.17132</v>
      </c>
      <c r="F138" s="27">
        <v>-0.17132</v>
      </c>
      <c r="G138" s="27">
        <v>0</v>
      </c>
      <c r="H138" s="27">
        <v>0</v>
      </c>
      <c r="I138" s="27">
        <v>0</v>
      </c>
      <c r="J138" s="27">
        <v>0</v>
      </c>
      <c r="K138" s="25">
        <f t="shared" si="10"/>
        <v>0</v>
      </c>
      <c r="L138" s="25">
        <v>0</v>
      </c>
      <c r="M138" s="25">
        <f t="shared" si="11"/>
        <v>0</v>
      </c>
      <c r="N138" s="25">
        <f t="shared" si="11"/>
        <v>0</v>
      </c>
    </row>
    <row r="139" spans="1:14" x14ac:dyDescent="0.25">
      <c r="A139" s="190">
        <v>212</v>
      </c>
      <c r="B139" s="7" t="s">
        <v>243</v>
      </c>
      <c r="C139" s="27">
        <v>8.0900000000000004E-4</v>
      </c>
      <c r="D139" s="27">
        <v>0</v>
      </c>
      <c r="E139" s="27">
        <v>8.0900000000000004E-4</v>
      </c>
      <c r="F139" s="27">
        <v>-8.0900000000000004E-4</v>
      </c>
      <c r="G139" s="27">
        <v>0</v>
      </c>
      <c r="H139" s="27">
        <v>0</v>
      </c>
      <c r="I139" s="27">
        <v>0</v>
      </c>
      <c r="J139" s="27">
        <v>0</v>
      </c>
      <c r="K139" s="25">
        <f t="shared" si="10"/>
        <v>0</v>
      </c>
      <c r="L139" s="25">
        <v>0</v>
      </c>
      <c r="M139" s="25">
        <f t="shared" si="11"/>
        <v>0</v>
      </c>
      <c r="N139" s="25">
        <f t="shared" si="11"/>
        <v>0</v>
      </c>
    </row>
    <row r="140" spans="1:14" x14ac:dyDescent="0.25">
      <c r="A140" s="190">
        <v>740</v>
      </c>
      <c r="B140" s="7" t="s">
        <v>223</v>
      </c>
      <c r="C140" s="34">
        <v>2.9599999999999998E-4</v>
      </c>
      <c r="D140" s="27">
        <v>0</v>
      </c>
      <c r="E140" s="34">
        <v>2.9599999999999998E-4</v>
      </c>
      <c r="F140" s="34">
        <v>-2.9599999999999998E-4</v>
      </c>
      <c r="G140" s="27">
        <v>0</v>
      </c>
      <c r="H140" s="27">
        <v>0</v>
      </c>
      <c r="I140" s="27">
        <v>0</v>
      </c>
      <c r="J140" s="27">
        <v>0</v>
      </c>
      <c r="K140" s="25">
        <f t="shared" si="10"/>
        <v>0</v>
      </c>
      <c r="L140" s="25">
        <v>0</v>
      </c>
      <c r="M140" s="25">
        <f t="shared" si="11"/>
        <v>0</v>
      </c>
      <c r="N140" s="25">
        <f t="shared" si="11"/>
        <v>0</v>
      </c>
    </row>
    <row r="141" spans="1:14" x14ac:dyDescent="0.25">
      <c r="A141" s="190">
        <v>858</v>
      </c>
      <c r="B141" s="7" t="s">
        <v>224</v>
      </c>
      <c r="C141" s="27">
        <v>2.4E-2</v>
      </c>
      <c r="D141" s="27">
        <v>0</v>
      </c>
      <c r="E141" s="27">
        <v>2.4E-2</v>
      </c>
      <c r="F141" s="27">
        <v>-2.4E-2</v>
      </c>
      <c r="G141" s="27">
        <v>0</v>
      </c>
      <c r="H141" s="27">
        <v>0</v>
      </c>
      <c r="I141" s="27">
        <v>0</v>
      </c>
      <c r="J141" s="27">
        <v>0</v>
      </c>
      <c r="K141" s="25">
        <f t="shared" si="10"/>
        <v>0</v>
      </c>
      <c r="L141" s="25">
        <v>0</v>
      </c>
      <c r="M141" s="25">
        <f t="shared" si="11"/>
        <v>0</v>
      </c>
      <c r="N141" s="25">
        <f t="shared" si="11"/>
        <v>0</v>
      </c>
    </row>
    <row r="142" spans="1:14" ht="21" customHeight="1" x14ac:dyDescent="0.25">
      <c r="A142" s="9"/>
      <c r="B142" s="6" t="s">
        <v>111</v>
      </c>
      <c r="C142" s="60">
        <v>17.775817</v>
      </c>
      <c r="D142" s="60">
        <v>6.5554499999999996</v>
      </c>
      <c r="E142" s="60">
        <v>11.220366999999998</v>
      </c>
      <c r="F142" s="60">
        <v>-4.6649169999999982</v>
      </c>
      <c r="G142" s="60">
        <v>18.766276999999999</v>
      </c>
      <c r="H142" s="60">
        <v>6.3448729999999998</v>
      </c>
      <c r="I142" s="60">
        <v>12.421403999999999</v>
      </c>
      <c r="J142" s="60">
        <v>-6.0765309999999992</v>
      </c>
      <c r="K142" s="23">
        <f t="shared" si="10"/>
        <v>1.0557195205148657</v>
      </c>
      <c r="L142" s="23">
        <f>H142/D142</f>
        <v>0.96787756752015497</v>
      </c>
      <c r="M142" s="23">
        <f t="shared" si="11"/>
        <v>1.1070407946549343</v>
      </c>
      <c r="N142" s="23">
        <f t="shared" si="11"/>
        <v>1.3026021684844558</v>
      </c>
    </row>
    <row r="143" spans="1:14" x14ac:dyDescent="0.25">
      <c r="A143" s="190">
        <v>404</v>
      </c>
      <c r="B143" s="7" t="s">
        <v>117</v>
      </c>
      <c r="C143" s="27">
        <v>4.1845169999999996</v>
      </c>
      <c r="D143" s="27">
        <v>8.9799999999999991E-2</v>
      </c>
      <c r="E143" s="27">
        <v>4.0947169999999993</v>
      </c>
      <c r="F143" s="27">
        <v>-4.0049169999999998</v>
      </c>
      <c r="G143" s="27">
        <v>6.3025089999999997</v>
      </c>
      <c r="H143" s="27">
        <v>0.16337000000000002</v>
      </c>
      <c r="I143" s="27">
        <v>6.1391390000000001</v>
      </c>
      <c r="J143" s="27">
        <v>-5.9757690000000006</v>
      </c>
      <c r="K143" s="25">
        <f t="shared" si="10"/>
        <v>1.5061496942179946</v>
      </c>
      <c r="L143" s="25">
        <f>H143/D143</f>
        <v>1.8192650334075728</v>
      </c>
      <c r="M143" s="25">
        <f t="shared" si="11"/>
        <v>1.4992828564220682</v>
      </c>
      <c r="N143" s="25">
        <f t="shared" si="11"/>
        <v>1.4921080761473959</v>
      </c>
    </row>
    <row r="144" spans="1:14" x14ac:dyDescent="0.25">
      <c r="A144" s="190">
        <v>818</v>
      </c>
      <c r="B144" s="7" t="s">
        <v>114</v>
      </c>
      <c r="C144" s="27">
        <v>4.4464529999999991</v>
      </c>
      <c r="D144" s="27">
        <v>1.5003440000000001</v>
      </c>
      <c r="E144" s="27">
        <v>2.9461089999999994</v>
      </c>
      <c r="F144" s="27">
        <v>-1.4457649999999995</v>
      </c>
      <c r="G144" s="27">
        <v>4.7199219999999995</v>
      </c>
      <c r="H144" s="27">
        <v>1.9645540000000001</v>
      </c>
      <c r="I144" s="27">
        <v>2.7553679999999994</v>
      </c>
      <c r="J144" s="27">
        <v>-0.79081399999999935</v>
      </c>
      <c r="K144" s="25">
        <f t="shared" si="10"/>
        <v>1.0615027303785738</v>
      </c>
      <c r="L144" s="25">
        <f>H144/D144</f>
        <v>1.3094023770548622</v>
      </c>
      <c r="M144" s="25">
        <f t="shared" si="11"/>
        <v>0.93525663850183405</v>
      </c>
      <c r="N144" s="25">
        <f t="shared" si="11"/>
        <v>0.54698654345623221</v>
      </c>
    </row>
    <row r="145" spans="1:14" s="15" customFormat="1" x14ac:dyDescent="0.25">
      <c r="A145" s="190">
        <v>710</v>
      </c>
      <c r="B145" s="7" t="s">
        <v>127</v>
      </c>
      <c r="C145" s="27">
        <v>3.2885879999999998</v>
      </c>
      <c r="D145" s="27">
        <v>0.10324</v>
      </c>
      <c r="E145" s="27">
        <v>3.1853479999999998</v>
      </c>
      <c r="F145" s="27">
        <v>-3.0821080000000003</v>
      </c>
      <c r="G145" s="27">
        <v>1.9164680000000001</v>
      </c>
      <c r="H145" s="27">
        <v>1.1E-4</v>
      </c>
      <c r="I145" s="27">
        <v>1.9163580000000002</v>
      </c>
      <c r="J145" s="27">
        <v>-1.9162480000000002</v>
      </c>
      <c r="K145" s="25">
        <f t="shared" si="10"/>
        <v>0.58276317982064041</v>
      </c>
      <c r="L145" s="25">
        <f>H145/D145</f>
        <v>1.0654784967067028E-3</v>
      </c>
      <c r="M145" s="25">
        <f t="shared" si="11"/>
        <v>0.60161652667149723</v>
      </c>
      <c r="N145" s="25">
        <f t="shared" si="11"/>
        <v>0.62173291786011387</v>
      </c>
    </row>
    <row r="146" spans="1:14" x14ac:dyDescent="0.25">
      <c r="A146" s="190">
        <v>800</v>
      </c>
      <c r="B146" s="7" t="s">
        <v>197</v>
      </c>
      <c r="C146" s="27">
        <v>1.157816</v>
      </c>
      <c r="D146" s="27">
        <v>1.153521</v>
      </c>
      <c r="E146" s="27">
        <v>4.2950000000000731E-3</v>
      </c>
      <c r="F146" s="27">
        <v>1.1492259999999999</v>
      </c>
      <c r="G146" s="27">
        <v>1.7827470000000001</v>
      </c>
      <c r="H146" s="27">
        <v>1.7779500000000001</v>
      </c>
      <c r="I146" s="27">
        <v>4.7970000000000252E-3</v>
      </c>
      <c r="J146" s="27">
        <v>1.773153</v>
      </c>
      <c r="K146" s="25">
        <f t="shared" si="10"/>
        <v>1.5397498393527125</v>
      </c>
      <c r="L146" s="25">
        <f>H146/D146</f>
        <v>1.5413243452004777</v>
      </c>
      <c r="M146" s="25">
        <f t="shared" si="11"/>
        <v>1.1168800931315352</v>
      </c>
      <c r="N146" s="25">
        <f t="shared" si="11"/>
        <v>1.5429106198432685</v>
      </c>
    </row>
    <row r="147" spans="1:14" x14ac:dyDescent="0.25">
      <c r="A147" s="190">
        <v>854</v>
      </c>
      <c r="B147" s="7" t="s">
        <v>244</v>
      </c>
      <c r="C147" s="27">
        <v>0</v>
      </c>
      <c r="D147" s="27">
        <v>0</v>
      </c>
      <c r="E147" s="27">
        <v>0</v>
      </c>
      <c r="F147" s="27">
        <v>0</v>
      </c>
      <c r="G147" s="27">
        <v>1.268926</v>
      </c>
      <c r="H147" s="27">
        <v>1.268926</v>
      </c>
      <c r="I147" s="27">
        <v>0</v>
      </c>
      <c r="J147" s="27">
        <v>1.268926</v>
      </c>
      <c r="K147" s="25">
        <v>0</v>
      </c>
      <c r="L147" s="25">
        <v>0</v>
      </c>
      <c r="M147" s="25">
        <v>0</v>
      </c>
      <c r="N147" s="25">
        <v>0</v>
      </c>
    </row>
    <row r="148" spans="1:14" x14ac:dyDescent="0.25">
      <c r="A148" s="190">
        <v>324</v>
      </c>
      <c r="B148" s="7" t="s">
        <v>198</v>
      </c>
      <c r="C148" s="27">
        <v>0</v>
      </c>
      <c r="D148" s="27">
        <v>0</v>
      </c>
      <c r="E148" s="27">
        <v>0</v>
      </c>
      <c r="F148" s="27">
        <v>0</v>
      </c>
      <c r="G148" s="27">
        <v>0.7837329999999999</v>
      </c>
      <c r="H148" s="27">
        <v>0.7837329999999999</v>
      </c>
      <c r="I148" s="27">
        <v>0</v>
      </c>
      <c r="J148" s="27">
        <v>0.7837329999999999</v>
      </c>
      <c r="K148" s="25">
        <v>0</v>
      </c>
      <c r="L148" s="25">
        <v>0</v>
      </c>
      <c r="M148" s="25">
        <v>0</v>
      </c>
      <c r="N148" s="25">
        <v>0</v>
      </c>
    </row>
    <row r="149" spans="1:14" x14ac:dyDescent="0.25">
      <c r="A149" s="190">
        <v>288</v>
      </c>
      <c r="B149" s="7" t="s">
        <v>112</v>
      </c>
      <c r="C149" s="27">
        <v>9.4079999999999997E-2</v>
      </c>
      <c r="D149" s="27">
        <v>0</v>
      </c>
      <c r="E149" s="27">
        <v>9.4079999999999997E-2</v>
      </c>
      <c r="F149" s="27">
        <v>-9.4079999999999997E-2</v>
      </c>
      <c r="G149" s="27">
        <v>0.51551599999999997</v>
      </c>
      <c r="H149" s="27">
        <v>1.8481000000000001E-2</v>
      </c>
      <c r="I149" s="27">
        <v>0.49703499999999995</v>
      </c>
      <c r="J149" s="27">
        <v>-0.47855399999999998</v>
      </c>
      <c r="K149" s="25">
        <f>G149/C149</f>
        <v>5.4795493197278908</v>
      </c>
      <c r="L149" s="25">
        <v>0</v>
      </c>
      <c r="M149" s="25">
        <f>I149/E149</f>
        <v>5.2831101190476186</v>
      </c>
      <c r="N149" s="25">
        <f>J149/F149</f>
        <v>5.0866709183673473</v>
      </c>
    </row>
    <row r="150" spans="1:14" x14ac:dyDescent="0.25">
      <c r="A150" s="190">
        <v>204</v>
      </c>
      <c r="B150" s="7" t="s">
        <v>209</v>
      </c>
      <c r="C150" s="27">
        <v>0</v>
      </c>
      <c r="D150" s="27">
        <v>0</v>
      </c>
      <c r="E150" s="27">
        <v>0</v>
      </c>
      <c r="F150" s="27">
        <v>0</v>
      </c>
      <c r="G150" s="27">
        <v>0.37343900000000002</v>
      </c>
      <c r="H150" s="27">
        <v>0</v>
      </c>
      <c r="I150" s="27">
        <v>0.37343900000000002</v>
      </c>
      <c r="J150" s="27">
        <v>-0.37343900000000002</v>
      </c>
      <c r="K150" s="25">
        <v>0</v>
      </c>
      <c r="L150" s="25">
        <v>0</v>
      </c>
      <c r="M150" s="25">
        <v>0</v>
      </c>
      <c r="N150" s="25">
        <v>0</v>
      </c>
    </row>
    <row r="151" spans="1:14" x14ac:dyDescent="0.25">
      <c r="A151" s="190">
        <v>788</v>
      </c>
      <c r="B151" s="7" t="s">
        <v>124</v>
      </c>
      <c r="C151" s="27">
        <v>0.144256</v>
      </c>
      <c r="D151" s="27">
        <v>0</v>
      </c>
      <c r="E151" s="27">
        <v>0.144256</v>
      </c>
      <c r="F151" s="27">
        <v>-0.144256</v>
      </c>
      <c r="G151" s="27">
        <v>0.34933800000000004</v>
      </c>
      <c r="H151" s="27">
        <v>0</v>
      </c>
      <c r="I151" s="27">
        <v>0.34933800000000004</v>
      </c>
      <c r="J151" s="27">
        <v>-0.34933800000000004</v>
      </c>
      <c r="K151" s="25">
        <f>G151/C151</f>
        <v>2.4216531721384209</v>
      </c>
      <c r="L151" s="25">
        <v>0</v>
      </c>
      <c r="M151" s="25">
        <f t="shared" ref="M151:N154" si="12">I151/E151</f>
        <v>2.4216531721384209</v>
      </c>
      <c r="N151" s="25">
        <f t="shared" si="12"/>
        <v>2.4216531721384209</v>
      </c>
    </row>
    <row r="152" spans="1:14" x14ac:dyDescent="0.25">
      <c r="A152" s="1">
        <v>504</v>
      </c>
      <c r="B152" s="7" t="s">
        <v>119</v>
      </c>
      <c r="C152" s="27">
        <v>0.23322999999999999</v>
      </c>
      <c r="D152" s="27">
        <v>6.4300000000000002E-4</v>
      </c>
      <c r="E152" s="27">
        <v>0.23258699999999999</v>
      </c>
      <c r="F152" s="27">
        <v>-0.23194399999999998</v>
      </c>
      <c r="G152" s="27">
        <v>0.17589199999999999</v>
      </c>
      <c r="H152" s="27">
        <v>4.5067999999999997E-2</v>
      </c>
      <c r="I152" s="27">
        <v>0.13082400000000002</v>
      </c>
      <c r="J152" s="27">
        <v>-8.5756000000000013E-2</v>
      </c>
      <c r="K152" s="25">
        <f>G152/C152</f>
        <v>0.75415684088667834</v>
      </c>
      <c r="L152" s="25">
        <f>H152/D152</f>
        <v>70.090202177293932</v>
      </c>
      <c r="M152" s="25">
        <f t="shared" si="12"/>
        <v>0.56247339705142607</v>
      </c>
      <c r="N152" s="25">
        <f t="shared" si="12"/>
        <v>0.36972717552512685</v>
      </c>
    </row>
    <row r="153" spans="1:14" x14ac:dyDescent="0.25">
      <c r="A153" s="1">
        <v>566</v>
      </c>
      <c r="B153" s="7" t="s">
        <v>120</v>
      </c>
      <c r="C153" s="27">
        <v>1.0661000000000002E-2</v>
      </c>
      <c r="D153" s="27">
        <v>4.0490000000000005E-3</v>
      </c>
      <c r="E153" s="27">
        <v>6.6120000000000007E-3</v>
      </c>
      <c r="F153" s="27">
        <v>-2.5630000000000006E-3</v>
      </c>
      <c r="G153" s="27">
        <v>0.13742199999999999</v>
      </c>
      <c r="H153" s="27">
        <v>0.134828</v>
      </c>
      <c r="I153" s="27">
        <v>2.5939999999999939E-3</v>
      </c>
      <c r="J153" s="27">
        <v>0.13223400000000002</v>
      </c>
      <c r="K153" s="25">
        <f>G153/C153</f>
        <v>12.890160397711281</v>
      </c>
      <c r="L153" s="25">
        <f>H153/D153</f>
        <v>33.299086194122005</v>
      </c>
      <c r="M153" s="25">
        <f t="shared" si="12"/>
        <v>0.39231699939503833</v>
      </c>
      <c r="N153" s="25">
        <f t="shared" si="12"/>
        <v>-51.59344518142801</v>
      </c>
    </row>
    <row r="154" spans="1:14" x14ac:dyDescent="0.25">
      <c r="A154" s="1">
        <v>562</v>
      </c>
      <c r="B154" s="7" t="s">
        <v>186</v>
      </c>
      <c r="C154" s="27">
        <v>0.273007</v>
      </c>
      <c r="D154" s="27">
        <v>0</v>
      </c>
      <c r="E154" s="27">
        <v>0.273007</v>
      </c>
      <c r="F154" s="27">
        <v>-0.273007</v>
      </c>
      <c r="G154" s="27">
        <v>0.11667</v>
      </c>
      <c r="H154" s="27">
        <v>0.11577599999999999</v>
      </c>
      <c r="I154" s="27">
        <v>8.9400000000000547E-4</v>
      </c>
      <c r="J154" s="27">
        <v>0.11488199999999998</v>
      </c>
      <c r="K154" s="25">
        <f>G154/C154</f>
        <v>0.42735167962726228</v>
      </c>
      <c r="L154" s="25">
        <v>0</v>
      </c>
      <c r="M154" s="25">
        <f t="shared" si="12"/>
        <v>3.2746413095635111E-3</v>
      </c>
      <c r="N154" s="25">
        <f t="shared" si="12"/>
        <v>-0.42080239700813526</v>
      </c>
    </row>
    <row r="155" spans="1:14" x14ac:dyDescent="0.25">
      <c r="A155" s="190">
        <v>12</v>
      </c>
      <c r="B155" s="7" t="s">
        <v>169</v>
      </c>
      <c r="C155" s="27">
        <v>0</v>
      </c>
      <c r="D155" s="27">
        <v>0</v>
      </c>
      <c r="E155" s="27">
        <v>0</v>
      </c>
      <c r="F155" s="27">
        <v>0</v>
      </c>
      <c r="G155" s="27">
        <v>6.0097000000000005E-2</v>
      </c>
      <c r="H155" s="27">
        <v>6.9999999999999999E-6</v>
      </c>
      <c r="I155" s="27">
        <v>6.0090000000000005E-2</v>
      </c>
      <c r="J155" s="27">
        <v>-6.0083000000000004E-2</v>
      </c>
      <c r="K155" s="25">
        <v>0</v>
      </c>
      <c r="L155" s="25">
        <v>0</v>
      </c>
      <c r="M155" s="25">
        <v>0</v>
      </c>
      <c r="N155" s="25">
        <v>0</v>
      </c>
    </row>
    <row r="156" spans="1:14" x14ac:dyDescent="0.25">
      <c r="A156" s="190">
        <v>716</v>
      </c>
      <c r="B156" s="7" t="s">
        <v>116</v>
      </c>
      <c r="C156" s="27">
        <v>7.0889999999999995E-2</v>
      </c>
      <c r="D156" s="27">
        <v>0</v>
      </c>
      <c r="E156" s="27">
        <v>7.0889999999999995E-2</v>
      </c>
      <c r="F156" s="27">
        <v>-7.0889999999999995E-2</v>
      </c>
      <c r="G156" s="27">
        <v>5.049E-2</v>
      </c>
      <c r="H156" s="27">
        <v>0</v>
      </c>
      <c r="I156" s="27">
        <v>5.049E-2</v>
      </c>
      <c r="J156" s="27">
        <v>-5.049E-2</v>
      </c>
      <c r="K156" s="25">
        <f>G156/C156</f>
        <v>0.71223021582733814</v>
      </c>
      <c r="L156" s="25">
        <v>0</v>
      </c>
      <c r="M156" s="25">
        <f>I156/E156</f>
        <v>0.71223021582733814</v>
      </c>
      <c r="N156" s="25">
        <f>J156/F156</f>
        <v>0.71223021582733814</v>
      </c>
    </row>
    <row r="157" spans="1:14" x14ac:dyDescent="0.25">
      <c r="A157" s="190">
        <v>686</v>
      </c>
      <c r="B157" s="7" t="s">
        <v>218</v>
      </c>
      <c r="C157" s="27">
        <v>0</v>
      </c>
      <c r="D157" s="27">
        <v>0</v>
      </c>
      <c r="E157" s="27">
        <v>0</v>
      </c>
      <c r="F157" s="27">
        <v>0</v>
      </c>
      <c r="G157" s="27">
        <v>3.7935999999999998E-2</v>
      </c>
      <c r="H157" s="27">
        <v>3.7935999999999998E-2</v>
      </c>
      <c r="I157" s="27">
        <v>0</v>
      </c>
      <c r="J157" s="27">
        <v>3.7935999999999998E-2</v>
      </c>
      <c r="K157" s="25">
        <v>0</v>
      </c>
      <c r="L157" s="25">
        <v>0</v>
      </c>
      <c r="M157" s="25">
        <v>0</v>
      </c>
      <c r="N157" s="25">
        <v>0</v>
      </c>
    </row>
    <row r="158" spans="1:14" x14ac:dyDescent="0.25">
      <c r="A158" s="190">
        <v>834</v>
      </c>
      <c r="B158" s="7" t="s">
        <v>123</v>
      </c>
      <c r="C158" s="27">
        <v>2.495E-2</v>
      </c>
      <c r="D158" s="27">
        <v>0</v>
      </c>
      <c r="E158" s="27">
        <v>2.495E-2</v>
      </c>
      <c r="F158" s="27">
        <v>-2.495E-2</v>
      </c>
      <c r="G158" s="27">
        <v>3.4067E-2</v>
      </c>
      <c r="H158" s="27">
        <v>0</v>
      </c>
      <c r="I158" s="27">
        <v>3.4067E-2</v>
      </c>
      <c r="J158" s="27">
        <v>-3.4067E-2</v>
      </c>
      <c r="K158" s="25">
        <f t="shared" ref="K158:K171" si="13">G158/C158</f>
        <v>1.3654108216432865</v>
      </c>
      <c r="L158" s="25">
        <v>0</v>
      </c>
      <c r="M158" s="25">
        <f t="shared" ref="M158:N171" si="14">I158/E158</f>
        <v>1.3654108216432865</v>
      </c>
      <c r="N158" s="25">
        <f t="shared" si="14"/>
        <v>1.3654108216432865</v>
      </c>
    </row>
    <row r="159" spans="1:14" x14ac:dyDescent="0.25">
      <c r="A159" s="190">
        <v>894</v>
      </c>
      <c r="B159" s="7" t="s">
        <v>115</v>
      </c>
      <c r="C159" s="27">
        <v>2.9919999999999999E-3</v>
      </c>
      <c r="D159" s="27">
        <v>0</v>
      </c>
      <c r="E159" s="27">
        <v>2.9919999999999999E-3</v>
      </c>
      <c r="F159" s="27">
        <v>-2.9919999999999999E-3</v>
      </c>
      <c r="G159" s="27">
        <v>3.0574999999999998E-2</v>
      </c>
      <c r="H159" s="27">
        <v>0</v>
      </c>
      <c r="I159" s="27">
        <v>3.0574999999999998E-2</v>
      </c>
      <c r="J159" s="27">
        <v>-3.0574999999999998E-2</v>
      </c>
      <c r="K159" s="25">
        <f t="shared" si="13"/>
        <v>10.218917112299465</v>
      </c>
      <c r="L159" s="25">
        <v>0</v>
      </c>
      <c r="M159" s="25">
        <f t="shared" si="14"/>
        <v>10.218917112299465</v>
      </c>
      <c r="N159" s="25">
        <f t="shared" si="14"/>
        <v>10.218917112299465</v>
      </c>
    </row>
    <row r="160" spans="1:14" x14ac:dyDescent="0.25">
      <c r="A160" s="190">
        <v>646</v>
      </c>
      <c r="B160" s="7" t="s">
        <v>168</v>
      </c>
      <c r="C160" s="27">
        <v>5.4020000000000006E-3</v>
      </c>
      <c r="D160" s="27">
        <v>0</v>
      </c>
      <c r="E160" s="27">
        <v>5.4020000000000006E-3</v>
      </c>
      <c r="F160" s="27">
        <v>-5.4020000000000006E-3</v>
      </c>
      <c r="G160" s="27">
        <v>2.2373000000000001E-2</v>
      </c>
      <c r="H160" s="27">
        <v>0</v>
      </c>
      <c r="I160" s="27">
        <v>2.2373000000000001E-2</v>
      </c>
      <c r="J160" s="27">
        <v>-2.2373000000000001E-2</v>
      </c>
      <c r="K160" s="25">
        <f t="shared" si="13"/>
        <v>4.1416142169566825</v>
      </c>
      <c r="L160" s="25">
        <v>0</v>
      </c>
      <c r="M160" s="25">
        <f t="shared" si="14"/>
        <v>4.1416142169566825</v>
      </c>
      <c r="N160" s="25">
        <f t="shared" si="14"/>
        <v>4.1416142169566825</v>
      </c>
    </row>
    <row r="161" spans="1:14" x14ac:dyDescent="0.25">
      <c r="A161" s="1">
        <v>231</v>
      </c>
      <c r="B161" s="7" t="s">
        <v>126</v>
      </c>
      <c r="C161" s="27">
        <v>2.362717</v>
      </c>
      <c r="D161" s="27">
        <v>2.3173680000000001</v>
      </c>
      <c r="E161" s="27">
        <v>4.534900000000016E-2</v>
      </c>
      <c r="F161" s="27">
        <v>2.2720189999999998</v>
      </c>
      <c r="G161" s="27">
        <v>2.0667000000000001E-2</v>
      </c>
      <c r="H161" s="27">
        <v>0</v>
      </c>
      <c r="I161" s="27">
        <v>2.0667000000000001E-2</v>
      </c>
      <c r="J161" s="27">
        <v>-2.0667000000000001E-2</v>
      </c>
      <c r="K161" s="25">
        <f t="shared" si="13"/>
        <v>8.7471330675658581E-3</v>
      </c>
      <c r="L161" s="25">
        <f>H161/D161</f>
        <v>0</v>
      </c>
      <c r="M161" s="25">
        <f t="shared" si="14"/>
        <v>0.45573221019206439</v>
      </c>
      <c r="N161" s="25">
        <f t="shared" si="14"/>
        <v>-9.09631477553665E-3</v>
      </c>
    </row>
    <row r="162" spans="1:14" x14ac:dyDescent="0.25">
      <c r="A162" s="1">
        <v>466</v>
      </c>
      <c r="B162" s="7" t="s">
        <v>199</v>
      </c>
      <c r="C162" s="27">
        <v>1.21E-4</v>
      </c>
      <c r="D162" s="27">
        <v>0</v>
      </c>
      <c r="E162" s="27">
        <v>1.21E-4</v>
      </c>
      <c r="F162" s="27">
        <v>-1.21E-4</v>
      </c>
      <c r="G162" s="27">
        <v>1.4502000000000001E-2</v>
      </c>
      <c r="H162" s="27">
        <v>1.4502000000000001E-2</v>
      </c>
      <c r="I162" s="27">
        <v>0</v>
      </c>
      <c r="J162" s="27">
        <v>1.4502000000000001E-2</v>
      </c>
      <c r="K162" s="25">
        <f t="shared" si="13"/>
        <v>119.85123966942149</v>
      </c>
      <c r="L162" s="25">
        <v>0</v>
      </c>
      <c r="M162" s="25">
        <f t="shared" si="14"/>
        <v>0</v>
      </c>
      <c r="N162" s="66">
        <f t="shared" si="14"/>
        <v>-119.85123966942149</v>
      </c>
    </row>
    <row r="163" spans="1:14" x14ac:dyDescent="0.25">
      <c r="A163" s="1">
        <v>516</v>
      </c>
      <c r="B163" s="7" t="s">
        <v>188</v>
      </c>
      <c r="C163" s="27">
        <v>2.92E-4</v>
      </c>
      <c r="D163" s="27">
        <v>0</v>
      </c>
      <c r="E163" s="27">
        <v>2.92E-4</v>
      </c>
      <c r="F163" s="27">
        <v>-2.92E-4</v>
      </c>
      <c r="G163" s="27">
        <v>1.3477000000000001E-2</v>
      </c>
      <c r="H163" s="27">
        <v>0</v>
      </c>
      <c r="I163" s="27">
        <v>1.3477000000000001E-2</v>
      </c>
      <c r="J163" s="27">
        <v>-1.3477000000000001E-2</v>
      </c>
      <c r="K163" s="25">
        <f t="shared" si="13"/>
        <v>46.154109589041099</v>
      </c>
      <c r="L163" s="25">
        <v>0</v>
      </c>
      <c r="M163" s="25">
        <f t="shared" si="14"/>
        <v>46.154109589041099</v>
      </c>
      <c r="N163" s="25">
        <f t="shared" si="14"/>
        <v>46.154109589041099</v>
      </c>
    </row>
    <row r="164" spans="1:14" x14ac:dyDescent="0.25">
      <c r="A164" s="1">
        <v>434</v>
      </c>
      <c r="B164" s="7" t="s">
        <v>167</v>
      </c>
      <c r="C164" s="27">
        <v>7.7587000000000003E-2</v>
      </c>
      <c r="D164" s="27">
        <v>7.7587000000000003E-2</v>
      </c>
      <c r="E164" s="27">
        <v>0</v>
      </c>
      <c r="F164" s="27">
        <v>7.7587000000000003E-2</v>
      </c>
      <c r="G164" s="27">
        <v>1.0704999999999999E-2</v>
      </c>
      <c r="H164" s="27">
        <v>1.0704999999999999E-2</v>
      </c>
      <c r="I164" s="27">
        <v>0</v>
      </c>
      <c r="J164" s="27">
        <v>1.0704999999999999E-2</v>
      </c>
      <c r="K164" s="25">
        <f t="shared" si="13"/>
        <v>0.13797414515318288</v>
      </c>
      <c r="L164" s="25">
        <f>H164/D164</f>
        <v>0.13797414515318288</v>
      </c>
      <c r="M164" s="25">
        <v>0</v>
      </c>
      <c r="N164" s="25">
        <f t="shared" si="14"/>
        <v>0.13797414515318288</v>
      </c>
    </row>
    <row r="165" spans="1:14" x14ac:dyDescent="0.25">
      <c r="A165" s="1">
        <v>694</v>
      </c>
      <c r="B165" s="7" t="s">
        <v>187</v>
      </c>
      <c r="C165" s="27">
        <v>5.1390000000000003E-3</v>
      </c>
      <c r="D165" s="27">
        <v>0</v>
      </c>
      <c r="E165" s="27">
        <v>5.1390000000000003E-3</v>
      </c>
      <c r="F165" s="27">
        <v>-5.1390000000000003E-3</v>
      </c>
      <c r="G165" s="27">
        <v>9.4330000000000004E-3</v>
      </c>
      <c r="H165" s="27">
        <v>0</v>
      </c>
      <c r="I165" s="27">
        <v>9.4330000000000004E-3</v>
      </c>
      <c r="J165" s="27">
        <v>-9.4330000000000004E-3</v>
      </c>
      <c r="K165" s="25">
        <f t="shared" si="13"/>
        <v>1.8355711227865343</v>
      </c>
      <c r="L165" s="25">
        <v>0</v>
      </c>
      <c r="M165" s="25">
        <f>I165/E165</f>
        <v>1.8355711227865343</v>
      </c>
      <c r="N165" s="25">
        <f t="shared" si="14"/>
        <v>1.8355711227865343</v>
      </c>
    </row>
    <row r="166" spans="1:14" x14ac:dyDescent="0.25">
      <c r="A166" s="1">
        <v>480</v>
      </c>
      <c r="B166" s="7" t="s">
        <v>170</v>
      </c>
      <c r="C166" s="27">
        <v>1.1702860000000002</v>
      </c>
      <c r="D166" s="27">
        <v>1.155</v>
      </c>
      <c r="E166" s="27">
        <v>1.5286000000000058E-2</v>
      </c>
      <c r="F166" s="27">
        <v>1.1397139999999999</v>
      </c>
      <c r="G166" s="27">
        <v>5.7919999999999994E-3</v>
      </c>
      <c r="H166" s="27">
        <v>6.9999999999999999E-6</v>
      </c>
      <c r="I166" s="27">
        <v>5.7850000000000002E-3</v>
      </c>
      <c r="J166" s="27">
        <v>-5.7780000000000001E-3</v>
      </c>
      <c r="K166" s="25">
        <f t="shared" si="13"/>
        <v>4.9492175416949351E-3</v>
      </c>
      <c r="L166" s="25">
        <f>H166/D166</f>
        <v>6.0606060606060601E-6</v>
      </c>
      <c r="M166" s="25">
        <f>I166/E166</f>
        <v>0.37845087007719341</v>
      </c>
      <c r="N166" s="25">
        <f t="shared" si="14"/>
        <v>-5.0696929229613755E-3</v>
      </c>
    </row>
    <row r="167" spans="1:14" x14ac:dyDescent="0.25">
      <c r="A167" s="190">
        <v>140</v>
      </c>
      <c r="B167" s="7" t="s">
        <v>211</v>
      </c>
      <c r="C167" s="27">
        <v>9.3150000000000011E-2</v>
      </c>
      <c r="D167" s="27">
        <v>9.3150000000000011E-2</v>
      </c>
      <c r="E167" s="27">
        <v>0</v>
      </c>
      <c r="F167" s="27">
        <v>9.3150000000000011E-2</v>
      </c>
      <c r="G167" s="27">
        <v>5.1200000000000004E-3</v>
      </c>
      <c r="H167" s="27">
        <v>5.1200000000000004E-3</v>
      </c>
      <c r="I167" s="27">
        <v>0</v>
      </c>
      <c r="J167" s="27">
        <v>5.1200000000000004E-3</v>
      </c>
      <c r="K167" s="25">
        <f t="shared" si="13"/>
        <v>5.4965110037573803E-2</v>
      </c>
      <c r="L167" s="25">
        <f>H167/D167</f>
        <v>5.4965110037573803E-2</v>
      </c>
      <c r="M167" s="25">
        <v>0</v>
      </c>
      <c r="N167" s="25">
        <f t="shared" si="14"/>
        <v>5.4965110037573803E-2</v>
      </c>
    </row>
    <row r="168" spans="1:14" x14ac:dyDescent="0.25">
      <c r="A168" s="190">
        <v>178</v>
      </c>
      <c r="B168" s="7" t="s">
        <v>121</v>
      </c>
      <c r="C168" s="27">
        <v>2.5009999999999998E-3</v>
      </c>
      <c r="D168" s="27">
        <v>1.5009999999999999E-3</v>
      </c>
      <c r="E168" s="27">
        <v>1E-3</v>
      </c>
      <c r="F168" s="27">
        <v>5.0099999999999993E-4</v>
      </c>
      <c r="G168" s="27">
        <v>3.8E-3</v>
      </c>
      <c r="H168" s="27">
        <v>3.8E-3</v>
      </c>
      <c r="I168" s="27">
        <v>0</v>
      </c>
      <c r="J168" s="27">
        <v>3.8E-3</v>
      </c>
      <c r="K168" s="25">
        <f t="shared" si="13"/>
        <v>1.5193922431027591</v>
      </c>
      <c r="L168" s="25">
        <f>H168/D168</f>
        <v>2.5316455696202533</v>
      </c>
      <c r="M168" s="25">
        <f>I168/E168</f>
        <v>0</v>
      </c>
      <c r="N168" s="25">
        <f t="shared" si="14"/>
        <v>7.5848303393213587</v>
      </c>
    </row>
    <row r="169" spans="1:14" x14ac:dyDescent="0.25">
      <c r="A169" s="190">
        <v>450</v>
      </c>
      <c r="B169" s="7" t="s">
        <v>118</v>
      </c>
      <c r="C169" s="27">
        <v>2.9510999999999999E-2</v>
      </c>
      <c r="D169" s="27">
        <v>0</v>
      </c>
      <c r="E169" s="27">
        <v>2.9510999999999999E-2</v>
      </c>
      <c r="F169" s="27">
        <v>-2.9510999999999999E-2</v>
      </c>
      <c r="G169" s="27">
        <v>3.032E-3</v>
      </c>
      <c r="H169" s="27">
        <v>0</v>
      </c>
      <c r="I169" s="27">
        <v>3.032E-3</v>
      </c>
      <c r="J169" s="27">
        <v>-3.032E-3</v>
      </c>
      <c r="K169" s="25">
        <f t="shared" si="13"/>
        <v>0.10274135068279625</v>
      </c>
      <c r="L169" s="25">
        <v>0</v>
      </c>
      <c r="M169" s="25">
        <f>I169/E169</f>
        <v>0.10274135068279625</v>
      </c>
      <c r="N169" s="25">
        <f t="shared" si="14"/>
        <v>0.10274135068279625</v>
      </c>
    </row>
    <row r="170" spans="1:14" x14ac:dyDescent="0.25">
      <c r="A170" s="190">
        <v>140</v>
      </c>
      <c r="B170" s="7" t="s">
        <v>172</v>
      </c>
      <c r="C170" s="27">
        <v>7.8037999999999996E-2</v>
      </c>
      <c r="D170" s="27">
        <v>5.1299999999999998E-2</v>
      </c>
      <c r="E170" s="27">
        <v>2.6737999999999998E-2</v>
      </c>
      <c r="F170" s="27">
        <v>2.4561999999999997E-2</v>
      </c>
      <c r="G170" s="27">
        <v>8.6399999999999997E-4</v>
      </c>
      <c r="H170" s="27">
        <v>0</v>
      </c>
      <c r="I170" s="27">
        <v>8.6399999999999997E-4</v>
      </c>
      <c r="J170" s="27">
        <v>-8.6399999999999997E-4</v>
      </c>
      <c r="K170" s="25">
        <f t="shared" si="13"/>
        <v>1.1071529254978344E-2</v>
      </c>
      <c r="L170" s="25">
        <f>H170/D170</f>
        <v>0</v>
      </c>
      <c r="M170" s="25">
        <f>I170/E170</f>
        <v>3.2313561223726535E-2</v>
      </c>
      <c r="N170" s="25">
        <f t="shared" si="14"/>
        <v>-3.5176288575848876E-2</v>
      </c>
    </row>
    <row r="171" spans="1:14" x14ac:dyDescent="0.25">
      <c r="A171" s="190">
        <v>324</v>
      </c>
      <c r="B171" s="7" t="s">
        <v>113</v>
      </c>
      <c r="C171" s="27">
        <v>4.2190000000000005E-3</v>
      </c>
      <c r="D171" s="27">
        <v>0</v>
      </c>
      <c r="E171" s="27">
        <v>4.2190000000000005E-3</v>
      </c>
      <c r="F171" s="27">
        <v>-4.2190000000000005E-3</v>
      </c>
      <c r="G171" s="27">
        <v>5.0199999999999995E-4</v>
      </c>
      <c r="H171" s="27">
        <v>0</v>
      </c>
      <c r="I171" s="27">
        <v>5.0199999999999995E-4</v>
      </c>
      <c r="J171" s="27">
        <v>-5.0199999999999995E-4</v>
      </c>
      <c r="K171" s="25">
        <f t="shared" si="13"/>
        <v>0.11898554159753494</v>
      </c>
      <c r="L171" s="25">
        <v>0</v>
      </c>
      <c r="M171" s="25">
        <f>I171/E171</f>
        <v>0.11898554159753494</v>
      </c>
      <c r="N171" s="25">
        <f t="shared" si="14"/>
        <v>0.11898554159753494</v>
      </c>
    </row>
    <row r="172" spans="1:14" x14ac:dyDescent="0.25">
      <c r="A172" s="190">
        <v>706</v>
      </c>
      <c r="B172" s="7" t="s">
        <v>245</v>
      </c>
      <c r="C172" s="27">
        <v>0</v>
      </c>
      <c r="D172" s="27">
        <v>0</v>
      </c>
      <c r="E172" s="27">
        <v>0</v>
      </c>
      <c r="F172" s="27">
        <v>0</v>
      </c>
      <c r="G172" s="35">
        <v>1.6000000000000001E-4</v>
      </c>
      <c r="H172" s="27">
        <v>0</v>
      </c>
      <c r="I172" s="35">
        <v>1.6000000000000001E-4</v>
      </c>
      <c r="J172" s="35">
        <v>-1.6000000000000001E-4</v>
      </c>
      <c r="K172" s="25">
        <v>0</v>
      </c>
      <c r="L172" s="25">
        <v>0</v>
      </c>
      <c r="M172" s="25">
        <v>0</v>
      </c>
      <c r="N172" s="25">
        <v>0</v>
      </c>
    </row>
    <row r="173" spans="1:14" x14ac:dyDescent="0.25">
      <c r="A173" s="190">
        <v>384</v>
      </c>
      <c r="B173" s="7" t="s">
        <v>171</v>
      </c>
      <c r="C173" s="35">
        <v>3.3300000000000002E-4</v>
      </c>
      <c r="D173" s="27">
        <v>0</v>
      </c>
      <c r="E173" s="35">
        <v>3.3300000000000002E-4</v>
      </c>
      <c r="F173" s="35">
        <v>-3.3300000000000002E-4</v>
      </c>
      <c r="G173" s="35">
        <v>8.1000000000000004E-5</v>
      </c>
      <c r="H173" s="27">
        <v>0</v>
      </c>
      <c r="I173" s="35">
        <v>8.1000000000000004E-5</v>
      </c>
      <c r="J173" s="35">
        <v>-8.1000000000000004E-5</v>
      </c>
      <c r="K173" s="25">
        <f t="shared" ref="K173:K182" si="15">G173/C173</f>
        <v>0.24324324324324323</v>
      </c>
      <c r="L173" s="25">
        <v>0</v>
      </c>
      <c r="M173" s="25">
        <f t="shared" ref="M173:N182" si="16">I173/E173</f>
        <v>0.24324324324324323</v>
      </c>
      <c r="N173" s="25">
        <f t="shared" si="16"/>
        <v>0.24324324324324323</v>
      </c>
    </row>
    <row r="174" spans="1:14" x14ac:dyDescent="0.25">
      <c r="A174" s="190">
        <v>178</v>
      </c>
      <c r="B174" s="7" t="s">
        <v>122</v>
      </c>
      <c r="C174" s="27">
        <v>5.4589999999999994E-3</v>
      </c>
      <c r="D174" s="27">
        <v>0</v>
      </c>
      <c r="E174" s="27">
        <v>5.4589999999999994E-3</v>
      </c>
      <c r="F174" s="27">
        <v>-5.4589999999999994E-3</v>
      </c>
      <c r="G174" s="35">
        <v>2.1999999999999999E-5</v>
      </c>
      <c r="H174" s="27">
        <v>0</v>
      </c>
      <c r="I174" s="35">
        <v>2.1999999999999999E-5</v>
      </c>
      <c r="J174" s="35">
        <v>-2.1999999999999999E-5</v>
      </c>
      <c r="K174" s="25">
        <f t="shared" si="15"/>
        <v>4.0300421322586556E-3</v>
      </c>
      <c r="L174" s="25">
        <v>0</v>
      </c>
      <c r="M174" s="25">
        <f t="shared" si="16"/>
        <v>4.0300421322586556E-3</v>
      </c>
      <c r="N174" s="25">
        <f t="shared" si="16"/>
        <v>4.0300421322586556E-3</v>
      </c>
    </row>
    <row r="175" spans="1:14" x14ac:dyDescent="0.25">
      <c r="A175" s="190">
        <v>108</v>
      </c>
      <c r="B175" s="7" t="s">
        <v>246</v>
      </c>
      <c r="C175" s="27">
        <v>6.2600000000000004E-4</v>
      </c>
      <c r="D175" s="27">
        <v>0</v>
      </c>
      <c r="E175" s="27">
        <v>6.2600000000000004E-4</v>
      </c>
      <c r="F175" s="27">
        <v>-6.2600000000000004E-4</v>
      </c>
      <c r="G175" s="27">
        <v>0</v>
      </c>
      <c r="H175" s="27">
        <v>0</v>
      </c>
      <c r="I175" s="27">
        <v>0</v>
      </c>
      <c r="J175" s="27">
        <v>0</v>
      </c>
      <c r="K175" s="25">
        <f t="shared" si="15"/>
        <v>0</v>
      </c>
      <c r="L175" s="25">
        <v>0</v>
      </c>
      <c r="M175" s="25">
        <f t="shared" si="16"/>
        <v>0</v>
      </c>
      <c r="N175" s="25">
        <f t="shared" si="16"/>
        <v>0</v>
      </c>
    </row>
    <row r="176" spans="1:14" x14ac:dyDescent="0.25">
      <c r="A176" s="190">
        <v>174</v>
      </c>
      <c r="B176" s="7" t="s">
        <v>219</v>
      </c>
      <c r="C176" s="27">
        <v>1E-3</v>
      </c>
      <c r="D176" s="27">
        <v>0</v>
      </c>
      <c r="E176" s="27">
        <v>1E-3</v>
      </c>
      <c r="F176" s="27">
        <v>-1E-3</v>
      </c>
      <c r="G176" s="27">
        <v>0</v>
      </c>
      <c r="H176" s="27">
        <v>0</v>
      </c>
      <c r="I176" s="27">
        <v>0</v>
      </c>
      <c r="J176" s="27">
        <v>0</v>
      </c>
      <c r="K176" s="25">
        <f t="shared" si="15"/>
        <v>0</v>
      </c>
      <c r="L176" s="25">
        <v>0</v>
      </c>
      <c r="M176" s="25">
        <f t="shared" si="16"/>
        <v>0</v>
      </c>
      <c r="N176" s="25">
        <f t="shared" si="16"/>
        <v>0</v>
      </c>
    </row>
    <row r="177" spans="1:14" x14ac:dyDescent="0.25">
      <c r="A177" s="190">
        <v>478</v>
      </c>
      <c r="B177" s="7" t="s">
        <v>210</v>
      </c>
      <c r="C177" s="82">
        <v>1.5999999999999999E-5</v>
      </c>
      <c r="D177" s="82">
        <v>1.5999999999999999E-5</v>
      </c>
      <c r="E177" s="27">
        <v>0</v>
      </c>
      <c r="F177" s="82">
        <v>1.5999999999999999E-5</v>
      </c>
      <c r="G177" s="27">
        <v>0</v>
      </c>
      <c r="H177" s="27">
        <v>0</v>
      </c>
      <c r="I177" s="27">
        <v>0</v>
      </c>
      <c r="J177" s="27">
        <v>0</v>
      </c>
      <c r="K177" s="25">
        <f t="shared" si="15"/>
        <v>0</v>
      </c>
      <c r="L177" s="25">
        <f>H177/D177</f>
        <v>0</v>
      </c>
      <c r="M177" s="25">
        <v>0</v>
      </c>
      <c r="N177" s="25">
        <f t="shared" si="16"/>
        <v>0</v>
      </c>
    </row>
    <row r="178" spans="1:14" x14ac:dyDescent="0.25">
      <c r="A178" s="190">
        <v>232</v>
      </c>
      <c r="B178" s="7" t="s">
        <v>125</v>
      </c>
      <c r="C178" s="82">
        <v>4.9000000000000005E-5</v>
      </c>
      <c r="D178" s="27">
        <v>0</v>
      </c>
      <c r="E178" s="82">
        <v>4.9000000000000005E-5</v>
      </c>
      <c r="F178" s="82">
        <v>-4.9000000000000005E-5</v>
      </c>
      <c r="G178" s="27">
        <v>0</v>
      </c>
      <c r="H178" s="27">
        <v>0</v>
      </c>
      <c r="I178" s="27">
        <v>0</v>
      </c>
      <c r="J178" s="27">
        <v>0</v>
      </c>
      <c r="K178" s="25">
        <f t="shared" si="15"/>
        <v>0</v>
      </c>
      <c r="L178" s="25">
        <v>0</v>
      </c>
      <c r="M178" s="25">
        <f>I178/E178</f>
        <v>0</v>
      </c>
      <c r="N178" s="25">
        <f t="shared" si="16"/>
        <v>0</v>
      </c>
    </row>
    <row r="179" spans="1:14" x14ac:dyDescent="0.25">
      <c r="A179" s="190">
        <v>728</v>
      </c>
      <c r="B179" s="7" t="s">
        <v>236</v>
      </c>
      <c r="C179" s="27">
        <v>7.9310000000000005E-3</v>
      </c>
      <c r="D179" s="27">
        <v>7.9310000000000005E-3</v>
      </c>
      <c r="E179" s="27">
        <v>0</v>
      </c>
      <c r="F179" s="27">
        <v>7.9310000000000005E-3</v>
      </c>
      <c r="G179" s="27">
        <v>0</v>
      </c>
      <c r="H179" s="27">
        <v>0</v>
      </c>
      <c r="I179" s="27">
        <v>0</v>
      </c>
      <c r="J179" s="27">
        <v>0</v>
      </c>
      <c r="K179" s="25">
        <f t="shared" si="15"/>
        <v>0</v>
      </c>
      <c r="L179" s="25">
        <f>H179/D179</f>
        <v>0</v>
      </c>
      <c r="M179" s="25">
        <v>0</v>
      </c>
      <c r="N179" s="25">
        <f t="shared" si="16"/>
        <v>0</v>
      </c>
    </row>
    <row r="180" spans="1:14" ht="29.25" x14ac:dyDescent="0.25">
      <c r="A180" s="9"/>
      <c r="B180" s="51" t="s">
        <v>128</v>
      </c>
      <c r="C180" s="28">
        <v>4.8834679999999997</v>
      </c>
      <c r="D180" s="28">
        <v>8.7954999999999992E-2</v>
      </c>
      <c r="E180" s="28">
        <v>4.7955129999999997</v>
      </c>
      <c r="F180" s="28">
        <v>-4.7075579999999997</v>
      </c>
      <c r="G180" s="28">
        <v>4.0328299999999997</v>
      </c>
      <c r="H180" s="28">
        <v>5.6699999999999997E-3</v>
      </c>
      <c r="I180" s="28">
        <v>4.0271600000000003</v>
      </c>
      <c r="J180" s="28">
        <v>-4.02149</v>
      </c>
      <c r="K180" s="23">
        <f t="shared" si="15"/>
        <v>0.82581272161504893</v>
      </c>
      <c r="L180" s="23">
        <f>H180/D180</f>
        <v>6.4464783127735778E-2</v>
      </c>
      <c r="M180" s="23">
        <f>I180/E180</f>
        <v>0.83977668291171359</v>
      </c>
      <c r="N180" s="23">
        <f t="shared" si="16"/>
        <v>0.85426244350043068</v>
      </c>
    </row>
    <row r="181" spans="1:14" x14ac:dyDescent="0.25">
      <c r="A181" s="1">
        <v>36</v>
      </c>
      <c r="B181" s="7" t="s">
        <v>129</v>
      </c>
      <c r="C181" s="27">
        <v>3.565493</v>
      </c>
      <c r="D181" s="27">
        <v>7.0394999999999999E-2</v>
      </c>
      <c r="E181" s="27">
        <v>3.495098</v>
      </c>
      <c r="F181" s="27">
        <v>-3.4247030000000001</v>
      </c>
      <c r="G181" s="27">
        <v>3.0796799999999998</v>
      </c>
      <c r="H181" s="27">
        <v>4.6699999999999997E-3</v>
      </c>
      <c r="I181" s="27">
        <v>3.0750099999999998</v>
      </c>
      <c r="J181" s="27">
        <v>-3.0703399999999998</v>
      </c>
      <c r="K181" s="25">
        <f t="shared" si="15"/>
        <v>0.86374591115450228</v>
      </c>
      <c r="L181" s="25">
        <f>H181/D181</f>
        <v>6.6339938916116198E-2</v>
      </c>
      <c r="M181" s="25">
        <f>I181/E181</f>
        <v>0.87980651758548678</v>
      </c>
      <c r="N181" s="25">
        <f t="shared" si="16"/>
        <v>0.89652737770253355</v>
      </c>
    </row>
    <row r="182" spans="1:14" x14ac:dyDescent="0.25">
      <c r="A182" s="1">
        <v>554</v>
      </c>
      <c r="B182" s="7" t="s">
        <v>130</v>
      </c>
      <c r="C182" s="27">
        <v>1.2885530000000001</v>
      </c>
      <c r="D182" s="27">
        <v>2.7499999999999998E-3</v>
      </c>
      <c r="E182" s="27">
        <v>1.285803</v>
      </c>
      <c r="F182" s="27">
        <v>-1.2830530000000002</v>
      </c>
      <c r="G182" s="27">
        <v>0.94453999999999994</v>
      </c>
      <c r="H182" s="27">
        <v>1E-3</v>
      </c>
      <c r="I182" s="27">
        <v>0.94353999999999993</v>
      </c>
      <c r="J182" s="27">
        <v>-0.94253999999999993</v>
      </c>
      <c r="K182" s="25">
        <f t="shared" si="15"/>
        <v>0.73302378714728844</v>
      </c>
      <c r="L182" s="25">
        <f>H182/D182</f>
        <v>0.36363636363636365</v>
      </c>
      <c r="M182" s="25">
        <f>I182/E182</f>
        <v>0.73381381129146528</v>
      </c>
      <c r="N182" s="25">
        <f t="shared" si="16"/>
        <v>0.73460722199316764</v>
      </c>
    </row>
    <row r="183" spans="1:14" x14ac:dyDescent="0.25">
      <c r="A183" s="1">
        <v>776</v>
      </c>
      <c r="B183" s="7" t="s">
        <v>256</v>
      </c>
      <c r="C183" s="27">
        <v>0</v>
      </c>
      <c r="D183" s="27">
        <v>0</v>
      </c>
      <c r="E183" s="27">
        <v>0</v>
      </c>
      <c r="F183" s="27">
        <v>0</v>
      </c>
      <c r="G183" s="27">
        <v>6.5240000000000003E-3</v>
      </c>
      <c r="H183" s="27">
        <v>0</v>
      </c>
      <c r="I183" s="27">
        <v>6.5240000000000003E-3</v>
      </c>
      <c r="J183" s="27">
        <v>-6.5240000000000003E-3</v>
      </c>
      <c r="K183" s="25">
        <v>0</v>
      </c>
      <c r="L183" s="25">
        <v>0</v>
      </c>
      <c r="M183" s="25">
        <v>0</v>
      </c>
      <c r="N183" s="25">
        <v>0</v>
      </c>
    </row>
    <row r="184" spans="1:14" s="15" customFormat="1" x14ac:dyDescent="0.25">
      <c r="A184" s="1">
        <v>598</v>
      </c>
      <c r="B184" s="7" t="s">
        <v>174</v>
      </c>
      <c r="C184" s="27">
        <v>1.481E-2</v>
      </c>
      <c r="D184" s="27">
        <v>1.481E-2</v>
      </c>
      <c r="E184" s="27">
        <v>0</v>
      </c>
      <c r="F184" s="27">
        <v>1.481E-2</v>
      </c>
      <c r="G184" s="27">
        <v>1.4039999999999999E-3</v>
      </c>
      <c r="H184" s="27">
        <v>0</v>
      </c>
      <c r="I184" s="27">
        <v>1.4039999999999999E-3</v>
      </c>
      <c r="J184" s="27">
        <v>-1.4039999999999999E-3</v>
      </c>
      <c r="K184" s="25">
        <f>G184/C184</f>
        <v>9.4800810263335575E-2</v>
      </c>
      <c r="L184" s="25">
        <f>H184/D184</f>
        <v>0</v>
      </c>
      <c r="M184" s="25">
        <v>0</v>
      </c>
      <c r="N184" s="25">
        <f>J184/F184</f>
        <v>-9.4800810263335575E-2</v>
      </c>
    </row>
    <row r="185" spans="1:14" x14ac:dyDescent="0.25">
      <c r="A185" s="190">
        <v>242</v>
      </c>
      <c r="B185" s="7" t="s">
        <v>247</v>
      </c>
      <c r="C185" s="27">
        <v>0</v>
      </c>
      <c r="D185" s="27">
        <v>0</v>
      </c>
      <c r="E185" s="27">
        <v>0</v>
      </c>
      <c r="F185" s="27">
        <v>0</v>
      </c>
      <c r="G185" s="27">
        <v>6.820000000000001E-4</v>
      </c>
      <c r="H185" s="27">
        <v>0</v>
      </c>
      <c r="I185" s="27">
        <v>6.820000000000001E-4</v>
      </c>
      <c r="J185" s="27">
        <v>-6.820000000000001E-4</v>
      </c>
      <c r="K185" s="25">
        <v>0</v>
      </c>
      <c r="L185" s="25">
        <v>0</v>
      </c>
      <c r="M185" s="25">
        <v>0</v>
      </c>
      <c r="N185" s="25">
        <v>0</v>
      </c>
    </row>
    <row r="186" spans="1:14" x14ac:dyDescent="0.25">
      <c r="A186" s="190">
        <v>16</v>
      </c>
      <c r="B186" s="7" t="s">
        <v>173</v>
      </c>
      <c r="C186" s="27">
        <v>1.4612E-2</v>
      </c>
      <c r="D186" s="27">
        <v>0</v>
      </c>
      <c r="E186" s="27">
        <v>1.4612E-2</v>
      </c>
      <c r="F186" s="27">
        <v>-1.4612E-2</v>
      </c>
      <c r="G186" s="27">
        <v>0</v>
      </c>
      <c r="H186" s="27">
        <v>0</v>
      </c>
      <c r="I186" s="27">
        <v>0</v>
      </c>
      <c r="J186" s="27">
        <v>0</v>
      </c>
      <c r="K186" s="25">
        <f>G186/C186</f>
        <v>0</v>
      </c>
      <c r="L186" s="25">
        <v>0</v>
      </c>
      <c r="M186" s="25">
        <f>I186/E186</f>
        <v>0</v>
      </c>
      <c r="N186" s="25">
        <f>J186/F186</f>
        <v>0</v>
      </c>
    </row>
    <row r="187" spans="1:14" hidden="1" x14ac:dyDescent="0.25">
      <c r="A187" s="219"/>
      <c r="B187" s="7"/>
      <c r="C187" s="27"/>
      <c r="D187" s="27"/>
      <c r="E187" s="27"/>
      <c r="F187" s="27"/>
      <c r="G187" s="27"/>
      <c r="H187" s="27"/>
      <c r="I187" s="27"/>
      <c r="J187" s="27"/>
      <c r="K187" s="25"/>
      <c r="L187" s="25"/>
      <c r="M187" s="25"/>
      <c r="N187" s="25"/>
    </row>
    <row r="188" spans="1:14" hidden="1" x14ac:dyDescent="0.25">
      <c r="A188" s="219"/>
      <c r="B188" s="7" t="s">
        <v>131</v>
      </c>
      <c r="C188" s="27">
        <v>0.40513900000000003</v>
      </c>
      <c r="D188" s="27">
        <v>0.38944400000000001</v>
      </c>
      <c r="E188" s="27">
        <v>1.5694999999999994E-2</v>
      </c>
      <c r="F188" s="27">
        <v>0.373749</v>
      </c>
      <c r="G188" s="27">
        <v>0.54391999999999996</v>
      </c>
      <c r="H188" s="27">
        <v>0.53170399999999995</v>
      </c>
      <c r="I188" s="27">
        <v>1.2216000000000008E-2</v>
      </c>
      <c r="J188" s="27">
        <v>0.51948799999999995</v>
      </c>
      <c r="K188" s="25">
        <f t="shared" ref="K188:N189" si="17">G188/C188</f>
        <v>1.3425515687208587</v>
      </c>
      <c r="L188" s="25">
        <f t="shared" si="17"/>
        <v>1.3652900031840263</v>
      </c>
      <c r="M188" s="25">
        <f t="shared" si="17"/>
        <v>0.77833705001592945</v>
      </c>
      <c r="N188" s="25">
        <f t="shared" si="17"/>
        <v>1.3899381670586408</v>
      </c>
    </row>
    <row r="189" spans="1:14" hidden="1" x14ac:dyDescent="0.25">
      <c r="A189" s="219"/>
      <c r="B189" s="7" t="s">
        <v>132</v>
      </c>
      <c r="C189" s="27">
        <v>0.40513900000000003</v>
      </c>
      <c r="D189" s="27">
        <v>0.38944400000000001</v>
      </c>
      <c r="E189" s="27">
        <v>1.5694999999999994E-2</v>
      </c>
      <c r="F189" s="27">
        <v>0.373749</v>
      </c>
      <c r="G189" s="27">
        <v>0.54391999999999996</v>
      </c>
      <c r="H189" s="27">
        <v>0.53170399999999995</v>
      </c>
      <c r="I189" s="27">
        <v>1.2216000000000008E-2</v>
      </c>
      <c r="J189" s="27">
        <v>0.51948799999999995</v>
      </c>
      <c r="K189" s="25">
        <f t="shared" si="17"/>
        <v>1.3425515687208587</v>
      </c>
      <c r="L189" s="25">
        <f t="shared" si="17"/>
        <v>1.3652900031840263</v>
      </c>
      <c r="M189" s="25">
        <f t="shared" si="17"/>
        <v>0.77833705001592945</v>
      </c>
      <c r="N189" s="25">
        <f t="shared" si="17"/>
        <v>1.3899381670586408</v>
      </c>
    </row>
    <row r="190" spans="1:14" hidden="1" x14ac:dyDescent="0.25">
      <c r="A190" s="220"/>
      <c r="B190" s="221"/>
      <c r="C190" s="222"/>
      <c r="D190" s="222"/>
      <c r="E190" s="222"/>
      <c r="F190" s="222"/>
      <c r="G190" s="222"/>
      <c r="H190" s="222"/>
      <c r="I190" s="222"/>
      <c r="J190" s="222"/>
      <c r="K190" s="223"/>
      <c r="L190" s="223"/>
      <c r="M190" s="223"/>
      <c r="N190" s="223"/>
    </row>
    <row r="191" spans="1:14" x14ac:dyDescent="0.25">
      <c r="A191" s="220"/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1:14" x14ac:dyDescent="0.25">
      <c r="A192" s="220"/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1:14" x14ac:dyDescent="0.25">
      <c r="A193" s="220"/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1:14" x14ac:dyDescent="0.25">
      <c r="A194" s="220"/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1:14" x14ac:dyDescent="0.25">
      <c r="A195" s="220"/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1:14" x14ac:dyDescent="0.25">
      <c r="A196" s="220"/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1:14" x14ac:dyDescent="0.25">
      <c r="A197" s="220"/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1:14" x14ac:dyDescent="0.25">
      <c r="A198" s="220"/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1:14" x14ac:dyDescent="0.25">
      <c r="A199" s="220"/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1:14" x14ac:dyDescent="0.25">
      <c r="A200" s="220"/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1:14" x14ac:dyDescent="0.25">
      <c r="A201" s="220"/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1:14" x14ac:dyDescent="0.25">
      <c r="A202" s="220"/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1:14" x14ac:dyDescent="0.25">
      <c r="A203" s="220"/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</row>
    <row r="204" spans="1:14" x14ac:dyDescent="0.25">
      <c r="A204" s="220"/>
      <c r="B204" s="18"/>
      <c r="C204" s="16"/>
      <c r="D204" s="16"/>
      <c r="E204" s="16"/>
      <c r="F204" s="16"/>
      <c r="G204" s="16"/>
      <c r="H204" s="16"/>
      <c r="I204" s="16"/>
      <c r="J204" s="16"/>
      <c r="K204" s="17"/>
      <c r="L204" s="17"/>
      <c r="M204" s="17"/>
      <c r="N204" s="17"/>
    </row>
    <row r="205" spans="1:14" x14ac:dyDescent="0.25">
      <c r="A205" s="220"/>
      <c r="B205" s="19"/>
    </row>
    <row r="206" spans="1:14" x14ac:dyDescent="0.25">
      <c r="A206" s="220"/>
      <c r="B206" s="19"/>
    </row>
    <row r="207" spans="1:14" x14ac:dyDescent="0.25">
      <c r="A207" s="220"/>
      <c r="B207" s="19"/>
    </row>
    <row r="208" spans="1:14" x14ac:dyDescent="0.25">
      <c r="A208" s="220"/>
      <c r="B208" s="19"/>
    </row>
    <row r="209" spans="1:2" x14ac:dyDescent="0.25">
      <c r="A209" s="220"/>
      <c r="B209" s="19"/>
    </row>
    <row r="210" spans="1:2" x14ac:dyDescent="0.25">
      <c r="A210" s="220"/>
      <c r="B210" s="19"/>
    </row>
    <row r="211" spans="1:2" x14ac:dyDescent="0.25">
      <c r="A211" s="220"/>
      <c r="B211" s="19"/>
    </row>
    <row r="212" spans="1:2" x14ac:dyDescent="0.25">
      <c r="A212" s="220"/>
      <c r="B212" s="19"/>
    </row>
    <row r="213" spans="1:2" x14ac:dyDescent="0.25">
      <c r="A213" s="220"/>
      <c r="B213" s="19"/>
    </row>
    <row r="214" spans="1:2" x14ac:dyDescent="0.25">
      <c r="A214" s="220"/>
      <c r="B214" s="19"/>
    </row>
    <row r="215" spans="1:2" x14ac:dyDescent="0.25">
      <c r="A215" s="220"/>
      <c r="B215" s="19"/>
    </row>
    <row r="216" spans="1:2" x14ac:dyDescent="0.25">
      <c r="A216" s="220"/>
      <c r="B216" s="19"/>
    </row>
    <row r="217" spans="1:2" x14ac:dyDescent="0.25">
      <c r="A217" s="220"/>
      <c r="B217" s="19"/>
    </row>
    <row r="218" spans="1:2" x14ac:dyDescent="0.25">
      <c r="A218" s="220"/>
      <c r="B218" s="19"/>
    </row>
    <row r="219" spans="1:2" x14ac:dyDescent="0.25">
      <c r="A219" s="220"/>
      <c r="B219" s="19"/>
    </row>
    <row r="220" spans="1:2" x14ac:dyDescent="0.25">
      <c r="A220" s="220"/>
      <c r="B220" s="19"/>
    </row>
    <row r="221" spans="1:2" x14ac:dyDescent="0.25">
      <c r="A221" s="220"/>
      <c r="B221" s="19"/>
    </row>
    <row r="222" spans="1:2" x14ac:dyDescent="0.25">
      <c r="A222" s="220"/>
      <c r="B222" s="19"/>
    </row>
    <row r="223" spans="1:2" x14ac:dyDescent="0.25">
      <c r="A223" s="220"/>
      <c r="B223" s="19"/>
    </row>
    <row r="224" spans="1:2" x14ac:dyDescent="0.25">
      <c r="A224" s="220"/>
      <c r="B224" s="19"/>
    </row>
    <row r="225" spans="1:2" x14ac:dyDescent="0.25">
      <c r="A225" s="220"/>
      <c r="B225" s="19"/>
    </row>
    <row r="226" spans="1:2" x14ac:dyDescent="0.25">
      <c r="A226" s="220"/>
      <c r="B226" s="19"/>
    </row>
    <row r="227" spans="1:2" x14ac:dyDescent="0.25">
      <c r="A227" s="220"/>
      <c r="B227" s="19"/>
    </row>
    <row r="228" spans="1:2" x14ac:dyDescent="0.25">
      <c r="A228" s="220"/>
      <c r="B228" s="19"/>
    </row>
    <row r="229" spans="1:2" x14ac:dyDescent="0.25">
      <c r="B229" s="19"/>
    </row>
    <row r="230" spans="1:2" x14ac:dyDescent="0.25">
      <c r="B230" s="19"/>
    </row>
    <row r="231" spans="1:2" x14ac:dyDescent="0.25">
      <c r="B231" s="19"/>
    </row>
    <row r="232" spans="1:2" x14ac:dyDescent="0.25">
      <c r="B232" s="19"/>
    </row>
    <row r="233" spans="1:2" x14ac:dyDescent="0.25">
      <c r="B233" s="19"/>
    </row>
    <row r="234" spans="1:2" x14ac:dyDescent="0.25">
      <c r="B234" s="19"/>
    </row>
    <row r="235" spans="1:2" x14ac:dyDescent="0.25">
      <c r="B235" s="19"/>
    </row>
    <row r="236" spans="1:2" x14ac:dyDescent="0.25">
      <c r="B236" s="19"/>
    </row>
    <row r="237" spans="1:2" x14ac:dyDescent="0.25">
      <c r="B237" s="19"/>
    </row>
    <row r="238" spans="1:2" x14ac:dyDescent="0.25">
      <c r="B238" s="19"/>
    </row>
    <row r="239" spans="1:2" x14ac:dyDescent="0.25">
      <c r="B239" s="19"/>
    </row>
    <row r="240" spans="1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</sheetData>
  <mergeCells count="7">
    <mergeCell ref="B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B3CD-2998-4504-A361-BE00847ABA70}">
  <dimension ref="A1:O506"/>
  <sheetViews>
    <sheetView tabSelected="1" topLeftCell="A82" workbookViewId="0">
      <selection activeCell="M17" sqref="M17"/>
    </sheetView>
  </sheetViews>
  <sheetFormatPr defaultRowHeight="15" x14ac:dyDescent="0.25"/>
  <cols>
    <col min="1" max="1" width="6.28515625" style="31" customWidth="1"/>
    <col min="2" max="2" width="23" style="269" customWidth="1"/>
    <col min="3" max="3" width="8.7109375" style="268" customWidth="1"/>
    <col min="4" max="4" width="9.28515625" style="268" customWidth="1"/>
    <col min="5" max="5" width="10.140625" style="268" customWidth="1"/>
    <col min="6" max="10" width="8.5703125" style="268" customWidth="1"/>
    <col min="11" max="11" width="8.7109375" style="280" customWidth="1"/>
    <col min="12" max="13" width="9.7109375" style="280" customWidth="1"/>
    <col min="14" max="14" width="9.140625" style="280"/>
    <col min="15" max="15" width="13.42578125" style="268" customWidth="1"/>
    <col min="16" max="16384" width="9.140625" style="269"/>
  </cols>
  <sheetData>
    <row r="1" spans="1:15" ht="20.25" customHeight="1" x14ac:dyDescent="0.25">
      <c r="A1" s="226" t="s">
        <v>262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73"/>
    </row>
    <row r="2" spans="1:15" s="270" customFormat="1" ht="18.75" customHeight="1" x14ac:dyDescent="0.25">
      <c r="A2" s="32"/>
      <c r="C2" s="271"/>
      <c r="D2" s="271"/>
      <c r="E2" s="271"/>
      <c r="F2" s="271"/>
      <c r="G2" s="272" t="s">
        <v>147</v>
      </c>
      <c r="H2" s="272"/>
      <c r="I2" s="272"/>
      <c r="J2" s="272"/>
      <c r="K2" s="272"/>
      <c r="L2" s="272"/>
      <c r="M2" s="272"/>
      <c r="N2" s="272"/>
      <c r="O2" s="271"/>
    </row>
    <row r="3" spans="1:15" ht="22.5" customHeight="1" x14ac:dyDescent="0.2">
      <c r="A3" s="224" t="s">
        <v>140</v>
      </c>
      <c r="B3" s="227" t="s">
        <v>0</v>
      </c>
      <c r="C3" s="245" t="s">
        <v>257</v>
      </c>
      <c r="D3" s="245"/>
      <c r="E3" s="245"/>
      <c r="F3" s="245"/>
      <c r="G3" s="245" t="s">
        <v>258</v>
      </c>
      <c r="H3" s="245"/>
      <c r="I3" s="245"/>
      <c r="J3" s="245"/>
      <c r="K3" s="246" t="s">
        <v>139</v>
      </c>
      <c r="L3" s="246"/>
      <c r="M3" s="246"/>
      <c r="N3" s="246"/>
      <c r="O3" s="273"/>
    </row>
    <row r="4" spans="1:15" s="275" customFormat="1" ht="19.5" customHeight="1" x14ac:dyDescent="0.2">
      <c r="A4" s="225"/>
      <c r="B4" s="227"/>
      <c r="C4" s="216" t="s">
        <v>133</v>
      </c>
      <c r="D4" s="216" t="s">
        <v>1</v>
      </c>
      <c r="E4" s="216" t="s">
        <v>2</v>
      </c>
      <c r="F4" s="216" t="s">
        <v>3</v>
      </c>
      <c r="G4" s="216" t="s">
        <v>133</v>
      </c>
      <c r="H4" s="216" t="s">
        <v>1</v>
      </c>
      <c r="I4" s="216" t="s">
        <v>2</v>
      </c>
      <c r="J4" s="216" t="s">
        <v>3</v>
      </c>
      <c r="K4" s="217" t="s">
        <v>133</v>
      </c>
      <c r="L4" s="217" t="s">
        <v>1</v>
      </c>
      <c r="M4" s="217" t="s">
        <v>2</v>
      </c>
      <c r="N4" s="217" t="s">
        <v>3</v>
      </c>
      <c r="O4" s="274"/>
    </row>
    <row r="5" spans="1:15" s="278" customFormat="1" ht="27.75" customHeight="1" x14ac:dyDescent="0.25">
      <c r="A5" s="1"/>
      <c r="B5" s="51" t="s">
        <v>259</v>
      </c>
      <c r="C5" s="22">
        <v>15902.768473000002</v>
      </c>
      <c r="D5" s="22">
        <v>3384.8560929999999</v>
      </c>
      <c r="E5" s="22">
        <v>12517.912380000002</v>
      </c>
      <c r="F5" s="22">
        <v>-9133.0562870000012</v>
      </c>
      <c r="G5" s="22">
        <v>16041.723801999999</v>
      </c>
      <c r="H5" s="22">
        <v>3827.716042</v>
      </c>
      <c r="I5" s="22">
        <v>12214.00776</v>
      </c>
      <c r="J5" s="22">
        <v>-8386.2917180000004</v>
      </c>
      <c r="K5" s="23">
        <f>G5/C5</f>
        <v>1.0087378074601234</v>
      </c>
      <c r="L5" s="23">
        <f>H5/D5</f>
        <v>1.13083568010937</v>
      </c>
      <c r="M5" s="23">
        <f>I5/E5</f>
        <v>0.97572241993916231</v>
      </c>
      <c r="N5" s="23">
        <f>J5/F5</f>
        <v>0.91823497572625867</v>
      </c>
      <c r="O5" s="276"/>
    </row>
    <row r="6" spans="1:15" s="278" customFormat="1" ht="19.5" customHeight="1" x14ac:dyDescent="0.25">
      <c r="A6" s="1"/>
      <c r="B6" s="188" t="s">
        <v>234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  <c r="O6" s="276"/>
    </row>
    <row r="7" spans="1:15" s="278" customFormat="1" ht="21" customHeight="1" x14ac:dyDescent="0.25">
      <c r="A7" s="1"/>
      <c r="B7" s="51" t="s">
        <v>153</v>
      </c>
      <c r="C7" s="22">
        <f t="shared" ref="C7:F7" si="0">C5-C10</f>
        <v>11303.520178000002</v>
      </c>
      <c r="D7" s="22">
        <f t="shared" si="0"/>
        <v>2077.7440419999998</v>
      </c>
      <c r="E7" s="22">
        <f t="shared" si="0"/>
        <v>9225.7761360000022</v>
      </c>
      <c r="F7" s="22">
        <f t="shared" si="0"/>
        <v>-7148.0320940000011</v>
      </c>
      <c r="G7" s="22">
        <f>G5-G10</f>
        <v>11049.298667999999</v>
      </c>
      <c r="H7" s="22">
        <f>H5-H10</f>
        <v>2351.1362760000002</v>
      </c>
      <c r="I7" s="22">
        <f>I5-I10</f>
        <v>8698.1623920000002</v>
      </c>
      <c r="J7" s="22">
        <f>J5-J10</f>
        <v>-6347.0261160000009</v>
      </c>
      <c r="K7" s="23">
        <f t="shared" ref="K7:N53" si="1">G7/C7</f>
        <v>0.97750952747491937</v>
      </c>
      <c r="L7" s="23">
        <f t="shared" si="1"/>
        <v>1.1315812864691639</v>
      </c>
      <c r="M7" s="23">
        <f t="shared" si="1"/>
        <v>0.94281090975737047</v>
      </c>
      <c r="N7" s="23">
        <f t="shared" si="1"/>
        <v>0.88794034953027734</v>
      </c>
      <c r="O7" s="276"/>
    </row>
    <row r="8" spans="1:15" s="278" customFormat="1" ht="21" customHeight="1" x14ac:dyDescent="0.25">
      <c r="A8" s="1"/>
      <c r="B8" s="51" t="s">
        <v>154</v>
      </c>
      <c r="C8" s="22">
        <v>1008.9191079999997</v>
      </c>
      <c r="D8" s="22">
        <v>44.661525999999995</v>
      </c>
      <c r="E8" s="22">
        <v>964.25758199999984</v>
      </c>
      <c r="F8" s="22">
        <v>-919.5960560000002</v>
      </c>
      <c r="G8" s="22">
        <v>836.83546200000001</v>
      </c>
      <c r="H8" s="22">
        <v>70.330245999999974</v>
      </c>
      <c r="I8" s="22">
        <v>766.50521600000002</v>
      </c>
      <c r="J8" s="22">
        <v>-696.1749699999998</v>
      </c>
      <c r="K8" s="23">
        <f t="shared" si="1"/>
        <v>0.82943761830309215</v>
      </c>
      <c r="L8" s="23">
        <f t="shared" si="1"/>
        <v>1.5747389822730191</v>
      </c>
      <c r="M8" s="23">
        <f t="shared" si="1"/>
        <v>0.79491748917355165</v>
      </c>
      <c r="N8" s="23">
        <f t="shared" si="1"/>
        <v>0.75704431903305125</v>
      </c>
      <c r="O8" s="276"/>
    </row>
    <row r="9" spans="1:15" ht="21" customHeight="1" x14ac:dyDescent="0.25">
      <c r="A9" s="1"/>
      <c r="B9" s="6" t="s">
        <v>4</v>
      </c>
      <c r="C9" s="22">
        <v>5417.3363159999999</v>
      </c>
      <c r="D9" s="22">
        <v>1609.6419580000002</v>
      </c>
      <c r="E9" s="22">
        <v>3807.6943579999997</v>
      </c>
      <c r="F9" s="22">
        <v>-2198.0523999999996</v>
      </c>
      <c r="G9" s="22">
        <v>6000</v>
      </c>
      <c r="H9" s="22">
        <v>1843.0851889999999</v>
      </c>
      <c r="I9" s="22">
        <v>4156.8372689999997</v>
      </c>
      <c r="J9" s="22">
        <v>-2313.7520799999993</v>
      </c>
      <c r="K9" s="23">
        <f t="shared" si="1"/>
        <v>1.1075553833124803</v>
      </c>
      <c r="L9" s="23">
        <f t="shared" si="1"/>
        <v>1.1450280479082788</v>
      </c>
      <c r="M9" s="23">
        <f t="shared" si="1"/>
        <v>1.0916940484643805</v>
      </c>
      <c r="N9" s="23">
        <f t="shared" si="1"/>
        <v>1.0526373620574285</v>
      </c>
      <c r="O9" s="276"/>
    </row>
    <row r="10" spans="1:15" ht="21" customHeight="1" x14ac:dyDescent="0.25">
      <c r="A10" s="1"/>
      <c r="B10" s="6" t="s">
        <v>5</v>
      </c>
      <c r="C10" s="22">
        <v>4599.2482950000003</v>
      </c>
      <c r="D10" s="22">
        <v>1307.1120510000001</v>
      </c>
      <c r="E10" s="22">
        <v>3292.1362439999998</v>
      </c>
      <c r="F10" s="22">
        <v>-1985.024193</v>
      </c>
      <c r="G10" s="22">
        <v>4992.4251339999992</v>
      </c>
      <c r="H10" s="22">
        <v>1476.5797660000001</v>
      </c>
      <c r="I10" s="22">
        <v>3515.8453679999998</v>
      </c>
      <c r="J10" s="22">
        <v>-2039.2656019999997</v>
      </c>
      <c r="K10" s="23">
        <f t="shared" si="1"/>
        <v>1.0854871956853112</v>
      </c>
      <c r="L10" s="23">
        <f t="shared" si="1"/>
        <v>1.1296504877836215</v>
      </c>
      <c r="M10" s="23">
        <f t="shared" si="1"/>
        <v>1.0679525716494009</v>
      </c>
      <c r="N10" s="23">
        <f t="shared" si="1"/>
        <v>1.0273253138129383</v>
      </c>
      <c r="O10" s="276"/>
    </row>
    <row r="11" spans="1:15" x14ac:dyDescent="0.25">
      <c r="A11" s="1">
        <v>643</v>
      </c>
      <c r="B11" s="7" t="s">
        <v>9</v>
      </c>
      <c r="C11" s="24">
        <v>3106.5746239999999</v>
      </c>
      <c r="D11" s="24">
        <v>823.72878099999991</v>
      </c>
      <c r="E11" s="24">
        <v>2282.8458430000001</v>
      </c>
      <c r="F11" s="24">
        <v>-1459.1170619999998</v>
      </c>
      <c r="G11" s="24">
        <v>3553.544899</v>
      </c>
      <c r="H11" s="24">
        <v>1031.7461580000002</v>
      </c>
      <c r="I11" s="24">
        <v>2521.7987410000005</v>
      </c>
      <c r="J11" s="24">
        <v>-1490.0525830000004</v>
      </c>
      <c r="K11" s="25">
        <f t="shared" si="1"/>
        <v>1.143878814803581</v>
      </c>
      <c r="L11" s="25">
        <f t="shared" si="1"/>
        <v>1.2525313935825684</v>
      </c>
      <c r="M11" s="25">
        <f t="shared" si="1"/>
        <v>1.1046732519117368</v>
      </c>
      <c r="N11" s="25">
        <f t="shared" si="1"/>
        <v>1.0212015346853649</v>
      </c>
      <c r="O11" s="276"/>
    </row>
    <row r="12" spans="1:15" x14ac:dyDescent="0.25">
      <c r="A12" s="1">
        <v>398</v>
      </c>
      <c r="B12" s="7" t="s">
        <v>8</v>
      </c>
      <c r="C12" s="24">
        <v>1371.431484</v>
      </c>
      <c r="D12" s="24">
        <v>449.00932499999999</v>
      </c>
      <c r="E12" s="24">
        <v>922.42215899999997</v>
      </c>
      <c r="F12" s="24">
        <v>-473.41283399999998</v>
      </c>
      <c r="G12" s="24">
        <v>1339.9806229999999</v>
      </c>
      <c r="H12" s="24">
        <v>418.42332599999997</v>
      </c>
      <c r="I12" s="24">
        <v>921.55729699999995</v>
      </c>
      <c r="J12" s="24">
        <v>-503.13397099999992</v>
      </c>
      <c r="K12" s="25">
        <f t="shared" si="1"/>
        <v>0.97706712922451766</v>
      </c>
      <c r="L12" s="25">
        <f t="shared" si="1"/>
        <v>0.93188114968436342</v>
      </c>
      <c r="M12" s="25">
        <f t="shared" si="1"/>
        <v>0.99906240110174971</v>
      </c>
      <c r="N12" s="25">
        <f t="shared" si="1"/>
        <v>1.0627805899322111</v>
      </c>
      <c r="O12" s="276"/>
    </row>
    <row r="13" spans="1:15" x14ac:dyDescent="0.25">
      <c r="A13" s="1">
        <v>112</v>
      </c>
      <c r="B13" s="7" t="s">
        <v>7</v>
      </c>
      <c r="C13" s="24">
        <v>117.01766000000001</v>
      </c>
      <c r="D13" s="24">
        <v>33.965797999999999</v>
      </c>
      <c r="E13" s="24">
        <v>83.051862</v>
      </c>
      <c r="F13" s="24">
        <v>-49.086063999999993</v>
      </c>
      <c r="G13" s="24">
        <v>97.097456999999991</v>
      </c>
      <c r="H13" s="24">
        <v>26.166760999999997</v>
      </c>
      <c r="I13" s="24">
        <v>70.930695999999998</v>
      </c>
      <c r="J13" s="24">
        <v>-44.763934999999996</v>
      </c>
      <c r="K13" s="25">
        <f t="shared" si="1"/>
        <v>0.82976754961601507</v>
      </c>
      <c r="L13" s="25">
        <f t="shared" si="1"/>
        <v>0.77038558022396519</v>
      </c>
      <c r="M13" s="25">
        <f t="shared" si="1"/>
        <v>0.85405304940664661</v>
      </c>
      <c r="N13" s="25">
        <f t="shared" si="1"/>
        <v>0.91194794106938382</v>
      </c>
      <c r="O13" s="276"/>
    </row>
    <row r="14" spans="1:15" x14ac:dyDescent="0.25">
      <c r="A14" s="1">
        <v>51</v>
      </c>
      <c r="B14" s="7" t="s">
        <v>6</v>
      </c>
      <c r="C14" s="24">
        <v>4.2245270000000001</v>
      </c>
      <c r="D14" s="24">
        <v>0.40814699999999998</v>
      </c>
      <c r="E14" s="24">
        <v>3.8163800000000001</v>
      </c>
      <c r="F14" s="24">
        <v>-3.4082330000000001</v>
      </c>
      <c r="G14" s="24">
        <v>1.802155</v>
      </c>
      <c r="H14" s="24">
        <v>0.24352099999999999</v>
      </c>
      <c r="I14" s="24">
        <v>1.5586340000000001</v>
      </c>
      <c r="J14" s="24">
        <v>-1.315113</v>
      </c>
      <c r="K14" s="25">
        <f t="shared" si="1"/>
        <v>0.42659332038829434</v>
      </c>
      <c r="L14" s="25">
        <f t="shared" si="1"/>
        <v>0.59665022651152644</v>
      </c>
      <c r="M14" s="25">
        <f t="shared" si="1"/>
        <v>0.40840639558953773</v>
      </c>
      <c r="N14" s="25">
        <f t="shared" si="1"/>
        <v>0.38586358385708958</v>
      </c>
      <c r="O14" s="276"/>
    </row>
    <row r="15" spans="1:15" s="278" customFormat="1" ht="30.75" customHeight="1" x14ac:dyDescent="0.25">
      <c r="A15" s="1"/>
      <c r="B15" s="51" t="s">
        <v>10</v>
      </c>
      <c r="C15" s="22">
        <v>818.08802099999991</v>
      </c>
      <c r="D15" s="22">
        <v>302.52990699999998</v>
      </c>
      <c r="E15" s="22">
        <v>515.55811399999993</v>
      </c>
      <c r="F15" s="22">
        <v>-213.02820699999992</v>
      </c>
      <c r="G15" s="22">
        <v>1007.497324</v>
      </c>
      <c r="H15" s="22">
        <v>366.50542300000001</v>
      </c>
      <c r="I15" s="22">
        <v>640.9919010000001</v>
      </c>
      <c r="J15" s="22">
        <v>-274.48647800000003</v>
      </c>
      <c r="K15" s="23">
        <f t="shared" si="1"/>
        <v>1.2315268016862946</v>
      </c>
      <c r="L15" s="23">
        <f t="shared" si="1"/>
        <v>1.2114684020314066</v>
      </c>
      <c r="M15" s="23">
        <f t="shared" si="1"/>
        <v>1.2432970863882091</v>
      </c>
      <c r="N15" s="23">
        <f t="shared" si="1"/>
        <v>1.2884982785401753</v>
      </c>
      <c r="O15" s="277"/>
    </row>
    <row r="16" spans="1:15" s="278" customFormat="1" x14ac:dyDescent="0.25">
      <c r="A16" s="1">
        <v>31</v>
      </c>
      <c r="B16" s="7" t="s">
        <v>11</v>
      </c>
      <c r="C16" s="42">
        <v>8.4059060000000017</v>
      </c>
      <c r="D16" s="42">
        <v>3.821882</v>
      </c>
      <c r="E16" s="42">
        <v>4.5840240000000012</v>
      </c>
      <c r="F16" s="42">
        <v>-0.76214200000000121</v>
      </c>
      <c r="G16" s="42">
        <v>10.91874</v>
      </c>
      <c r="H16" s="42">
        <v>8.077043999999999</v>
      </c>
      <c r="I16" s="42">
        <v>2.8416959999999998</v>
      </c>
      <c r="J16" s="42">
        <v>5.2353480000000001</v>
      </c>
      <c r="K16" s="25">
        <f t="shared" si="1"/>
        <v>1.2989367237749265</v>
      </c>
      <c r="L16" s="25">
        <f t="shared" si="1"/>
        <v>2.1133682306256443</v>
      </c>
      <c r="M16" s="25">
        <f t="shared" si="1"/>
        <v>0.61991298474877077</v>
      </c>
      <c r="N16" s="25">
        <f t="shared" si="1"/>
        <v>-6.8692553356198607</v>
      </c>
      <c r="O16" s="276"/>
    </row>
    <row r="17" spans="1:15" x14ac:dyDescent="0.25">
      <c r="A17" s="1">
        <v>498</v>
      </c>
      <c r="B17" s="7" t="s">
        <v>12</v>
      </c>
      <c r="C17" s="42">
        <v>2.1553749999999998</v>
      </c>
      <c r="D17" s="42">
        <v>0.36882299999999996</v>
      </c>
      <c r="E17" s="42">
        <v>1.7865520000000001</v>
      </c>
      <c r="F17" s="42">
        <v>-1.4177290000000002</v>
      </c>
      <c r="G17" s="42">
        <v>4.4447559999999999</v>
      </c>
      <c r="H17" s="42">
        <v>3.1128330000000002</v>
      </c>
      <c r="I17" s="42">
        <v>1.3319230000000002</v>
      </c>
      <c r="J17" s="42">
        <v>1.7809099999999998</v>
      </c>
      <c r="K17" s="25">
        <f t="shared" si="1"/>
        <v>2.0621729397436641</v>
      </c>
      <c r="L17" s="25">
        <f t="shared" si="1"/>
        <v>8.4399102008280416</v>
      </c>
      <c r="M17" s="25">
        <f t="shared" si="1"/>
        <v>0.74552713830887662</v>
      </c>
      <c r="N17" s="25">
        <f t="shared" si="1"/>
        <v>-1.2561709607407336</v>
      </c>
      <c r="O17" s="276"/>
    </row>
    <row r="18" spans="1:15" s="278" customFormat="1" x14ac:dyDescent="0.25">
      <c r="A18" s="1">
        <v>762</v>
      </c>
      <c r="B18" s="7" t="s">
        <v>13</v>
      </c>
      <c r="C18" s="42">
        <v>2.383089</v>
      </c>
      <c r="D18" s="42">
        <v>1.202642</v>
      </c>
      <c r="E18" s="42">
        <v>1.1804469999999998</v>
      </c>
      <c r="F18" s="42">
        <v>2.2195000000000163E-2</v>
      </c>
      <c r="G18" s="42">
        <v>1.6817639999999998</v>
      </c>
      <c r="H18" s="42">
        <v>2.6776000000000001E-2</v>
      </c>
      <c r="I18" s="42">
        <v>1.6549879999999999</v>
      </c>
      <c r="J18" s="42">
        <v>-1.6282119999999998</v>
      </c>
      <c r="K18" s="25">
        <f t="shared" si="1"/>
        <v>0.70570759212098244</v>
      </c>
      <c r="L18" s="25">
        <f t="shared" si="1"/>
        <v>2.2264314733727909E-2</v>
      </c>
      <c r="M18" s="25">
        <f t="shared" si="1"/>
        <v>1.4020011063605569</v>
      </c>
      <c r="N18" s="25">
        <f t="shared" si="1"/>
        <v>-73.359405271456993</v>
      </c>
      <c r="O18" s="276"/>
    </row>
    <row r="19" spans="1:15" s="278" customFormat="1" x14ac:dyDescent="0.25">
      <c r="A19" s="1">
        <v>795</v>
      </c>
      <c r="B19" s="7" t="s">
        <v>14</v>
      </c>
      <c r="C19" s="42">
        <v>63.545985000000002</v>
      </c>
      <c r="D19" s="42">
        <v>4.6199719999999997</v>
      </c>
      <c r="E19" s="42">
        <v>58.926012999999998</v>
      </c>
      <c r="F19" s="42">
        <v>-54.306041</v>
      </c>
      <c r="G19" s="42">
        <v>97.852695000000011</v>
      </c>
      <c r="H19" s="42">
        <v>8.1453199999999999</v>
      </c>
      <c r="I19" s="42">
        <v>89.707374999999999</v>
      </c>
      <c r="J19" s="42">
        <v>-81.562054999999987</v>
      </c>
      <c r="K19" s="25">
        <f t="shared" si="1"/>
        <v>1.5398721886205715</v>
      </c>
      <c r="L19" s="25">
        <f t="shared" si="1"/>
        <v>1.7630669623105941</v>
      </c>
      <c r="M19" s="25">
        <f t="shared" si="1"/>
        <v>1.5223730646768856</v>
      </c>
      <c r="N19" s="25">
        <f t="shared" si="1"/>
        <v>1.5018965385453156</v>
      </c>
      <c r="O19" s="276"/>
    </row>
    <row r="20" spans="1:15" s="278" customFormat="1" x14ac:dyDescent="0.25">
      <c r="A20" s="1">
        <v>860</v>
      </c>
      <c r="B20" s="7" t="s">
        <v>15</v>
      </c>
      <c r="C20" s="42">
        <v>693.98878400000001</v>
      </c>
      <c r="D20" s="42">
        <v>290.76670300000001</v>
      </c>
      <c r="E20" s="42">
        <v>403.222081</v>
      </c>
      <c r="F20" s="42">
        <v>-112.45537800000002</v>
      </c>
      <c r="G20" s="42">
        <v>852.77760000000001</v>
      </c>
      <c r="H20" s="42">
        <v>346.858766</v>
      </c>
      <c r="I20" s="42">
        <v>505.91883399999995</v>
      </c>
      <c r="J20" s="42">
        <v>-159.06006799999997</v>
      </c>
      <c r="K20" s="25">
        <f t="shared" si="1"/>
        <v>1.2288060263521492</v>
      </c>
      <c r="L20" s="25">
        <f t="shared" si="1"/>
        <v>1.192910888424525</v>
      </c>
      <c r="M20" s="25">
        <f t="shared" si="1"/>
        <v>1.2546903005542496</v>
      </c>
      <c r="N20" s="25">
        <f t="shared" si="1"/>
        <v>1.4144282899480356</v>
      </c>
      <c r="O20" s="276"/>
    </row>
    <row r="21" spans="1:15" x14ac:dyDescent="0.25">
      <c r="A21" s="1">
        <v>804</v>
      </c>
      <c r="B21" s="7" t="s">
        <v>16</v>
      </c>
      <c r="C21" s="42">
        <v>47.608882000000008</v>
      </c>
      <c r="D21" s="42">
        <v>1.7498849999999999</v>
      </c>
      <c r="E21" s="42">
        <v>45.858997000000002</v>
      </c>
      <c r="F21" s="42">
        <v>-44.109112000000003</v>
      </c>
      <c r="G21" s="42">
        <v>39.821769000000003</v>
      </c>
      <c r="H21" s="42">
        <v>0.28468400000000005</v>
      </c>
      <c r="I21" s="42">
        <v>39.537084999999998</v>
      </c>
      <c r="J21" s="42">
        <v>-39.252400999999999</v>
      </c>
      <c r="K21" s="25">
        <f t="shared" si="1"/>
        <v>0.83643570962241864</v>
      </c>
      <c r="L21" s="25">
        <f t="shared" si="1"/>
        <v>0.16268726230580871</v>
      </c>
      <c r="M21" s="25">
        <f t="shared" si="1"/>
        <v>0.86214456456603261</v>
      </c>
      <c r="N21" s="25">
        <f t="shared" si="1"/>
        <v>0.88989324926786095</v>
      </c>
      <c r="O21" s="276"/>
    </row>
    <row r="22" spans="1:15" s="278" customFormat="1" ht="20.25" customHeight="1" x14ac:dyDescent="0.25">
      <c r="A22" s="1"/>
      <c r="B22" s="6" t="s">
        <v>17</v>
      </c>
      <c r="C22" s="22">
        <v>2254.0873179999999</v>
      </c>
      <c r="D22" s="22">
        <v>1148.7067809999999</v>
      </c>
      <c r="E22" s="22">
        <v>1105.380537</v>
      </c>
      <c r="F22" s="22">
        <v>43.326243999999946</v>
      </c>
      <c r="G22" s="22">
        <v>2213.7291660000001</v>
      </c>
      <c r="H22" s="22">
        <v>1362.504285</v>
      </c>
      <c r="I22" s="22">
        <v>851.22488100000032</v>
      </c>
      <c r="J22" s="22">
        <v>511.27940399999966</v>
      </c>
      <c r="K22" s="23">
        <f t="shared" si="1"/>
        <v>0.98209556849119373</v>
      </c>
      <c r="L22" s="23">
        <f t="shared" si="1"/>
        <v>1.1861201722983474</v>
      </c>
      <c r="M22" s="23">
        <f t="shared" si="1"/>
        <v>0.77007406273881251</v>
      </c>
      <c r="N22" s="23">
        <f t="shared" si="1"/>
        <v>11.800686069164</v>
      </c>
      <c r="O22" s="277"/>
    </row>
    <row r="23" spans="1:15" x14ac:dyDescent="0.25">
      <c r="A23" s="1">
        <v>826</v>
      </c>
      <c r="B23" s="7" t="s">
        <v>138</v>
      </c>
      <c r="C23" s="42">
        <v>92.029900999999995</v>
      </c>
      <c r="D23" s="42">
        <v>0.77652099999999991</v>
      </c>
      <c r="E23" s="42">
        <v>91.253380000000007</v>
      </c>
      <c r="F23" s="42">
        <v>-90.476859000000005</v>
      </c>
      <c r="G23" s="42">
        <v>1268.17146</v>
      </c>
      <c r="H23" s="42">
        <v>1212.6315670000001</v>
      </c>
      <c r="I23" s="42">
        <v>55.539892999999921</v>
      </c>
      <c r="J23" s="42">
        <v>1157.091674</v>
      </c>
      <c r="K23" s="25">
        <f t="shared" si="1"/>
        <v>13.779993743555153</v>
      </c>
      <c r="L23" s="66">
        <f t="shared" si="1"/>
        <v>1561.6210855855802</v>
      </c>
      <c r="M23" s="25">
        <f t="shared" si="1"/>
        <v>0.60863381718025034</v>
      </c>
      <c r="N23" s="25">
        <f t="shared" si="1"/>
        <v>-12.788813479919765</v>
      </c>
      <c r="O23" s="276"/>
    </row>
    <row r="24" spans="1:15" x14ac:dyDescent="0.25">
      <c r="A24" s="1">
        <v>276</v>
      </c>
      <c r="B24" s="7" t="s">
        <v>25</v>
      </c>
      <c r="C24" s="42">
        <v>429.48583200000002</v>
      </c>
      <c r="D24" s="42">
        <v>7.6388790000000002</v>
      </c>
      <c r="E24" s="42">
        <v>421.84695299999998</v>
      </c>
      <c r="F24" s="42">
        <v>-414.20807399999995</v>
      </c>
      <c r="G24" s="42">
        <v>256.78527299999996</v>
      </c>
      <c r="H24" s="42">
        <v>5.0922089999999995</v>
      </c>
      <c r="I24" s="42">
        <v>251.69306399999999</v>
      </c>
      <c r="J24" s="42">
        <v>-246.60085499999997</v>
      </c>
      <c r="K24" s="25">
        <f t="shared" si="1"/>
        <v>0.59788997416799528</v>
      </c>
      <c r="L24" s="25">
        <f t="shared" si="1"/>
        <v>0.66661731387550438</v>
      </c>
      <c r="M24" s="25">
        <f t="shared" si="1"/>
        <v>0.59664544738337844</v>
      </c>
      <c r="N24" s="25">
        <f t="shared" si="1"/>
        <v>0.59535501715014849</v>
      </c>
      <c r="O24" s="276"/>
    </row>
    <row r="25" spans="1:15" x14ac:dyDescent="0.25">
      <c r="A25" s="1">
        <v>380</v>
      </c>
      <c r="B25" s="7" t="s">
        <v>31</v>
      </c>
      <c r="C25" s="42">
        <v>90.729478</v>
      </c>
      <c r="D25" s="42">
        <v>1.8153219999999999</v>
      </c>
      <c r="E25" s="42">
        <v>88.914156000000006</v>
      </c>
      <c r="F25" s="42">
        <v>-87.098833999999997</v>
      </c>
      <c r="G25" s="42">
        <v>117.702623</v>
      </c>
      <c r="H25" s="42">
        <v>0.22691500000000001</v>
      </c>
      <c r="I25" s="42">
        <v>117.47570800000001</v>
      </c>
      <c r="J25" s="42">
        <v>-117.24879300000002</v>
      </c>
      <c r="K25" s="25">
        <f t="shared" si="1"/>
        <v>1.2972919672259109</v>
      </c>
      <c r="L25" s="25">
        <f t="shared" si="1"/>
        <v>0.12499986228338555</v>
      </c>
      <c r="M25" s="25">
        <f t="shared" si="1"/>
        <v>1.3212261498607714</v>
      </c>
      <c r="N25" s="25">
        <f t="shared" si="1"/>
        <v>1.3461580094172101</v>
      </c>
      <c r="O25" s="276"/>
    </row>
    <row r="26" spans="1:15" x14ac:dyDescent="0.25">
      <c r="A26" s="1">
        <v>250</v>
      </c>
      <c r="B26" s="7" t="s">
        <v>48</v>
      </c>
      <c r="C26" s="42">
        <v>82.517624999999995</v>
      </c>
      <c r="D26" s="42">
        <v>0.81371199999999999</v>
      </c>
      <c r="E26" s="42">
        <v>81.703913</v>
      </c>
      <c r="F26" s="42">
        <v>-80.890201000000005</v>
      </c>
      <c r="G26" s="42">
        <v>85.800691</v>
      </c>
      <c r="H26" s="42">
        <v>19.28856</v>
      </c>
      <c r="I26" s="42">
        <v>66.512131000000011</v>
      </c>
      <c r="J26" s="42">
        <v>-47.223571000000014</v>
      </c>
      <c r="K26" s="25">
        <f t="shared" si="1"/>
        <v>1.0397862396063873</v>
      </c>
      <c r="L26" s="25">
        <f t="shared" si="1"/>
        <v>23.70440647305189</v>
      </c>
      <c r="M26" s="25">
        <f t="shared" si="1"/>
        <v>0.8140629812919733</v>
      </c>
      <c r="N26" s="25">
        <f t="shared" si="1"/>
        <v>0.58379841335788019</v>
      </c>
      <c r="O26" s="276"/>
    </row>
    <row r="27" spans="1:15" x14ac:dyDescent="0.25">
      <c r="A27" s="1">
        <v>756</v>
      </c>
      <c r="B27" s="7" t="s">
        <v>51</v>
      </c>
      <c r="C27" s="42">
        <v>1102.7634189999999</v>
      </c>
      <c r="D27" s="42">
        <v>1088.559933</v>
      </c>
      <c r="E27" s="42">
        <v>14.203486000000034</v>
      </c>
      <c r="F27" s="42">
        <v>1074.3564469999999</v>
      </c>
      <c r="G27" s="42">
        <v>81.755327999999992</v>
      </c>
      <c r="H27" s="42">
        <v>66.081107000000003</v>
      </c>
      <c r="I27" s="42">
        <v>15.67422099999999</v>
      </c>
      <c r="J27" s="42">
        <v>50.406886000000014</v>
      </c>
      <c r="K27" s="25">
        <f t="shared" si="1"/>
        <v>7.4136779105473755E-2</v>
      </c>
      <c r="L27" s="25">
        <f t="shared" si="1"/>
        <v>6.0705070062504314E-2</v>
      </c>
      <c r="M27" s="25">
        <f t="shared" si="1"/>
        <v>1.1035474671499625</v>
      </c>
      <c r="N27" s="25">
        <f t="shared" si="1"/>
        <v>4.6918214286100914E-2</v>
      </c>
      <c r="O27" s="276"/>
    </row>
    <row r="28" spans="1:15" x14ac:dyDescent="0.25">
      <c r="A28" s="1">
        <v>616</v>
      </c>
      <c r="B28" s="7" t="s">
        <v>39</v>
      </c>
      <c r="C28" s="42">
        <v>53.099414000000003</v>
      </c>
      <c r="D28" s="42">
        <v>4.2746919999999999</v>
      </c>
      <c r="E28" s="42">
        <v>48.824722000000001</v>
      </c>
      <c r="F28" s="42">
        <v>-44.55003</v>
      </c>
      <c r="G28" s="42">
        <v>60.218581</v>
      </c>
      <c r="H28" s="42">
        <v>4.2999229999999997</v>
      </c>
      <c r="I28" s="42">
        <v>55.918657999999994</v>
      </c>
      <c r="J28" s="42">
        <v>-51.618734999999994</v>
      </c>
      <c r="K28" s="25">
        <f t="shared" si="1"/>
        <v>1.1340724212135374</v>
      </c>
      <c r="L28" s="25">
        <f t="shared" si="1"/>
        <v>1.0059024135540058</v>
      </c>
      <c r="M28" s="25">
        <f t="shared" si="1"/>
        <v>1.1452939353141631</v>
      </c>
      <c r="N28" s="25">
        <f t="shared" si="1"/>
        <v>1.158668916721268</v>
      </c>
      <c r="O28" s="276"/>
    </row>
    <row r="29" spans="1:15" x14ac:dyDescent="0.25">
      <c r="A29" s="1">
        <v>440</v>
      </c>
      <c r="B29" s="7" t="s">
        <v>33</v>
      </c>
      <c r="C29" s="42">
        <v>99.408652999999987</v>
      </c>
      <c r="D29" s="42">
        <v>1.017347</v>
      </c>
      <c r="E29" s="42">
        <v>98.391306</v>
      </c>
      <c r="F29" s="42">
        <v>-97.373958999999999</v>
      </c>
      <c r="G29" s="42">
        <v>55.783200999999998</v>
      </c>
      <c r="H29" s="42">
        <v>3.0268420000000003</v>
      </c>
      <c r="I29" s="42">
        <v>52.756359000000003</v>
      </c>
      <c r="J29" s="42">
        <v>-49.729517000000008</v>
      </c>
      <c r="K29" s="25">
        <f t="shared" si="1"/>
        <v>0.56115035579448003</v>
      </c>
      <c r="L29" s="25">
        <f t="shared" si="1"/>
        <v>2.97523067350668</v>
      </c>
      <c r="M29" s="25">
        <f t="shared" si="1"/>
        <v>0.53618923403659269</v>
      </c>
      <c r="N29" s="25">
        <f t="shared" si="1"/>
        <v>0.51070653294480928</v>
      </c>
      <c r="O29" s="276"/>
    </row>
    <row r="30" spans="1:15" x14ac:dyDescent="0.25">
      <c r="A30" s="1">
        <v>56</v>
      </c>
      <c r="B30" s="7" t="s">
        <v>20</v>
      </c>
      <c r="C30" s="42">
        <v>27.693402000000003</v>
      </c>
      <c r="D30" s="42">
        <v>9.1731350000000003</v>
      </c>
      <c r="E30" s="42">
        <v>18.520267</v>
      </c>
      <c r="F30" s="42">
        <v>-9.3471320000000002</v>
      </c>
      <c r="G30" s="42">
        <v>44.550021999999998</v>
      </c>
      <c r="H30" s="42">
        <v>27.192893999999999</v>
      </c>
      <c r="I30" s="42">
        <v>17.357127999999996</v>
      </c>
      <c r="J30" s="42">
        <v>9.8357660000000031</v>
      </c>
      <c r="K30" s="25">
        <f t="shared" si="1"/>
        <v>1.6086872244876231</v>
      </c>
      <c r="L30" s="25">
        <f t="shared" si="1"/>
        <v>2.9644057347896875</v>
      </c>
      <c r="M30" s="25">
        <f t="shared" si="1"/>
        <v>0.93719642378805856</v>
      </c>
      <c r="N30" s="25">
        <f t="shared" si="1"/>
        <v>-1.0522763559988244</v>
      </c>
      <c r="O30" s="276"/>
    </row>
    <row r="31" spans="1:15" x14ac:dyDescent="0.25">
      <c r="A31" s="1">
        <v>40</v>
      </c>
      <c r="B31" s="7" t="s">
        <v>18</v>
      </c>
      <c r="C31" s="42">
        <v>27.929184999999997</v>
      </c>
      <c r="D31" s="42">
        <v>0.369813</v>
      </c>
      <c r="E31" s="42">
        <v>27.559372</v>
      </c>
      <c r="F31" s="42">
        <v>-27.189559000000003</v>
      </c>
      <c r="G31" s="42">
        <v>30.834332</v>
      </c>
      <c r="H31" s="42">
        <v>0.42887700000000001</v>
      </c>
      <c r="I31" s="42">
        <v>30.405454999999996</v>
      </c>
      <c r="J31" s="42">
        <v>-29.976577999999996</v>
      </c>
      <c r="K31" s="25">
        <f t="shared" si="1"/>
        <v>1.1040183234849139</v>
      </c>
      <c r="L31" s="25">
        <f t="shared" si="1"/>
        <v>1.1597131523229307</v>
      </c>
      <c r="M31" s="25">
        <f t="shared" si="1"/>
        <v>1.1032709671323424</v>
      </c>
      <c r="N31" s="25">
        <f t="shared" si="1"/>
        <v>1.1025032807630308</v>
      </c>
      <c r="O31" s="276"/>
    </row>
    <row r="32" spans="1:15" x14ac:dyDescent="0.25">
      <c r="A32" s="1">
        <v>23</v>
      </c>
      <c r="B32" s="7" t="s">
        <v>50</v>
      </c>
      <c r="C32" s="42">
        <v>20.297042000000001</v>
      </c>
      <c r="D32" s="42">
        <v>1.114376</v>
      </c>
      <c r="E32" s="42">
        <v>19.182666000000001</v>
      </c>
      <c r="F32" s="42">
        <v>-18.068290000000001</v>
      </c>
      <c r="G32" s="42">
        <v>24.497923999999998</v>
      </c>
      <c r="H32" s="42">
        <v>1.093515</v>
      </c>
      <c r="I32" s="42">
        <v>23.404409000000001</v>
      </c>
      <c r="J32" s="42">
        <v>-22.310894000000001</v>
      </c>
      <c r="K32" s="25">
        <f t="shared" si="1"/>
        <v>1.2069701585088111</v>
      </c>
      <c r="L32" s="25">
        <f t="shared" si="1"/>
        <v>0.98128010653495767</v>
      </c>
      <c r="M32" s="25">
        <f t="shared" si="1"/>
        <v>1.2200811399208014</v>
      </c>
      <c r="N32" s="25">
        <f t="shared" si="1"/>
        <v>1.2348093815186716</v>
      </c>
      <c r="O32" s="276"/>
    </row>
    <row r="33" spans="1:15" x14ac:dyDescent="0.25">
      <c r="A33" s="1">
        <v>528</v>
      </c>
      <c r="B33" s="7" t="s">
        <v>37</v>
      </c>
      <c r="C33" s="42">
        <v>24.906714999999998</v>
      </c>
      <c r="D33" s="42">
        <v>3.0711050000000002</v>
      </c>
      <c r="E33" s="42">
        <v>21.835609999999999</v>
      </c>
      <c r="F33" s="42">
        <v>-18.764505</v>
      </c>
      <c r="G33" s="42">
        <v>22.802109000000002</v>
      </c>
      <c r="H33" s="42">
        <v>0.87137300000000006</v>
      </c>
      <c r="I33" s="42">
        <v>21.930736</v>
      </c>
      <c r="J33" s="42">
        <v>-21.059363000000001</v>
      </c>
      <c r="K33" s="25">
        <f t="shared" si="1"/>
        <v>0.91550045841051308</v>
      </c>
      <c r="L33" s="25">
        <f t="shared" si="1"/>
        <v>0.28373272812228822</v>
      </c>
      <c r="M33" s="25">
        <f t="shared" si="1"/>
        <v>1.0043564617613157</v>
      </c>
      <c r="N33" s="25">
        <f t="shared" si="1"/>
        <v>1.1222978170753772</v>
      </c>
      <c r="O33" s="276"/>
    </row>
    <row r="34" spans="1:15" x14ac:dyDescent="0.25">
      <c r="A34" s="1">
        <v>688</v>
      </c>
      <c r="B34" s="7" t="s">
        <v>44</v>
      </c>
      <c r="C34" s="42">
        <v>17.376934000000002</v>
      </c>
      <c r="D34" s="42">
        <v>10.409439000000001</v>
      </c>
      <c r="E34" s="42">
        <v>6.9674950000000004</v>
      </c>
      <c r="F34" s="42">
        <v>3.4419439999999994</v>
      </c>
      <c r="G34" s="42">
        <v>17.191890000000001</v>
      </c>
      <c r="H34" s="42">
        <v>11.227921</v>
      </c>
      <c r="I34" s="42">
        <v>5.9639689999999987</v>
      </c>
      <c r="J34" s="42">
        <v>5.2639520000000015</v>
      </c>
      <c r="K34" s="25">
        <f t="shared" si="1"/>
        <v>0.98935117092578007</v>
      </c>
      <c r="L34" s="25">
        <f t="shared" si="1"/>
        <v>1.0786288290848334</v>
      </c>
      <c r="M34" s="25">
        <f t="shared" si="1"/>
        <v>0.85597033080038065</v>
      </c>
      <c r="N34" s="25">
        <f t="shared" si="1"/>
        <v>1.5293543416162501</v>
      </c>
      <c r="O34" s="276"/>
    </row>
    <row r="35" spans="1:15" x14ac:dyDescent="0.25">
      <c r="A35" s="1">
        <v>724</v>
      </c>
      <c r="B35" s="7" t="s">
        <v>30</v>
      </c>
      <c r="C35" s="42">
        <v>17.055695</v>
      </c>
      <c r="D35" s="42">
        <v>0.58787999999999996</v>
      </c>
      <c r="E35" s="42">
        <v>16.467814999999998</v>
      </c>
      <c r="F35" s="42">
        <v>-15.879935</v>
      </c>
      <c r="G35" s="42">
        <v>15.963611</v>
      </c>
      <c r="H35" s="42">
        <v>0.45361200000000002</v>
      </c>
      <c r="I35" s="42">
        <v>15.509999000000002</v>
      </c>
      <c r="J35" s="42">
        <v>-15.056387000000003</v>
      </c>
      <c r="K35" s="25">
        <f t="shared" si="1"/>
        <v>0.93596953979301345</v>
      </c>
      <c r="L35" s="25">
        <f t="shared" si="1"/>
        <v>0.77160645029597885</v>
      </c>
      <c r="M35" s="25">
        <f t="shared" si="1"/>
        <v>0.94183709253474146</v>
      </c>
      <c r="N35" s="25">
        <f t="shared" si="1"/>
        <v>0.94813908243327216</v>
      </c>
      <c r="O35" s="276"/>
    </row>
    <row r="36" spans="1:15" x14ac:dyDescent="0.25">
      <c r="A36" s="1">
        <v>705</v>
      </c>
      <c r="B36" s="7" t="s">
        <v>46</v>
      </c>
      <c r="C36" s="42">
        <v>21.386634999999998</v>
      </c>
      <c r="D36" s="42">
        <v>0.27028099999999999</v>
      </c>
      <c r="E36" s="42">
        <v>21.116353999999998</v>
      </c>
      <c r="F36" s="42">
        <v>-20.846073000000001</v>
      </c>
      <c r="G36" s="42">
        <v>15.939079</v>
      </c>
      <c r="H36" s="42">
        <v>0.22713700000000001</v>
      </c>
      <c r="I36" s="42">
        <v>15.711941999999999</v>
      </c>
      <c r="J36" s="42">
        <v>-15.484804999999998</v>
      </c>
      <c r="K36" s="25">
        <f>G36/C36</f>
        <v>0.74528222883123041</v>
      </c>
      <c r="L36" s="25">
        <f t="shared" si="1"/>
        <v>0.84037353717057439</v>
      </c>
      <c r="M36" s="25">
        <f t="shared" si="1"/>
        <v>0.744065097601603</v>
      </c>
      <c r="N36" s="25">
        <f t="shared" si="1"/>
        <v>0.74281640479720079</v>
      </c>
      <c r="O36" s="276"/>
    </row>
    <row r="37" spans="1:15" x14ac:dyDescent="0.25">
      <c r="A37" s="1">
        <v>348</v>
      </c>
      <c r="B37" s="7" t="s">
        <v>24</v>
      </c>
      <c r="C37" s="42">
        <v>14.721568999999999</v>
      </c>
      <c r="D37" s="42">
        <v>1.6571</v>
      </c>
      <c r="E37" s="42">
        <v>13.064468999999999</v>
      </c>
      <c r="F37" s="42">
        <v>-11.407368999999999</v>
      </c>
      <c r="G37" s="42">
        <v>14.394264</v>
      </c>
      <c r="H37" s="42">
        <v>0.53429800000000005</v>
      </c>
      <c r="I37" s="42">
        <v>13.859965999999998</v>
      </c>
      <c r="J37" s="42">
        <v>-13.325667999999999</v>
      </c>
      <c r="K37" s="25">
        <f t="shared" si="1"/>
        <v>0.97776697578906169</v>
      </c>
      <c r="L37" s="25">
        <f t="shared" si="1"/>
        <v>0.32242954559169634</v>
      </c>
      <c r="M37" s="25">
        <f t="shared" si="1"/>
        <v>1.0608901134826068</v>
      </c>
      <c r="N37" s="25">
        <f t="shared" si="1"/>
        <v>1.1681631408609645</v>
      </c>
      <c r="O37" s="276"/>
    </row>
    <row r="38" spans="1:15" x14ac:dyDescent="0.25">
      <c r="A38" s="1">
        <v>428</v>
      </c>
      <c r="B38" s="7" t="s">
        <v>32</v>
      </c>
      <c r="C38" s="42">
        <v>14.148591</v>
      </c>
      <c r="D38" s="42">
        <v>2.091186</v>
      </c>
      <c r="E38" s="42">
        <v>12.057405000000001</v>
      </c>
      <c r="F38" s="42">
        <v>-9.9662190000000006</v>
      </c>
      <c r="G38" s="42">
        <v>13.725324000000001</v>
      </c>
      <c r="H38" s="42">
        <v>1.9691719999999999</v>
      </c>
      <c r="I38" s="42">
        <v>11.756152</v>
      </c>
      <c r="J38" s="42">
        <v>-9.7869799999999998</v>
      </c>
      <c r="K38" s="25">
        <f t="shared" si="1"/>
        <v>0.97008415891024069</v>
      </c>
      <c r="L38" s="25">
        <f t="shared" si="1"/>
        <v>0.94165320540592756</v>
      </c>
      <c r="M38" s="25">
        <f t="shared" si="1"/>
        <v>0.9750151048256237</v>
      </c>
      <c r="N38" s="25">
        <f t="shared" si="1"/>
        <v>0.98201534604045915</v>
      </c>
      <c r="O38" s="276"/>
    </row>
    <row r="39" spans="1:15" x14ac:dyDescent="0.25">
      <c r="A39" s="1">
        <v>246</v>
      </c>
      <c r="B39" s="7" t="s">
        <v>47</v>
      </c>
      <c r="C39" s="42">
        <v>12.875776</v>
      </c>
      <c r="D39" s="42">
        <v>0.17513300000000001</v>
      </c>
      <c r="E39" s="42">
        <v>12.700642999999999</v>
      </c>
      <c r="F39" s="42">
        <v>-12.525510000000001</v>
      </c>
      <c r="G39" s="42">
        <v>11.271960999999999</v>
      </c>
      <c r="H39" s="42">
        <v>0.113875</v>
      </c>
      <c r="I39" s="42">
        <v>11.158085999999999</v>
      </c>
      <c r="J39" s="42">
        <v>-11.044210999999999</v>
      </c>
      <c r="K39" s="25">
        <f t="shared" si="1"/>
        <v>0.87543935216021151</v>
      </c>
      <c r="L39" s="25">
        <f t="shared" si="1"/>
        <v>0.65022011842428329</v>
      </c>
      <c r="M39" s="25">
        <f t="shared" si="1"/>
        <v>0.87854496815633665</v>
      </c>
      <c r="N39" s="25">
        <f t="shared" si="1"/>
        <v>0.88173743025234086</v>
      </c>
      <c r="O39" s="276"/>
    </row>
    <row r="40" spans="1:15" x14ac:dyDescent="0.25">
      <c r="A40" s="1">
        <v>372</v>
      </c>
      <c r="B40" s="7" t="s">
        <v>28</v>
      </c>
      <c r="C40" s="42">
        <v>7.7013550000000004</v>
      </c>
      <c r="D40" s="42">
        <v>2.1499999999999999E-4</v>
      </c>
      <c r="E40" s="42">
        <v>7.7011400000000005</v>
      </c>
      <c r="F40" s="42">
        <v>-7.7009249999999998</v>
      </c>
      <c r="G40" s="42">
        <v>10.407335</v>
      </c>
      <c r="H40" s="42">
        <v>2.6717999999999999E-2</v>
      </c>
      <c r="I40" s="42">
        <v>10.380616999999999</v>
      </c>
      <c r="J40" s="42">
        <v>-10.353898999999998</v>
      </c>
      <c r="K40" s="25">
        <f t="shared" si="1"/>
        <v>1.3513641430631362</v>
      </c>
      <c r="L40" s="25">
        <f t="shared" si="1"/>
        <v>124.26976744186047</v>
      </c>
      <c r="M40" s="25">
        <f t="shared" si="1"/>
        <v>1.3479325138875542</v>
      </c>
      <c r="N40" s="25">
        <f t="shared" si="1"/>
        <v>1.3445006930985561</v>
      </c>
      <c r="O40" s="276"/>
    </row>
    <row r="41" spans="1:15" x14ac:dyDescent="0.25">
      <c r="A41" s="1">
        <v>100</v>
      </c>
      <c r="B41" s="7" t="s">
        <v>21</v>
      </c>
      <c r="C41" s="42">
        <v>6.4434899999999997</v>
      </c>
      <c r="D41" s="42">
        <v>0.61867499999999997</v>
      </c>
      <c r="E41" s="42">
        <v>5.8248149999999992</v>
      </c>
      <c r="F41" s="42">
        <v>-5.2061399999999995</v>
      </c>
      <c r="G41" s="42">
        <v>9.3362000000000016</v>
      </c>
      <c r="H41" s="42">
        <v>0.47224900000000003</v>
      </c>
      <c r="I41" s="42">
        <v>8.8639510000000001</v>
      </c>
      <c r="J41" s="42">
        <v>-8.3917020000000004</v>
      </c>
      <c r="K41" s="25">
        <f t="shared" si="1"/>
        <v>1.4489352819667605</v>
      </c>
      <c r="L41" s="25">
        <f t="shared" si="1"/>
        <v>0.76332323109871913</v>
      </c>
      <c r="M41" s="25">
        <f t="shared" si="1"/>
        <v>1.5217566566491814</v>
      </c>
      <c r="N41" s="25">
        <f t="shared" si="1"/>
        <v>1.6118855812559787</v>
      </c>
      <c r="O41" s="276"/>
    </row>
    <row r="42" spans="1:15" x14ac:dyDescent="0.25">
      <c r="A42" s="1">
        <v>752</v>
      </c>
      <c r="B42" s="7" t="s">
        <v>52</v>
      </c>
      <c r="C42" s="42">
        <v>15.875041999999999</v>
      </c>
      <c r="D42" s="42">
        <v>5.6176999999999998E-2</v>
      </c>
      <c r="E42" s="42">
        <v>15.818865000000001</v>
      </c>
      <c r="F42" s="42">
        <v>-15.762688000000001</v>
      </c>
      <c r="G42" s="42">
        <v>8.4884660000000007</v>
      </c>
      <c r="H42" s="42">
        <v>0.22394999999999998</v>
      </c>
      <c r="I42" s="42">
        <v>8.2645160000000004</v>
      </c>
      <c r="J42" s="42">
        <v>-8.0405660000000001</v>
      </c>
      <c r="K42" s="25">
        <f t="shared" si="1"/>
        <v>0.53470510503216317</v>
      </c>
      <c r="L42" s="25">
        <f t="shared" si="1"/>
        <v>3.9865069334425121</v>
      </c>
      <c r="M42" s="25">
        <f t="shared" si="1"/>
        <v>0.52244683800007141</v>
      </c>
      <c r="N42" s="25">
        <f t="shared" si="1"/>
        <v>0.51010119593815473</v>
      </c>
      <c r="O42" s="276"/>
    </row>
    <row r="43" spans="1:15" x14ac:dyDescent="0.25">
      <c r="A43" s="1">
        <v>642</v>
      </c>
      <c r="B43" s="7" t="s">
        <v>42</v>
      </c>
      <c r="C43" s="42">
        <v>12.442323</v>
      </c>
      <c r="D43" s="42">
        <v>5.5269080000000006</v>
      </c>
      <c r="E43" s="42">
        <v>6.9154150000000003</v>
      </c>
      <c r="F43" s="42">
        <v>-1.3885069999999997</v>
      </c>
      <c r="G43" s="42">
        <v>7.7700500000000003</v>
      </c>
      <c r="H43" s="42">
        <v>0.17158500000000002</v>
      </c>
      <c r="I43" s="42">
        <v>7.598465</v>
      </c>
      <c r="J43" s="42">
        <v>-7.4268799999999997</v>
      </c>
      <c r="K43" s="25">
        <f t="shared" si="1"/>
        <v>0.6244854759034949</v>
      </c>
      <c r="L43" s="25">
        <f t="shared" si="1"/>
        <v>3.1045387402866123E-2</v>
      </c>
      <c r="M43" s="25">
        <f t="shared" si="1"/>
        <v>1.0987720910458736</v>
      </c>
      <c r="N43" s="25">
        <f t="shared" si="1"/>
        <v>5.3488243127330302</v>
      </c>
      <c r="O43" s="276"/>
    </row>
    <row r="44" spans="1:15" x14ac:dyDescent="0.25">
      <c r="A44" s="1">
        <v>703</v>
      </c>
      <c r="B44" s="7" t="s">
        <v>45</v>
      </c>
      <c r="C44" s="42">
        <v>9.4251820000000013</v>
      </c>
      <c r="D44" s="42">
        <v>1.010508</v>
      </c>
      <c r="E44" s="42">
        <v>8.4146740000000015</v>
      </c>
      <c r="F44" s="42">
        <v>-7.4041660000000009</v>
      </c>
      <c r="G44" s="42">
        <v>7.5780479999999999</v>
      </c>
      <c r="H44" s="42">
        <v>2.3459000000000001E-2</v>
      </c>
      <c r="I44" s="42">
        <v>7.554589</v>
      </c>
      <c r="J44" s="42">
        <v>-7.5311300000000001</v>
      </c>
      <c r="K44" s="25">
        <f t="shared" si="1"/>
        <v>0.80402139714649534</v>
      </c>
      <c r="L44" s="25">
        <f t="shared" si="1"/>
        <v>2.3215056189560105E-2</v>
      </c>
      <c r="M44" s="25">
        <f t="shared" si="1"/>
        <v>0.89778748410217657</v>
      </c>
      <c r="N44" s="25">
        <f t="shared" si="1"/>
        <v>1.0171476436373792</v>
      </c>
      <c r="O44" s="276"/>
    </row>
    <row r="45" spans="1:15" x14ac:dyDescent="0.25">
      <c r="A45" s="1">
        <v>208</v>
      </c>
      <c r="B45" s="7" t="s">
        <v>27</v>
      </c>
      <c r="C45" s="42">
        <v>6.1878320000000002</v>
      </c>
      <c r="D45" s="42">
        <v>1.4114980000000001</v>
      </c>
      <c r="E45" s="42">
        <v>4.7763340000000003</v>
      </c>
      <c r="F45" s="42">
        <v>-3.3648360000000008</v>
      </c>
      <c r="G45" s="42">
        <v>7.1961919999999999</v>
      </c>
      <c r="H45" s="42">
        <v>9.4909999999999994E-3</v>
      </c>
      <c r="I45" s="42">
        <v>7.1867010000000002</v>
      </c>
      <c r="J45" s="42">
        <v>-7.1772099999999996</v>
      </c>
      <c r="K45" s="25">
        <f t="shared" si="1"/>
        <v>1.1629585289322657</v>
      </c>
      <c r="L45" s="25">
        <f t="shared" si="1"/>
        <v>6.7240619540374826E-3</v>
      </c>
      <c r="M45" s="25">
        <f t="shared" si="1"/>
        <v>1.5046479161633168</v>
      </c>
      <c r="N45" s="25">
        <f t="shared" si="1"/>
        <v>2.1330044019976007</v>
      </c>
      <c r="O45" s="276"/>
    </row>
    <row r="46" spans="1:15" x14ac:dyDescent="0.25">
      <c r="A46" s="1">
        <v>233</v>
      </c>
      <c r="B46" s="7" t="s">
        <v>53</v>
      </c>
      <c r="C46" s="42">
        <v>4.4616569999999998</v>
      </c>
      <c r="D46" s="42">
        <v>0.99068899999999993</v>
      </c>
      <c r="E46" s="42">
        <v>3.4709680000000005</v>
      </c>
      <c r="F46" s="42">
        <v>-2.4802790000000003</v>
      </c>
      <c r="G46" s="42">
        <v>4.5383059999999995</v>
      </c>
      <c r="H46" s="42">
        <v>0.84096400000000004</v>
      </c>
      <c r="I46" s="42">
        <v>3.6973419999999995</v>
      </c>
      <c r="J46" s="42">
        <v>-2.8563779999999999</v>
      </c>
      <c r="K46" s="25">
        <f t="shared" si="1"/>
        <v>1.0171794918345358</v>
      </c>
      <c r="L46" s="25">
        <f t="shared" si="1"/>
        <v>0.84886780816179452</v>
      </c>
      <c r="M46" s="25">
        <f t="shared" si="1"/>
        <v>1.06521927024392</v>
      </c>
      <c r="N46" s="25">
        <f t="shared" si="1"/>
        <v>1.1516357635572447</v>
      </c>
      <c r="O46" s="276"/>
    </row>
    <row r="47" spans="1:15" x14ac:dyDescent="0.25">
      <c r="A47" s="1">
        <v>300</v>
      </c>
      <c r="B47" s="7" t="s">
        <v>26</v>
      </c>
      <c r="C47" s="42">
        <v>4.8193150000000005</v>
      </c>
      <c r="D47" s="42">
        <v>0.57893100000000008</v>
      </c>
      <c r="E47" s="42">
        <v>4.2403839999999997</v>
      </c>
      <c r="F47" s="42">
        <v>-3.6614529999999998</v>
      </c>
      <c r="G47" s="42">
        <v>4.3286280000000001</v>
      </c>
      <c r="H47" s="42">
        <v>0.77444199999999996</v>
      </c>
      <c r="I47" s="42">
        <v>3.5541859999999996</v>
      </c>
      <c r="J47" s="42">
        <v>-2.7797439999999995</v>
      </c>
      <c r="K47" s="25">
        <f t="shared" si="1"/>
        <v>0.89818324803421223</v>
      </c>
      <c r="L47" s="25">
        <f t="shared" si="1"/>
        <v>1.3377103661748979</v>
      </c>
      <c r="M47" s="25">
        <f t="shared" si="1"/>
        <v>0.83817550485993719</v>
      </c>
      <c r="N47" s="25">
        <f t="shared" si="1"/>
        <v>0.75919150129743562</v>
      </c>
      <c r="O47" s="276"/>
    </row>
    <row r="48" spans="1:15" x14ac:dyDescent="0.25">
      <c r="A48" s="1">
        <v>191</v>
      </c>
      <c r="B48" s="7" t="s">
        <v>49</v>
      </c>
      <c r="C48" s="42">
        <v>1.146652</v>
      </c>
      <c r="D48" s="42">
        <v>0.117169</v>
      </c>
      <c r="E48" s="42">
        <v>1.0294829999999999</v>
      </c>
      <c r="F48" s="42">
        <v>-0.91231399999999996</v>
      </c>
      <c r="G48" s="42">
        <v>4.3011059999999999</v>
      </c>
      <c r="H48" s="42">
        <v>2.9572660000000002</v>
      </c>
      <c r="I48" s="42">
        <v>1.3438399999999997</v>
      </c>
      <c r="J48" s="42">
        <v>1.6134260000000005</v>
      </c>
      <c r="K48" s="25">
        <f t="shared" si="1"/>
        <v>3.751012512950747</v>
      </c>
      <c r="L48" s="25">
        <f t="shared" si="1"/>
        <v>25.239320980805505</v>
      </c>
      <c r="M48" s="25">
        <f t="shared" si="1"/>
        <v>1.3053542409151</v>
      </c>
      <c r="N48" s="25">
        <f t="shared" si="1"/>
        <v>-1.7684985651869867</v>
      </c>
      <c r="O48" s="276"/>
    </row>
    <row r="49" spans="1:15" x14ac:dyDescent="0.25">
      <c r="A49" s="1">
        <v>578</v>
      </c>
      <c r="B49" s="7" t="s">
        <v>38</v>
      </c>
      <c r="C49" s="42">
        <v>4.195792</v>
      </c>
      <c r="D49" s="42">
        <v>2.4617E-2</v>
      </c>
      <c r="E49" s="42">
        <v>4.1711749999999999</v>
      </c>
      <c r="F49" s="42">
        <v>-4.1465579999999997</v>
      </c>
      <c r="G49" s="42">
        <v>3.8509670000000003</v>
      </c>
      <c r="H49" s="42">
        <v>7.9699999999999997E-3</v>
      </c>
      <c r="I49" s="42">
        <v>3.8429970000000004</v>
      </c>
      <c r="J49" s="42">
        <v>-3.8350270000000006</v>
      </c>
      <c r="K49" s="25">
        <f t="shared" si="1"/>
        <v>0.91781646945320461</v>
      </c>
      <c r="L49" s="25">
        <f t="shared" si="1"/>
        <v>0.32376000324978671</v>
      </c>
      <c r="M49" s="25">
        <f t="shared" si="1"/>
        <v>0.92132240915329622</v>
      </c>
      <c r="N49" s="25">
        <f t="shared" si="1"/>
        <v>0.92486997649616887</v>
      </c>
      <c r="O49" s="276"/>
    </row>
    <row r="50" spans="1:15" x14ac:dyDescent="0.25">
      <c r="A50" s="1">
        <v>807</v>
      </c>
      <c r="B50" s="7" t="s">
        <v>41</v>
      </c>
      <c r="C50" s="42">
        <v>2.9223490000000001</v>
      </c>
      <c r="D50" s="42">
        <v>1.5568550000000001</v>
      </c>
      <c r="E50" s="42">
        <v>1.3654940000000002</v>
      </c>
      <c r="F50" s="42">
        <v>0.19136099999999986</v>
      </c>
      <c r="G50" s="42">
        <v>1.9345999999999999</v>
      </c>
      <c r="H50" s="42">
        <v>1.4240350000000002</v>
      </c>
      <c r="I50" s="42">
        <v>0.51056499999999982</v>
      </c>
      <c r="J50" s="42">
        <v>0.91347000000000023</v>
      </c>
      <c r="K50" s="25">
        <f t="shared" si="1"/>
        <v>0.66200169794914976</v>
      </c>
      <c r="L50" s="25">
        <f t="shared" si="1"/>
        <v>0.91468698112540991</v>
      </c>
      <c r="M50" s="25">
        <f t="shared" si="1"/>
        <v>0.37390497504932263</v>
      </c>
      <c r="N50" s="25">
        <f t="shared" si="1"/>
        <v>4.7735431984573706</v>
      </c>
      <c r="O50" s="276"/>
    </row>
    <row r="51" spans="1:15" x14ac:dyDescent="0.25">
      <c r="A51" s="1">
        <v>620</v>
      </c>
      <c r="B51" s="7" t="s">
        <v>40</v>
      </c>
      <c r="C51" s="42">
        <v>1.438051</v>
      </c>
      <c r="D51" s="42">
        <v>0.28075499999999998</v>
      </c>
      <c r="E51" s="42">
        <v>1.1572959999999999</v>
      </c>
      <c r="F51" s="42">
        <v>-0.87654099999999979</v>
      </c>
      <c r="G51" s="42">
        <v>1.829248</v>
      </c>
      <c r="H51" s="42">
        <v>0</v>
      </c>
      <c r="I51" s="42">
        <v>1.829248</v>
      </c>
      <c r="J51" s="42">
        <v>-1.829248</v>
      </c>
      <c r="K51" s="25">
        <f t="shared" si="1"/>
        <v>1.2720327721339508</v>
      </c>
      <c r="L51" s="25">
        <f t="shared" si="1"/>
        <v>0</v>
      </c>
      <c r="M51" s="25">
        <f t="shared" si="1"/>
        <v>1.5806224163913123</v>
      </c>
      <c r="N51" s="25">
        <f t="shared" si="1"/>
        <v>2.0868938247041502</v>
      </c>
      <c r="O51" s="276"/>
    </row>
    <row r="52" spans="1:15" x14ac:dyDescent="0.25">
      <c r="A52" s="1">
        <v>70</v>
      </c>
      <c r="B52" s="7" t="s">
        <v>22</v>
      </c>
      <c r="C52" s="42">
        <v>0.330731</v>
      </c>
      <c r="D52" s="42">
        <v>0.29703800000000002</v>
      </c>
      <c r="E52" s="42">
        <v>3.3692999999999987E-2</v>
      </c>
      <c r="F52" s="42">
        <v>0.26334500000000005</v>
      </c>
      <c r="G52" s="42">
        <v>1.7585390000000001</v>
      </c>
      <c r="H52" s="42">
        <v>0.23677400000000001</v>
      </c>
      <c r="I52" s="42">
        <v>1.5217649999999998</v>
      </c>
      <c r="J52" s="42">
        <v>-1.284991</v>
      </c>
      <c r="K52" s="25">
        <f t="shared" si="1"/>
        <v>5.3171278168662752</v>
      </c>
      <c r="L52" s="25">
        <f t="shared" si="1"/>
        <v>0.79711686720217612</v>
      </c>
      <c r="M52" s="25">
        <f t="shared" si="1"/>
        <v>45.165613035348599</v>
      </c>
      <c r="N52" s="25">
        <f t="shared" si="1"/>
        <v>-4.8794964780041381</v>
      </c>
      <c r="O52" s="276"/>
    </row>
    <row r="53" spans="1:15" x14ac:dyDescent="0.25">
      <c r="A53" s="1">
        <v>499</v>
      </c>
      <c r="B53" s="7" t="s">
        <v>157</v>
      </c>
      <c r="C53" s="42">
        <v>2.5524909999999998</v>
      </c>
      <c r="D53" s="42">
        <v>2.2756500000000002</v>
      </c>
      <c r="E53" s="42">
        <v>0.27684099999999989</v>
      </c>
      <c r="F53" s="42">
        <v>1.9988090000000003</v>
      </c>
      <c r="G53" s="42">
        <v>0.53128399999999998</v>
      </c>
      <c r="H53" s="42">
        <v>5.0599999999999999E-2</v>
      </c>
      <c r="I53" s="42">
        <v>0.48068399999999994</v>
      </c>
      <c r="J53" s="42">
        <v>-0.43008399999999997</v>
      </c>
      <c r="K53" s="25">
        <f t="shared" si="1"/>
        <v>0.20814333919296876</v>
      </c>
      <c r="L53" s="25">
        <f t="shared" si="1"/>
        <v>2.2235405268824289E-2</v>
      </c>
      <c r="M53" s="25">
        <f t="shared" si="1"/>
        <v>1.736317958683866</v>
      </c>
      <c r="N53" s="25">
        <f t="shared" si="1"/>
        <v>-0.21517013381468661</v>
      </c>
      <c r="O53" s="276"/>
    </row>
    <row r="54" spans="1:15" x14ac:dyDescent="0.25">
      <c r="A54" s="1">
        <v>442</v>
      </c>
      <c r="B54" s="7" t="s">
        <v>35</v>
      </c>
      <c r="C54" s="42">
        <v>2.660269</v>
      </c>
      <c r="D54" s="42">
        <v>0</v>
      </c>
      <c r="E54" s="42">
        <v>2.660269</v>
      </c>
      <c r="F54" s="42">
        <v>-2.660269</v>
      </c>
      <c r="G54" s="42">
        <v>0.52030299999999996</v>
      </c>
      <c r="H54" s="42">
        <v>1.0919999999999999E-2</v>
      </c>
      <c r="I54" s="42">
        <v>0.50938300000000003</v>
      </c>
      <c r="J54" s="42">
        <v>-0.49846299999999999</v>
      </c>
      <c r="K54" s="25">
        <f t="shared" ref="K54:L85" si="2">G54/C54</f>
        <v>0.19558285271151149</v>
      </c>
      <c r="L54" s="25">
        <v>0</v>
      </c>
      <c r="M54" s="25">
        <f t="shared" ref="M54:N94" si="3">I54/E54</f>
        <v>0.19147800466794901</v>
      </c>
      <c r="N54" s="25">
        <f t="shared" si="3"/>
        <v>0.18737315662438647</v>
      </c>
      <c r="O54" s="276"/>
    </row>
    <row r="55" spans="1:15" x14ac:dyDescent="0.25">
      <c r="A55" s="1">
        <v>352</v>
      </c>
      <c r="B55" s="7" t="s">
        <v>29</v>
      </c>
      <c r="C55" s="42">
        <v>8.8885999999999993E-2</v>
      </c>
      <c r="D55" s="42">
        <v>0</v>
      </c>
      <c r="E55" s="42">
        <v>8.8885999999999993E-2</v>
      </c>
      <c r="F55" s="42">
        <v>-8.8885999999999993E-2</v>
      </c>
      <c r="G55" s="42">
        <v>0.47855799999999998</v>
      </c>
      <c r="H55" s="42">
        <v>0.15190199999999998</v>
      </c>
      <c r="I55" s="42">
        <v>0.326656</v>
      </c>
      <c r="J55" s="42">
        <v>-0.17475400000000002</v>
      </c>
      <c r="K55" s="25">
        <f t="shared" si="2"/>
        <v>5.3839524784555497</v>
      </c>
      <c r="L55" s="25">
        <v>0</v>
      </c>
      <c r="M55" s="25">
        <f t="shared" si="3"/>
        <v>3.6749994374817185</v>
      </c>
      <c r="N55" s="25">
        <f t="shared" si="3"/>
        <v>1.9660463965078869</v>
      </c>
      <c r="O55" s="276"/>
    </row>
    <row r="56" spans="1:15" x14ac:dyDescent="0.25">
      <c r="A56" s="1">
        <v>438</v>
      </c>
      <c r="B56" s="7" t="s">
        <v>34</v>
      </c>
      <c r="C56" s="42">
        <v>0.29768499999999998</v>
      </c>
      <c r="D56" s="42">
        <v>0</v>
      </c>
      <c r="E56" s="42">
        <v>0.29768499999999998</v>
      </c>
      <c r="F56" s="42">
        <v>-0.29768499999999998</v>
      </c>
      <c r="G56" s="42">
        <v>0.44337199999999999</v>
      </c>
      <c r="H56" s="42">
        <v>0</v>
      </c>
      <c r="I56" s="42">
        <v>0.44337199999999999</v>
      </c>
      <c r="J56" s="42">
        <v>-0.44337199999999999</v>
      </c>
      <c r="K56" s="25">
        <f t="shared" si="2"/>
        <v>1.4893998689890322</v>
      </c>
      <c r="L56" s="25">
        <v>0</v>
      </c>
      <c r="M56" s="25">
        <f t="shared" si="3"/>
        <v>1.4893998689890322</v>
      </c>
      <c r="N56" s="25">
        <f t="shared" si="3"/>
        <v>1.4893998689890322</v>
      </c>
      <c r="O56" s="276"/>
    </row>
    <row r="57" spans="1:15" x14ac:dyDescent="0.25">
      <c r="A57" s="1">
        <v>92</v>
      </c>
      <c r="B57" s="7" t="s">
        <v>156</v>
      </c>
      <c r="C57" s="42">
        <v>8.3436999999999997E-2</v>
      </c>
      <c r="D57" s="42">
        <v>0</v>
      </c>
      <c r="E57" s="42">
        <v>8.3436999999999997E-2</v>
      </c>
      <c r="F57" s="42">
        <v>-8.3436999999999997E-2</v>
      </c>
      <c r="G57" s="42">
        <v>0.38555099999999998</v>
      </c>
      <c r="H57" s="42">
        <v>0.35199999999999998</v>
      </c>
      <c r="I57" s="42">
        <v>3.3550999999999991E-2</v>
      </c>
      <c r="J57" s="42">
        <v>0.31844900000000004</v>
      </c>
      <c r="K57" s="25">
        <f t="shared" si="2"/>
        <v>4.6208636456248424</v>
      </c>
      <c r="L57" s="25">
        <v>0</v>
      </c>
      <c r="M57" s="25">
        <f t="shared" si="3"/>
        <v>0.40211177295444456</v>
      </c>
      <c r="N57" s="25">
        <f t="shared" si="3"/>
        <v>-3.8166400997159537</v>
      </c>
      <c r="O57" s="276"/>
    </row>
    <row r="58" spans="1:15" x14ac:dyDescent="0.25">
      <c r="A58" s="1">
        <v>470</v>
      </c>
      <c r="B58" s="7" t="s">
        <v>36</v>
      </c>
      <c r="C58" s="42">
        <v>6.2327999999999995E-2</v>
      </c>
      <c r="D58" s="42">
        <v>4.0000000000000003E-5</v>
      </c>
      <c r="E58" s="42">
        <v>6.2287999999999996E-2</v>
      </c>
      <c r="F58" s="42">
        <v>-6.2247999999999998E-2</v>
      </c>
      <c r="G58" s="42">
        <v>0.27258499999999997</v>
      </c>
      <c r="H58" s="42">
        <v>0</v>
      </c>
      <c r="I58" s="42">
        <v>0.27258499999999997</v>
      </c>
      <c r="J58" s="42">
        <v>-0.27258499999999997</v>
      </c>
      <c r="K58" s="25">
        <f t="shared" si="2"/>
        <v>4.3733955846489536</v>
      </c>
      <c r="L58" s="25">
        <f>H58/D58</f>
        <v>0</v>
      </c>
      <c r="M58" s="25">
        <f t="shared" si="3"/>
        <v>4.3762040842537884</v>
      </c>
      <c r="N58" s="25">
        <f t="shared" si="3"/>
        <v>4.3790161932913501</v>
      </c>
      <c r="O58" s="276"/>
    </row>
    <row r="59" spans="1:15" ht="28.5" hidden="1" customHeight="1" x14ac:dyDescent="0.25">
      <c r="A59" s="1"/>
      <c r="B59" s="10" t="s">
        <v>193</v>
      </c>
      <c r="C59" s="42">
        <v>3.0367000000000002E-2</v>
      </c>
      <c r="D59" s="42">
        <v>0</v>
      </c>
      <c r="E59" s="42">
        <v>3.0367000000000002E-2</v>
      </c>
      <c r="F59" s="42">
        <v>-3.0367000000000002E-2</v>
      </c>
      <c r="G59" s="42">
        <v>0.23546799999999998</v>
      </c>
      <c r="H59" s="42">
        <v>0</v>
      </c>
      <c r="I59" s="42">
        <v>0.23546799999999998</v>
      </c>
      <c r="J59" s="42">
        <v>-0.23546799999999998</v>
      </c>
      <c r="K59" s="25">
        <f t="shared" si="2"/>
        <v>7.7540751473639142</v>
      </c>
      <c r="L59" s="25">
        <v>0</v>
      </c>
      <c r="M59" s="25">
        <f t="shared" si="3"/>
        <v>7.7540751473639142</v>
      </c>
      <c r="N59" s="25">
        <f t="shared" si="3"/>
        <v>7.7540751473639142</v>
      </c>
      <c r="O59" s="276"/>
    </row>
    <row r="60" spans="1:15" x14ac:dyDescent="0.25">
      <c r="A60" s="1">
        <v>234</v>
      </c>
      <c r="B60" s="7" t="s">
        <v>194</v>
      </c>
      <c r="C60" s="42">
        <v>1.54E-2</v>
      </c>
      <c r="D60" s="42">
        <v>0</v>
      </c>
      <c r="E60" s="42">
        <v>1.54E-2</v>
      </c>
      <c r="F60" s="42">
        <v>-1.54E-2</v>
      </c>
      <c r="G60" s="42">
        <v>7.8750000000000001E-2</v>
      </c>
      <c r="H60" s="42">
        <v>0</v>
      </c>
      <c r="I60" s="42">
        <v>7.8750000000000001E-2</v>
      </c>
      <c r="J60" s="42">
        <v>-7.8750000000000001E-2</v>
      </c>
      <c r="K60" s="25">
        <f t="shared" si="2"/>
        <v>5.1136363636363633</v>
      </c>
      <c r="L60" s="25">
        <v>0</v>
      </c>
      <c r="M60" s="25">
        <f t="shared" si="3"/>
        <v>5.1136363636363633</v>
      </c>
      <c r="N60" s="25">
        <f t="shared" si="3"/>
        <v>5.1136363636363633</v>
      </c>
      <c r="O60" s="276"/>
    </row>
    <row r="61" spans="1:15" x14ac:dyDescent="0.25">
      <c r="A61" s="1">
        <v>674</v>
      </c>
      <c r="B61" s="7" t="s">
        <v>43</v>
      </c>
      <c r="C61" s="42">
        <v>1.5694E-2</v>
      </c>
      <c r="D61" s="42">
        <v>0</v>
      </c>
      <c r="E61" s="42">
        <v>1.5694E-2</v>
      </c>
      <c r="F61" s="42">
        <v>-1.5694E-2</v>
      </c>
      <c r="G61" s="42">
        <v>7.5081999999999996E-2</v>
      </c>
      <c r="H61" s="42">
        <v>1.0163E-2</v>
      </c>
      <c r="I61" s="42">
        <v>6.4918999999999991E-2</v>
      </c>
      <c r="J61" s="42">
        <v>-5.4755999999999999E-2</v>
      </c>
      <c r="K61" s="25">
        <f t="shared" si="2"/>
        <v>4.7841213202497768</v>
      </c>
      <c r="L61" s="25">
        <v>0</v>
      </c>
      <c r="M61" s="25">
        <f t="shared" si="3"/>
        <v>4.1365489996176876</v>
      </c>
      <c r="N61" s="25">
        <f t="shared" si="3"/>
        <v>3.4889766789855998</v>
      </c>
      <c r="O61" s="276"/>
    </row>
    <row r="62" spans="1:15" x14ac:dyDescent="0.25">
      <c r="A62" s="1">
        <v>8</v>
      </c>
      <c r="B62" s="7" t="s">
        <v>158</v>
      </c>
      <c r="C62" s="42">
        <v>0.32002099999999994</v>
      </c>
      <c r="D62" s="42">
        <v>0.145202</v>
      </c>
      <c r="E62" s="42">
        <v>0.17481899999999995</v>
      </c>
      <c r="F62" s="42">
        <v>-2.9616999999999963E-2</v>
      </c>
      <c r="G62" s="42">
        <v>2.0920000000000001E-3</v>
      </c>
      <c r="H62" s="42">
        <v>0</v>
      </c>
      <c r="I62" s="42">
        <v>2.0920000000000001E-3</v>
      </c>
      <c r="J62" s="42">
        <v>-2.0920000000000001E-3</v>
      </c>
      <c r="K62" s="25">
        <f t="shared" si="2"/>
        <v>6.5370710047153169E-3</v>
      </c>
      <c r="L62" s="25">
        <f>H62/D62</f>
        <v>0</v>
      </c>
      <c r="M62" s="25">
        <f t="shared" si="3"/>
        <v>1.1966662662525244E-2</v>
      </c>
      <c r="N62" s="25">
        <f t="shared" si="3"/>
        <v>7.0635108214876688E-2</v>
      </c>
      <c r="O62" s="276"/>
    </row>
    <row r="63" spans="1:15" x14ac:dyDescent="0.25">
      <c r="A63" s="1">
        <v>20</v>
      </c>
      <c r="B63" s="7" t="s">
        <v>19</v>
      </c>
      <c r="C63" s="42">
        <v>1.07E-4</v>
      </c>
      <c r="D63" s="42">
        <v>0</v>
      </c>
      <c r="E63" s="42">
        <v>1.07E-4</v>
      </c>
      <c r="F63" s="42">
        <v>-1.07E-4</v>
      </c>
      <c r="G63" s="42">
        <v>7.6300000000000001E-4</v>
      </c>
      <c r="H63" s="42">
        <v>0</v>
      </c>
      <c r="I63" s="42">
        <v>7.6300000000000001E-4</v>
      </c>
      <c r="J63" s="42">
        <v>-7.6300000000000001E-4</v>
      </c>
      <c r="K63" s="25">
        <f t="shared" si="2"/>
        <v>7.1308411214953269</v>
      </c>
      <c r="L63" s="25">
        <v>0</v>
      </c>
      <c r="M63" s="25">
        <f t="shared" si="3"/>
        <v>7.1308411214953269</v>
      </c>
      <c r="N63" s="25">
        <f t="shared" si="3"/>
        <v>7.1308411214953269</v>
      </c>
      <c r="O63" s="276"/>
    </row>
    <row r="64" spans="1:15" x14ac:dyDescent="0.25">
      <c r="A64" s="1">
        <v>833</v>
      </c>
      <c r="B64" s="7" t="s">
        <v>216</v>
      </c>
      <c r="C64" s="42">
        <v>22.144995999999999</v>
      </c>
      <c r="D64" s="42">
        <v>0</v>
      </c>
      <c r="E64" s="42">
        <v>22.144995999999999</v>
      </c>
      <c r="F64" s="42">
        <v>-22.144995999999999</v>
      </c>
      <c r="G64" s="42">
        <v>0</v>
      </c>
      <c r="H64" s="42">
        <v>0</v>
      </c>
      <c r="I64" s="42">
        <v>0</v>
      </c>
      <c r="J64" s="42">
        <v>0</v>
      </c>
      <c r="K64" s="25">
        <f t="shared" si="2"/>
        <v>0</v>
      </c>
      <c r="L64" s="25">
        <v>0</v>
      </c>
      <c r="M64" s="25">
        <f t="shared" si="3"/>
        <v>0</v>
      </c>
      <c r="N64" s="25">
        <f t="shared" si="3"/>
        <v>0</v>
      </c>
      <c r="O64" s="276"/>
    </row>
    <row r="65" spans="1:15" s="278" customFormat="1" ht="20.25" customHeight="1" x14ac:dyDescent="0.25">
      <c r="A65" s="1"/>
      <c r="B65" s="6" t="s">
        <v>54</v>
      </c>
      <c r="C65" s="41">
        <v>7642.5412100000012</v>
      </c>
      <c r="D65" s="41">
        <v>611.33807100000001</v>
      </c>
      <c r="E65" s="41">
        <v>7031.2031390000002</v>
      </c>
      <c r="F65" s="22">
        <v>-6419.8650680000001</v>
      </c>
      <c r="G65" s="41">
        <v>7434.8578109999999</v>
      </c>
      <c r="H65" s="41">
        <v>606.24409600000001</v>
      </c>
      <c r="I65" s="41">
        <v>6828.6137149999995</v>
      </c>
      <c r="J65" s="22">
        <v>-6222.3696190000001</v>
      </c>
      <c r="K65" s="23">
        <f t="shared" si="2"/>
        <v>0.97282534784002805</v>
      </c>
      <c r="L65" s="23">
        <f t="shared" si="2"/>
        <v>0.99166749914385754</v>
      </c>
      <c r="M65" s="23">
        <f t="shared" si="3"/>
        <v>0.9711870898913022</v>
      </c>
      <c r="N65" s="23">
        <f t="shared" si="3"/>
        <v>0.96923682243970799</v>
      </c>
      <c r="O65" s="277"/>
    </row>
    <row r="66" spans="1:15" x14ac:dyDescent="0.25">
      <c r="A66" s="1">
        <v>156</v>
      </c>
      <c r="B66" s="7" t="s">
        <v>69</v>
      </c>
      <c r="C66" s="42">
        <v>5433.7036790000002</v>
      </c>
      <c r="D66" s="42">
        <v>80.446342999999999</v>
      </c>
      <c r="E66" s="42">
        <v>5353.2573360000006</v>
      </c>
      <c r="F66" s="42">
        <v>-5272.8109930000001</v>
      </c>
      <c r="G66" s="42">
        <v>5576.3902230000003</v>
      </c>
      <c r="H66" s="42">
        <v>123.615604</v>
      </c>
      <c r="I66" s="42">
        <v>5452.7746189999998</v>
      </c>
      <c r="J66" s="42">
        <v>-5329.1590149999993</v>
      </c>
      <c r="K66" s="25">
        <f t="shared" si="2"/>
        <v>1.026259537219788</v>
      </c>
      <c r="L66" s="25">
        <f t="shared" si="2"/>
        <v>1.53662179522567</v>
      </c>
      <c r="M66" s="25">
        <f t="shared" si="3"/>
        <v>1.0185900428008117</v>
      </c>
      <c r="N66" s="25">
        <f t="shared" si="3"/>
        <v>1.0106865241471399</v>
      </c>
      <c r="O66" s="276"/>
    </row>
    <row r="67" spans="1:15" x14ac:dyDescent="0.25">
      <c r="A67" s="1">
        <v>792</v>
      </c>
      <c r="B67" s="7" t="s">
        <v>85</v>
      </c>
      <c r="C67" s="42">
        <v>606.54198899999994</v>
      </c>
      <c r="D67" s="42">
        <v>153.106346</v>
      </c>
      <c r="E67" s="42">
        <v>453.43564299999991</v>
      </c>
      <c r="F67" s="42">
        <v>-300.32929699999988</v>
      </c>
      <c r="G67" s="42">
        <v>466.89540199999999</v>
      </c>
      <c r="H67" s="42">
        <v>102.831163</v>
      </c>
      <c r="I67" s="42">
        <v>364.06423899999999</v>
      </c>
      <c r="J67" s="42">
        <v>-261.23307599999998</v>
      </c>
      <c r="K67" s="25">
        <f t="shared" si="2"/>
        <v>0.76976600213575652</v>
      </c>
      <c r="L67" s="25">
        <f t="shared" si="2"/>
        <v>0.67163227185893393</v>
      </c>
      <c r="M67" s="25">
        <f t="shared" si="3"/>
        <v>0.80290167881663432</v>
      </c>
      <c r="N67" s="25">
        <f t="shared" si="3"/>
        <v>0.86982215391394224</v>
      </c>
      <c r="O67" s="276"/>
    </row>
    <row r="68" spans="1:15" x14ac:dyDescent="0.25">
      <c r="A68" s="1">
        <v>410</v>
      </c>
      <c r="B68" s="7" t="s">
        <v>81</v>
      </c>
      <c r="C68" s="42">
        <v>554.1140989999999</v>
      </c>
      <c r="D68" s="42">
        <v>3.3890579999999999</v>
      </c>
      <c r="E68" s="42">
        <v>550.72504099999992</v>
      </c>
      <c r="F68" s="42">
        <v>-547.33598300000006</v>
      </c>
      <c r="G68" s="42">
        <v>434.872229</v>
      </c>
      <c r="H68" s="42">
        <v>2.572066</v>
      </c>
      <c r="I68" s="42">
        <v>432.300163</v>
      </c>
      <c r="J68" s="42">
        <v>-429.72809699999999</v>
      </c>
      <c r="K68" s="25">
        <f t="shared" si="2"/>
        <v>0.78480628770285099</v>
      </c>
      <c r="L68" s="25">
        <f t="shared" si="2"/>
        <v>0.7589324231099025</v>
      </c>
      <c r="M68" s="25">
        <f t="shared" si="3"/>
        <v>0.78496551058407393</v>
      </c>
      <c r="N68" s="25">
        <f t="shared" si="3"/>
        <v>0.78512670525445782</v>
      </c>
      <c r="O68" s="276"/>
    </row>
    <row r="69" spans="1:15" x14ac:dyDescent="0.25">
      <c r="A69" s="1">
        <v>784</v>
      </c>
      <c r="B69" s="7" t="s">
        <v>136</v>
      </c>
      <c r="C69" s="42">
        <v>238.73852000000002</v>
      </c>
      <c r="D69" s="42">
        <v>189.42354500000002</v>
      </c>
      <c r="E69" s="42">
        <v>49.314975000000004</v>
      </c>
      <c r="F69" s="42">
        <v>140.10857000000001</v>
      </c>
      <c r="G69" s="42">
        <v>179.51012499999999</v>
      </c>
      <c r="H69" s="42">
        <v>116.89521400000001</v>
      </c>
      <c r="I69" s="42">
        <v>62.614910999999992</v>
      </c>
      <c r="J69" s="42">
        <v>54.280303000000018</v>
      </c>
      <c r="K69" s="25">
        <f t="shared" si="2"/>
        <v>0.75191102382640207</v>
      </c>
      <c r="L69" s="25">
        <f t="shared" si="2"/>
        <v>0.61711026472448294</v>
      </c>
      <c r="M69" s="25">
        <f t="shared" si="3"/>
        <v>1.2696936579608931</v>
      </c>
      <c r="N69" s="25">
        <f t="shared" si="3"/>
        <v>0.38741600888510969</v>
      </c>
      <c r="O69" s="276"/>
    </row>
    <row r="70" spans="1:15" x14ac:dyDescent="0.25">
      <c r="A70" s="1">
        <v>344</v>
      </c>
      <c r="B70" s="7" t="s">
        <v>70</v>
      </c>
      <c r="C70" s="42">
        <v>121.03941900000001</v>
      </c>
      <c r="D70" s="42">
        <v>117.40611100000001</v>
      </c>
      <c r="E70" s="42">
        <v>3.6333080000000044</v>
      </c>
      <c r="F70" s="42">
        <v>113.772803</v>
      </c>
      <c r="G70" s="42">
        <v>143.39689900000002</v>
      </c>
      <c r="H70" s="42">
        <v>131.43551000000002</v>
      </c>
      <c r="I70" s="42">
        <v>11.961388999999995</v>
      </c>
      <c r="J70" s="42">
        <v>119.47412100000001</v>
      </c>
      <c r="K70" s="25">
        <f t="shared" si="2"/>
        <v>1.1847123869621352</v>
      </c>
      <c r="L70" s="25">
        <f t="shared" si="2"/>
        <v>1.1194946232398415</v>
      </c>
      <c r="M70" s="25">
        <f t="shared" si="3"/>
        <v>3.2921483672730143</v>
      </c>
      <c r="N70" s="25">
        <f t="shared" si="3"/>
        <v>1.0501114312881965</v>
      </c>
      <c r="O70" s="276"/>
    </row>
    <row r="71" spans="1:15" x14ac:dyDescent="0.25">
      <c r="A71" s="1">
        <v>392</v>
      </c>
      <c r="B71" s="7" t="s">
        <v>88</v>
      </c>
      <c r="C71" s="42">
        <v>255.749425</v>
      </c>
      <c r="D71" s="42">
        <v>0.77432699999999999</v>
      </c>
      <c r="E71" s="42">
        <v>254.975098</v>
      </c>
      <c r="F71" s="42">
        <v>-254.200771</v>
      </c>
      <c r="G71" s="42">
        <v>119.62912200000001</v>
      </c>
      <c r="H71" s="42">
        <v>0.83195000000000008</v>
      </c>
      <c r="I71" s="42">
        <v>118.797172</v>
      </c>
      <c r="J71" s="42">
        <v>-117.96522200000001</v>
      </c>
      <c r="K71" s="25">
        <f t="shared" si="2"/>
        <v>0.46775910444373436</v>
      </c>
      <c r="L71" s="25">
        <f t="shared" si="2"/>
        <v>1.0744168807235188</v>
      </c>
      <c r="M71" s="25">
        <f t="shared" si="3"/>
        <v>0.46591676180079361</v>
      </c>
      <c r="N71" s="25">
        <f t="shared" si="3"/>
        <v>0.46406319515057654</v>
      </c>
      <c r="O71" s="276"/>
    </row>
    <row r="72" spans="1:15" x14ac:dyDescent="0.25">
      <c r="A72" s="1">
        <v>356</v>
      </c>
      <c r="B72" s="7" t="s">
        <v>61</v>
      </c>
      <c r="C72" s="42">
        <v>95.982223000000019</v>
      </c>
      <c r="D72" s="42">
        <v>7.5023879999999998</v>
      </c>
      <c r="E72" s="42">
        <v>88.479835000000008</v>
      </c>
      <c r="F72" s="42">
        <v>-80.977446999999998</v>
      </c>
      <c r="G72" s="42">
        <v>116.889078</v>
      </c>
      <c r="H72" s="42">
        <v>27.401909</v>
      </c>
      <c r="I72" s="42">
        <v>89.487168999999994</v>
      </c>
      <c r="J72" s="42">
        <v>-62.085259999999998</v>
      </c>
      <c r="K72" s="25">
        <f t="shared" si="2"/>
        <v>1.217820074869489</v>
      </c>
      <c r="L72" s="25">
        <f t="shared" si="2"/>
        <v>3.6524249345675006</v>
      </c>
      <c r="M72" s="25">
        <f t="shared" si="3"/>
        <v>1.0113848991693981</v>
      </c>
      <c r="N72" s="25">
        <f t="shared" si="3"/>
        <v>0.76669816473715202</v>
      </c>
      <c r="O72" s="276"/>
    </row>
    <row r="73" spans="1:15" x14ac:dyDescent="0.25">
      <c r="A73" s="1">
        <v>268</v>
      </c>
      <c r="B73" s="7" t="s">
        <v>59</v>
      </c>
      <c r="C73" s="42">
        <v>39.488243000000004</v>
      </c>
      <c r="D73" s="42">
        <v>4.4977939999999998</v>
      </c>
      <c r="E73" s="42">
        <v>34.990448999999998</v>
      </c>
      <c r="F73" s="42">
        <v>-30.492654999999999</v>
      </c>
      <c r="G73" s="42">
        <v>89.792581000000013</v>
      </c>
      <c r="H73" s="42">
        <v>5.0050159999999995</v>
      </c>
      <c r="I73" s="42">
        <v>84.787565000000001</v>
      </c>
      <c r="J73" s="42">
        <v>-79.782549000000003</v>
      </c>
      <c r="K73" s="25">
        <f t="shared" si="2"/>
        <v>2.2739067169942202</v>
      </c>
      <c r="L73" s="25">
        <f t="shared" si="2"/>
        <v>1.1127712829889496</v>
      </c>
      <c r="M73" s="25">
        <f t="shared" si="3"/>
        <v>2.4231631037372514</v>
      </c>
      <c r="N73" s="25">
        <f t="shared" si="3"/>
        <v>2.6164513716499926</v>
      </c>
      <c r="O73" s="276"/>
    </row>
    <row r="74" spans="1:15" x14ac:dyDescent="0.25">
      <c r="A74" s="1">
        <v>704</v>
      </c>
      <c r="B74" s="7" t="s">
        <v>58</v>
      </c>
      <c r="C74" s="42">
        <v>85.214821999999998</v>
      </c>
      <c r="D74" s="42">
        <v>1.0009129999999999</v>
      </c>
      <c r="E74" s="42">
        <v>84.213909000000001</v>
      </c>
      <c r="F74" s="42">
        <v>-83.212996000000004</v>
      </c>
      <c r="G74" s="42">
        <v>75.514318000000003</v>
      </c>
      <c r="H74" s="42">
        <v>0.97352499999999997</v>
      </c>
      <c r="I74" s="42">
        <v>74.540793000000008</v>
      </c>
      <c r="J74" s="42">
        <v>-73.567268000000013</v>
      </c>
      <c r="K74" s="25">
        <f t="shared" si="2"/>
        <v>0.88616412295034785</v>
      </c>
      <c r="L74" s="25">
        <f t="shared" si="2"/>
        <v>0.97263698243503682</v>
      </c>
      <c r="M74" s="25">
        <f t="shared" si="3"/>
        <v>0.88513636150056885</v>
      </c>
      <c r="N74" s="25">
        <f t="shared" si="3"/>
        <v>0.88408387555232371</v>
      </c>
      <c r="O74" s="276"/>
    </row>
    <row r="75" spans="1:15" x14ac:dyDescent="0.25">
      <c r="A75" s="1">
        <v>364</v>
      </c>
      <c r="B75" s="7" t="s">
        <v>65</v>
      </c>
      <c r="C75" s="42">
        <v>66.050092000000006</v>
      </c>
      <c r="D75" s="42">
        <v>25.427924999999998</v>
      </c>
      <c r="E75" s="42">
        <v>40.622167000000005</v>
      </c>
      <c r="F75" s="42">
        <v>-15.194242000000003</v>
      </c>
      <c r="G75" s="42">
        <v>58.484105000000007</v>
      </c>
      <c r="H75" s="42">
        <v>18.317786999999999</v>
      </c>
      <c r="I75" s="42">
        <v>40.166317999999997</v>
      </c>
      <c r="J75" s="42">
        <v>-21.848530999999998</v>
      </c>
      <c r="K75" s="25">
        <f t="shared" si="2"/>
        <v>0.88545077272564587</v>
      </c>
      <c r="L75" s="25">
        <f t="shared" si="2"/>
        <v>0.72038072316164214</v>
      </c>
      <c r="M75" s="25">
        <f t="shared" si="3"/>
        <v>0.98877831899022006</v>
      </c>
      <c r="N75" s="25">
        <f t="shared" si="3"/>
        <v>1.4379480726975387</v>
      </c>
      <c r="O75" s="276"/>
    </row>
    <row r="76" spans="1:15" x14ac:dyDescent="0.25">
      <c r="A76" s="1">
        <v>4</v>
      </c>
      <c r="B76" s="7" t="s">
        <v>55</v>
      </c>
      <c r="C76" s="42">
        <v>19.125195999999999</v>
      </c>
      <c r="D76" s="42">
        <v>14.873124000000001</v>
      </c>
      <c r="E76" s="42">
        <v>4.2520720000000001</v>
      </c>
      <c r="F76" s="42">
        <v>10.621051999999999</v>
      </c>
      <c r="G76" s="42">
        <v>55.070667</v>
      </c>
      <c r="H76" s="42">
        <v>50.488993999999998</v>
      </c>
      <c r="I76" s="42">
        <v>4.5816730000000021</v>
      </c>
      <c r="J76" s="42">
        <v>45.907320999999996</v>
      </c>
      <c r="K76" s="25">
        <f t="shared" si="2"/>
        <v>2.8794824900095142</v>
      </c>
      <c r="L76" s="25">
        <f t="shared" si="2"/>
        <v>3.3946462088260674</v>
      </c>
      <c r="M76" s="25">
        <f t="shared" si="3"/>
        <v>1.0775153854403223</v>
      </c>
      <c r="N76" s="25">
        <f t="shared" si="3"/>
        <v>4.3222950984516411</v>
      </c>
      <c r="O76" s="276"/>
    </row>
    <row r="77" spans="1:15" x14ac:dyDescent="0.25">
      <c r="A77" s="1">
        <v>158</v>
      </c>
      <c r="B77" s="7" t="s">
        <v>159</v>
      </c>
      <c r="C77" s="42">
        <v>25.606377000000002</v>
      </c>
      <c r="D77" s="42">
        <v>0.13792599999999999</v>
      </c>
      <c r="E77" s="42">
        <v>25.468451000000002</v>
      </c>
      <c r="F77" s="42">
        <v>-25.330525000000002</v>
      </c>
      <c r="G77" s="42">
        <v>29.433267000000001</v>
      </c>
      <c r="H77" s="42">
        <v>0.128909</v>
      </c>
      <c r="I77" s="42">
        <v>29.304358000000001</v>
      </c>
      <c r="J77" s="42">
        <v>-29.175449</v>
      </c>
      <c r="K77" s="25">
        <f t="shared" si="2"/>
        <v>1.1494506622315215</v>
      </c>
      <c r="L77" s="25">
        <f t="shared" si="2"/>
        <v>0.93462436378927838</v>
      </c>
      <c r="M77" s="25">
        <f t="shared" si="3"/>
        <v>1.1506140675771761</v>
      </c>
      <c r="N77" s="25">
        <f t="shared" si="3"/>
        <v>1.151790142525668</v>
      </c>
      <c r="O77" s="276"/>
    </row>
    <row r="78" spans="1:15" x14ac:dyDescent="0.25">
      <c r="A78" s="1">
        <v>586</v>
      </c>
      <c r="B78" s="7" t="s">
        <v>80</v>
      </c>
      <c r="C78" s="42">
        <v>20.303704000000003</v>
      </c>
      <c r="D78" s="42">
        <v>1.530646</v>
      </c>
      <c r="E78" s="42">
        <v>18.773058000000002</v>
      </c>
      <c r="F78" s="42">
        <v>-17.242412000000002</v>
      </c>
      <c r="G78" s="42">
        <v>16.180341000000002</v>
      </c>
      <c r="H78" s="42">
        <v>1.9418979999999999</v>
      </c>
      <c r="I78" s="42">
        <v>14.238443000000002</v>
      </c>
      <c r="J78" s="42">
        <v>-12.296545000000002</v>
      </c>
      <c r="K78" s="25">
        <f t="shared" si="2"/>
        <v>0.79691572532775301</v>
      </c>
      <c r="L78" s="25">
        <f t="shared" si="2"/>
        <v>1.2686787147387442</v>
      </c>
      <c r="M78" s="25">
        <f t="shared" si="3"/>
        <v>0.75845091407057919</v>
      </c>
      <c r="N78" s="25">
        <f t="shared" si="3"/>
        <v>0.71315689475463184</v>
      </c>
      <c r="O78" s="276"/>
    </row>
    <row r="79" spans="1:15" x14ac:dyDescent="0.25">
      <c r="A79" s="1">
        <v>764</v>
      </c>
      <c r="B79" s="7" t="s">
        <v>84</v>
      </c>
      <c r="C79" s="42">
        <v>22.301724999999998</v>
      </c>
      <c r="D79" s="42">
        <v>0.13147399999999998</v>
      </c>
      <c r="E79" s="42">
        <v>22.170251</v>
      </c>
      <c r="F79" s="42">
        <v>-22.038777000000003</v>
      </c>
      <c r="G79" s="42">
        <v>14.395745000000002</v>
      </c>
      <c r="H79" s="42">
        <v>0.37809699999999996</v>
      </c>
      <c r="I79" s="42">
        <v>14.017648000000001</v>
      </c>
      <c r="J79" s="42">
        <v>-13.639551000000001</v>
      </c>
      <c r="K79" s="25">
        <f t="shared" si="2"/>
        <v>0.64549917102825016</v>
      </c>
      <c r="L79" s="25">
        <f t="shared" si="2"/>
        <v>2.8758309627759102</v>
      </c>
      <c r="M79" s="25">
        <f t="shared" si="3"/>
        <v>0.63227285969834091</v>
      </c>
      <c r="N79" s="25">
        <f t="shared" si="3"/>
        <v>0.61888874323652343</v>
      </c>
      <c r="O79" s="276"/>
    </row>
    <row r="80" spans="1:15" x14ac:dyDescent="0.25">
      <c r="A80" s="1">
        <v>496</v>
      </c>
      <c r="B80" s="7" t="s">
        <v>76</v>
      </c>
      <c r="C80" s="42">
        <v>3.8342980000000004</v>
      </c>
      <c r="D80" s="42">
        <v>1.7144980000000001</v>
      </c>
      <c r="E80" s="42">
        <v>2.1198000000000001</v>
      </c>
      <c r="F80" s="42">
        <v>-0.40530200000000016</v>
      </c>
      <c r="G80" s="42">
        <v>10.207951999999999</v>
      </c>
      <c r="H80" s="42">
        <v>8.9372279999999993</v>
      </c>
      <c r="I80" s="42">
        <v>1.2707240000000002</v>
      </c>
      <c r="J80" s="42">
        <v>7.6665039999999989</v>
      </c>
      <c r="K80" s="25">
        <f t="shared" si="2"/>
        <v>2.6622740329520549</v>
      </c>
      <c r="L80" s="25">
        <f t="shared" si="2"/>
        <v>5.2127374893409026</v>
      </c>
      <c r="M80" s="25">
        <f t="shared" si="3"/>
        <v>0.59945466553448445</v>
      </c>
      <c r="N80" s="25">
        <f t="shared" si="3"/>
        <v>-18.915534589022496</v>
      </c>
      <c r="O80" s="276"/>
    </row>
    <row r="81" spans="1:15" x14ac:dyDescent="0.25">
      <c r="A81" s="1">
        <v>702</v>
      </c>
      <c r="B81" s="7" t="s">
        <v>83</v>
      </c>
      <c r="C81" s="42">
        <v>4.6763809999999992</v>
      </c>
      <c r="D81" s="42">
        <v>0.12729799999999999</v>
      </c>
      <c r="E81" s="42">
        <v>4.5490829999999995</v>
      </c>
      <c r="F81" s="42">
        <v>-4.4217849999999999</v>
      </c>
      <c r="G81" s="42">
        <v>8.1059859999999997</v>
      </c>
      <c r="H81" s="42">
        <v>7.3780999999999999E-2</v>
      </c>
      <c r="I81" s="42">
        <v>8.0322049999999994</v>
      </c>
      <c r="J81" s="42">
        <v>-7.9584239999999999</v>
      </c>
      <c r="K81" s="25">
        <f t="shared" si="2"/>
        <v>1.7333887037861118</v>
      </c>
      <c r="L81" s="25">
        <f t="shared" si="2"/>
        <v>0.57959276657920789</v>
      </c>
      <c r="M81" s="25">
        <f t="shared" si="3"/>
        <v>1.7656756317701832</v>
      </c>
      <c r="N81" s="25">
        <f t="shared" si="3"/>
        <v>1.799821565272848</v>
      </c>
      <c r="O81" s="276"/>
    </row>
    <row r="82" spans="1:15" x14ac:dyDescent="0.25">
      <c r="A82" s="1">
        <v>360</v>
      </c>
      <c r="B82" s="7" t="s">
        <v>62</v>
      </c>
      <c r="C82" s="42">
        <v>7.6791749999999999</v>
      </c>
      <c r="D82" s="42">
        <v>0.511683</v>
      </c>
      <c r="E82" s="42">
        <v>7.1674920000000002</v>
      </c>
      <c r="F82" s="42">
        <v>-6.6558090000000005</v>
      </c>
      <c r="G82" s="42">
        <v>5.4658389999999999</v>
      </c>
      <c r="H82" s="42">
        <v>0.13945500000000002</v>
      </c>
      <c r="I82" s="42">
        <v>5.326384</v>
      </c>
      <c r="J82" s="42">
        <v>-5.1869290000000001</v>
      </c>
      <c r="K82" s="25">
        <f t="shared" si="2"/>
        <v>0.7117742465824779</v>
      </c>
      <c r="L82" s="25">
        <f t="shared" si="2"/>
        <v>0.27254178856831285</v>
      </c>
      <c r="M82" s="25">
        <f t="shared" si="3"/>
        <v>0.74313079107726943</v>
      </c>
      <c r="N82" s="25">
        <f t="shared" si="3"/>
        <v>0.77930857090400274</v>
      </c>
      <c r="O82" s="276"/>
    </row>
    <row r="83" spans="1:15" x14ac:dyDescent="0.25">
      <c r="A83" s="1">
        <v>458</v>
      </c>
      <c r="B83" s="7" t="s">
        <v>74</v>
      </c>
      <c r="C83" s="42">
        <v>18.480304</v>
      </c>
      <c r="D83" s="42">
        <v>2.3018E-2</v>
      </c>
      <c r="E83" s="42">
        <v>18.457286</v>
      </c>
      <c r="F83" s="42">
        <v>-18.434267999999999</v>
      </c>
      <c r="G83" s="42">
        <v>4.9027630000000002</v>
      </c>
      <c r="H83" s="42">
        <v>0.15489599999999998</v>
      </c>
      <c r="I83" s="42">
        <v>4.7478670000000003</v>
      </c>
      <c r="J83" s="42">
        <v>-4.5929710000000004</v>
      </c>
      <c r="K83" s="25">
        <f t="shared" si="2"/>
        <v>0.26529666395098261</v>
      </c>
      <c r="L83" s="25">
        <f t="shared" si="2"/>
        <v>6.7293422538882606</v>
      </c>
      <c r="M83" s="25">
        <f t="shared" si="3"/>
        <v>0.25723538119309636</v>
      </c>
      <c r="N83" s="25">
        <f t="shared" si="3"/>
        <v>0.24915396694894532</v>
      </c>
      <c r="O83" s="276"/>
    </row>
    <row r="84" spans="1:15" x14ac:dyDescent="0.25">
      <c r="A84" s="1">
        <v>50</v>
      </c>
      <c r="B84" s="7" t="s">
        <v>56</v>
      </c>
      <c r="C84" s="42">
        <v>2.3662969999999999</v>
      </c>
      <c r="D84" s="42">
        <v>1.1781E-2</v>
      </c>
      <c r="E84" s="42">
        <v>2.3545160000000003</v>
      </c>
      <c r="F84" s="42">
        <v>-2.3427350000000002</v>
      </c>
      <c r="G84" s="42">
        <v>4.8814530000000005</v>
      </c>
      <c r="H84" s="42">
        <v>0.186695</v>
      </c>
      <c r="I84" s="42">
        <v>4.6947580000000011</v>
      </c>
      <c r="J84" s="42">
        <v>-4.5080630000000008</v>
      </c>
      <c r="K84" s="25">
        <f t="shared" si="2"/>
        <v>2.0629079950657085</v>
      </c>
      <c r="L84" s="25">
        <f t="shared" si="2"/>
        <v>15.847126729479671</v>
      </c>
      <c r="M84" s="25">
        <f t="shared" si="3"/>
        <v>1.9939376075592607</v>
      </c>
      <c r="N84" s="25">
        <f t="shared" si="3"/>
        <v>1.9242735520662817</v>
      </c>
      <c r="O84" s="276"/>
    </row>
    <row r="85" spans="1:15" x14ac:dyDescent="0.25">
      <c r="A85" s="1">
        <v>760</v>
      </c>
      <c r="B85" s="7" t="s">
        <v>195</v>
      </c>
      <c r="C85" s="42">
        <v>2.8416E-2</v>
      </c>
      <c r="D85" s="42">
        <v>0</v>
      </c>
      <c r="E85" s="42">
        <v>2.8416E-2</v>
      </c>
      <c r="F85" s="42">
        <v>-2.8416E-2</v>
      </c>
      <c r="G85" s="42">
        <v>4.691376</v>
      </c>
      <c r="H85" s="42">
        <v>4.6421850000000004</v>
      </c>
      <c r="I85" s="42">
        <v>4.9190999999999804E-2</v>
      </c>
      <c r="J85" s="42">
        <v>4.5929940000000009</v>
      </c>
      <c r="K85" s="66">
        <f t="shared" si="2"/>
        <v>165.09628378378378</v>
      </c>
      <c r="L85" s="25">
        <v>0</v>
      </c>
      <c r="M85" s="25">
        <f t="shared" si="3"/>
        <v>1.7311021959459389</v>
      </c>
      <c r="N85" s="66">
        <f t="shared" si="3"/>
        <v>-161.63407939189193</v>
      </c>
      <c r="O85" s="276"/>
    </row>
    <row r="86" spans="1:15" x14ac:dyDescent="0.25">
      <c r="A86" s="1">
        <v>414</v>
      </c>
      <c r="B86" s="7" t="s">
        <v>71</v>
      </c>
      <c r="C86" s="42">
        <v>4.6705909999999999</v>
      </c>
      <c r="D86" s="42">
        <v>4.5040320000000005</v>
      </c>
      <c r="E86" s="42">
        <v>0.16655900000000021</v>
      </c>
      <c r="F86" s="42">
        <v>4.3374730000000001</v>
      </c>
      <c r="G86" s="42">
        <v>4.177975</v>
      </c>
      <c r="H86" s="42">
        <v>4.177975</v>
      </c>
      <c r="I86" s="42">
        <v>0</v>
      </c>
      <c r="J86" s="42">
        <v>4.177975</v>
      </c>
      <c r="K86" s="25">
        <f t="shared" ref="K86:M115" si="4">G86/C86</f>
        <v>0.89452812288637562</v>
      </c>
      <c r="L86" s="25">
        <f t="shared" si="4"/>
        <v>0.92760775234278969</v>
      </c>
      <c r="M86" s="25">
        <f t="shared" si="3"/>
        <v>0</v>
      </c>
      <c r="N86" s="25">
        <f t="shared" si="3"/>
        <v>0.96322789790276497</v>
      </c>
      <c r="O86" s="276"/>
    </row>
    <row r="87" spans="1:15" x14ac:dyDescent="0.25">
      <c r="A87" s="1">
        <v>376</v>
      </c>
      <c r="B87" s="7" t="s">
        <v>60</v>
      </c>
      <c r="C87" s="42">
        <v>5.1774240000000002</v>
      </c>
      <c r="D87" s="42">
        <v>4.0399999999999998E-2</v>
      </c>
      <c r="E87" s="42">
        <v>5.1370240000000003</v>
      </c>
      <c r="F87" s="42">
        <v>-5.0966240000000003</v>
      </c>
      <c r="G87" s="42">
        <v>3.7497310000000001</v>
      </c>
      <c r="H87" s="42">
        <v>1.8286E-2</v>
      </c>
      <c r="I87" s="42">
        <v>3.7314450000000003</v>
      </c>
      <c r="J87" s="42">
        <v>-3.7131590000000001</v>
      </c>
      <c r="K87" s="25">
        <f t="shared" si="4"/>
        <v>0.72424645924305209</v>
      </c>
      <c r="L87" s="25">
        <f t="shared" si="4"/>
        <v>0.45262376237623764</v>
      </c>
      <c r="M87" s="25">
        <f t="shared" si="3"/>
        <v>0.72638262932001096</v>
      </c>
      <c r="N87" s="25">
        <f t="shared" si="3"/>
        <v>0.7285526654506983</v>
      </c>
      <c r="O87" s="276"/>
    </row>
    <row r="88" spans="1:15" x14ac:dyDescent="0.25">
      <c r="A88" s="1">
        <v>682</v>
      </c>
      <c r="B88" s="7" t="s">
        <v>82</v>
      </c>
      <c r="C88" s="42">
        <v>1.346797</v>
      </c>
      <c r="D88" s="42">
        <v>0.99697999999999998</v>
      </c>
      <c r="E88" s="42">
        <v>0.34981699999999999</v>
      </c>
      <c r="F88" s="42">
        <v>0.64716300000000004</v>
      </c>
      <c r="G88" s="42">
        <v>2.8293789999999999</v>
      </c>
      <c r="H88" s="42">
        <v>2.8048539999999997</v>
      </c>
      <c r="I88" s="42">
        <v>2.4525000000000092E-2</v>
      </c>
      <c r="J88" s="42">
        <v>2.7803289999999996</v>
      </c>
      <c r="K88" s="25">
        <f t="shared" si="4"/>
        <v>2.1008206878987701</v>
      </c>
      <c r="L88" s="25">
        <f t="shared" si="4"/>
        <v>2.8133503179602397</v>
      </c>
      <c r="M88" s="25">
        <f t="shared" si="3"/>
        <v>7.0108085084487293E-2</v>
      </c>
      <c r="N88" s="25">
        <f t="shared" si="3"/>
        <v>4.2961804058637458</v>
      </c>
      <c r="O88" s="276"/>
    </row>
    <row r="89" spans="1:15" x14ac:dyDescent="0.25">
      <c r="A89" s="1">
        <v>608</v>
      </c>
      <c r="B89" s="7" t="s">
        <v>86</v>
      </c>
      <c r="C89" s="42">
        <v>1.3662759999999998</v>
      </c>
      <c r="D89" s="42">
        <v>0.28566699999999995</v>
      </c>
      <c r="E89" s="42">
        <v>1.0806089999999999</v>
      </c>
      <c r="F89" s="42">
        <v>-0.79494200000000004</v>
      </c>
      <c r="G89" s="42">
        <v>2.471562</v>
      </c>
      <c r="H89" s="42">
        <v>0</v>
      </c>
      <c r="I89" s="42">
        <v>2.471562</v>
      </c>
      <c r="J89" s="42">
        <v>-2.471562</v>
      </c>
      <c r="K89" s="25">
        <f t="shared" si="4"/>
        <v>1.8089771027230226</v>
      </c>
      <c r="L89" s="25">
        <f t="shared" si="4"/>
        <v>0</v>
      </c>
      <c r="M89" s="25">
        <f t="shared" si="3"/>
        <v>2.2871936102697648</v>
      </c>
      <c r="N89" s="25">
        <f t="shared" si="3"/>
        <v>3.1091098470077063</v>
      </c>
      <c r="O89" s="276"/>
    </row>
    <row r="90" spans="1:15" x14ac:dyDescent="0.25">
      <c r="A90" s="1">
        <v>144</v>
      </c>
      <c r="B90" s="7" t="s">
        <v>87</v>
      </c>
      <c r="C90" s="42">
        <v>2.887864</v>
      </c>
      <c r="D90" s="42">
        <v>2.5000000000000001E-4</v>
      </c>
      <c r="E90" s="42">
        <v>2.8876140000000001</v>
      </c>
      <c r="F90" s="42">
        <v>-2.8873639999999998</v>
      </c>
      <c r="G90" s="42">
        <v>2.014389</v>
      </c>
      <c r="H90" s="42">
        <v>0</v>
      </c>
      <c r="I90" s="42">
        <v>2.014389</v>
      </c>
      <c r="J90" s="42">
        <v>-2.014389</v>
      </c>
      <c r="K90" s="25">
        <f t="shared" si="4"/>
        <v>0.69753596429748765</v>
      </c>
      <c r="L90" s="25">
        <f t="shared" si="4"/>
        <v>0</v>
      </c>
      <c r="M90" s="25">
        <f t="shared" si="3"/>
        <v>0.69759635463742731</v>
      </c>
      <c r="N90" s="25">
        <f t="shared" si="3"/>
        <v>0.69765675543506123</v>
      </c>
      <c r="O90" s="276"/>
    </row>
    <row r="91" spans="1:15" x14ac:dyDescent="0.25">
      <c r="A91" s="1">
        <v>422</v>
      </c>
      <c r="B91" s="7" t="s">
        <v>72</v>
      </c>
      <c r="C91" s="42">
        <v>1.7111559999999999</v>
      </c>
      <c r="D91" s="42">
        <v>1.7041740000000001</v>
      </c>
      <c r="E91" s="42">
        <v>6.9819999999999709E-3</v>
      </c>
      <c r="F91" s="42">
        <v>1.697192</v>
      </c>
      <c r="G91" s="42">
        <v>1.5382370000000001</v>
      </c>
      <c r="H91" s="42">
        <v>1.5348869999999999</v>
      </c>
      <c r="I91" s="42">
        <v>3.3500000000001363E-3</v>
      </c>
      <c r="J91" s="42">
        <v>1.5315369999999997</v>
      </c>
      <c r="K91" s="25">
        <f t="shared" si="4"/>
        <v>0.89894609258302582</v>
      </c>
      <c r="L91" s="25">
        <f t="shared" si="4"/>
        <v>0.90066331254907062</v>
      </c>
      <c r="M91" s="25">
        <f t="shared" si="3"/>
        <v>0.47980521340592241</v>
      </c>
      <c r="N91" s="25">
        <f t="shared" si="3"/>
        <v>0.90239466129936963</v>
      </c>
      <c r="O91" s="276"/>
    </row>
    <row r="92" spans="1:15" x14ac:dyDescent="0.25">
      <c r="A92" s="1">
        <v>116</v>
      </c>
      <c r="B92" s="7" t="s">
        <v>67</v>
      </c>
      <c r="C92" s="42">
        <v>1.4641279999999999</v>
      </c>
      <c r="D92" s="42">
        <v>2.8479999999999998E-3</v>
      </c>
      <c r="E92" s="42">
        <v>1.4612799999999999</v>
      </c>
      <c r="F92" s="42">
        <v>-1.458432</v>
      </c>
      <c r="G92" s="42">
        <v>1.3335350000000001</v>
      </c>
      <c r="H92" s="42">
        <v>0</v>
      </c>
      <c r="I92" s="42">
        <v>1.3335350000000001</v>
      </c>
      <c r="J92" s="42">
        <v>-1.3335350000000001</v>
      </c>
      <c r="K92" s="25">
        <f t="shared" si="4"/>
        <v>0.91080492962363968</v>
      </c>
      <c r="L92" s="25">
        <f t="shared" si="4"/>
        <v>0</v>
      </c>
      <c r="M92" s="25">
        <f t="shared" si="3"/>
        <v>0.91258006679075898</v>
      </c>
      <c r="N92" s="25">
        <f t="shared" si="3"/>
        <v>0.91436213687028278</v>
      </c>
      <c r="O92" s="276"/>
    </row>
    <row r="93" spans="1:15" x14ac:dyDescent="0.25">
      <c r="A93" s="1">
        <v>104</v>
      </c>
      <c r="B93" s="7" t="s">
        <v>77</v>
      </c>
      <c r="C93" s="42">
        <v>0.30766699999999997</v>
      </c>
      <c r="D93" s="42">
        <v>4.2099999999999999E-4</v>
      </c>
      <c r="E93" s="42">
        <v>0.30724599999999996</v>
      </c>
      <c r="F93" s="42">
        <v>-0.30682500000000001</v>
      </c>
      <c r="G93" s="42">
        <v>0.71618499999999996</v>
      </c>
      <c r="H93" s="42">
        <v>1.45E-4</v>
      </c>
      <c r="I93" s="42">
        <v>0.71604000000000001</v>
      </c>
      <c r="J93" s="42">
        <v>-0.71589499999999995</v>
      </c>
      <c r="K93" s="25">
        <f t="shared" si="4"/>
        <v>2.3277927109504759</v>
      </c>
      <c r="L93" s="25">
        <f t="shared" si="4"/>
        <v>0.3444180522565321</v>
      </c>
      <c r="M93" s="25">
        <f t="shared" si="3"/>
        <v>2.3305104053429502</v>
      </c>
      <c r="N93" s="25">
        <f t="shared" si="3"/>
        <v>2.3332355577283463</v>
      </c>
      <c r="O93" s="276"/>
    </row>
    <row r="94" spans="1:15" x14ac:dyDescent="0.25">
      <c r="A94" s="1">
        <v>400</v>
      </c>
      <c r="B94" s="7" t="s">
        <v>63</v>
      </c>
      <c r="C94" s="42">
        <v>0.97763500000000003</v>
      </c>
      <c r="D94" s="42">
        <v>0.57808799999999994</v>
      </c>
      <c r="E94" s="42">
        <v>0.39954700000000004</v>
      </c>
      <c r="F94" s="42">
        <v>0.17854099999999995</v>
      </c>
      <c r="G94" s="42">
        <v>0.46775499999999998</v>
      </c>
      <c r="H94" s="42">
        <v>6.8380999999999997E-2</v>
      </c>
      <c r="I94" s="42">
        <v>0.39937400000000001</v>
      </c>
      <c r="J94" s="42">
        <v>-0.33099300000000004</v>
      </c>
      <c r="K94" s="25">
        <f t="shared" si="4"/>
        <v>0.47845566085502256</v>
      </c>
      <c r="L94" s="25">
        <f t="shared" si="4"/>
        <v>0.11828821909467072</v>
      </c>
      <c r="M94" s="25">
        <f t="shared" si="3"/>
        <v>0.99956700963841538</v>
      </c>
      <c r="N94" s="25">
        <f t="shared" si="3"/>
        <v>-1.8538767005897812</v>
      </c>
      <c r="O94" s="276"/>
    </row>
    <row r="95" spans="1:15" x14ac:dyDescent="0.25">
      <c r="A95" s="1">
        <v>368</v>
      </c>
      <c r="B95" s="7" t="s">
        <v>64</v>
      </c>
      <c r="C95" s="42">
        <v>0.61341600000000007</v>
      </c>
      <c r="D95" s="42">
        <v>0.61341600000000007</v>
      </c>
      <c r="E95" s="42">
        <v>0</v>
      </c>
      <c r="F95" s="42">
        <v>0.61341600000000007</v>
      </c>
      <c r="G95" s="42">
        <v>0.43210100000000001</v>
      </c>
      <c r="H95" s="42">
        <v>0.42580499999999999</v>
      </c>
      <c r="I95" s="42">
        <v>6.2959999999999926E-3</v>
      </c>
      <c r="J95" s="42">
        <v>0.41950900000000002</v>
      </c>
      <c r="K95" s="25">
        <f t="shared" si="4"/>
        <v>0.70441755676408824</v>
      </c>
      <c r="L95" s="25">
        <f t="shared" si="4"/>
        <v>0.69415372275910625</v>
      </c>
      <c r="M95" s="25">
        <v>0</v>
      </c>
      <c r="N95" s="25">
        <f t="shared" ref="N95:N115" si="5">J95/F95</f>
        <v>0.68388988875412438</v>
      </c>
      <c r="O95" s="276"/>
    </row>
    <row r="96" spans="1:15" x14ac:dyDescent="0.25">
      <c r="A96" s="1">
        <v>196</v>
      </c>
      <c r="B96" s="7" t="s">
        <v>182</v>
      </c>
      <c r="C96" s="42">
        <v>0.34420299999999998</v>
      </c>
      <c r="D96" s="42">
        <v>2.8864000000000001E-2</v>
      </c>
      <c r="E96" s="42">
        <v>0.31533899999999998</v>
      </c>
      <c r="F96" s="42">
        <v>-0.28647500000000004</v>
      </c>
      <c r="G96" s="42">
        <v>0.14067199999999999</v>
      </c>
      <c r="H96" s="42">
        <v>4.3900000000000002E-2</v>
      </c>
      <c r="I96" s="42">
        <v>9.6771999999999997E-2</v>
      </c>
      <c r="J96" s="42">
        <v>-5.2871999999999995E-2</v>
      </c>
      <c r="K96" s="25">
        <f t="shared" si="4"/>
        <v>0.40868905849164594</v>
      </c>
      <c r="L96" s="25">
        <f t="shared" si="4"/>
        <v>1.5209257206208426</v>
      </c>
      <c r="M96" s="25">
        <f>I96/E96</f>
        <v>0.30688243445942304</v>
      </c>
      <c r="N96" s="25">
        <f t="shared" si="5"/>
        <v>0.18456060738284313</v>
      </c>
      <c r="O96" s="276"/>
    </row>
    <row r="97" spans="1:15" x14ac:dyDescent="0.25">
      <c r="A97" s="1">
        <v>634</v>
      </c>
      <c r="B97" s="7" t="s">
        <v>68</v>
      </c>
      <c r="C97" s="42">
        <v>0.19986000000000001</v>
      </c>
      <c r="D97" s="42">
        <v>0.19943</v>
      </c>
      <c r="E97" s="42">
        <v>4.3000000000000682E-4</v>
      </c>
      <c r="F97" s="42">
        <v>0.19900000000000001</v>
      </c>
      <c r="G97" s="42">
        <v>0.105397</v>
      </c>
      <c r="H97" s="42">
        <v>0.103627</v>
      </c>
      <c r="I97" s="42">
        <v>1.7700000000000103E-3</v>
      </c>
      <c r="J97" s="42">
        <v>0.10185699999999999</v>
      </c>
      <c r="K97" s="25">
        <f t="shared" si="4"/>
        <v>0.52735414790353252</v>
      </c>
      <c r="L97" s="25">
        <f t="shared" si="4"/>
        <v>0.51961590533019109</v>
      </c>
      <c r="M97" s="25">
        <f>I97/E97</f>
        <v>4.1162790697674003</v>
      </c>
      <c r="N97" s="25">
        <f t="shared" si="5"/>
        <v>0.51184422110552752</v>
      </c>
      <c r="O97" s="276"/>
    </row>
    <row r="98" spans="1:15" x14ac:dyDescent="0.25">
      <c r="A98" s="1">
        <v>48</v>
      </c>
      <c r="B98" s="7" t="s">
        <v>57</v>
      </c>
      <c r="C98" s="42">
        <v>4.6890000000000001E-2</v>
      </c>
      <c r="D98" s="42">
        <v>4.6890000000000001E-2</v>
      </c>
      <c r="E98" s="42">
        <v>0</v>
      </c>
      <c r="F98" s="42">
        <v>4.6890000000000001E-2</v>
      </c>
      <c r="G98" s="42">
        <v>8.7623000000000006E-2</v>
      </c>
      <c r="H98" s="42">
        <v>4.6820999999999995E-2</v>
      </c>
      <c r="I98" s="42">
        <v>4.0802000000000005E-2</v>
      </c>
      <c r="J98" s="42">
        <v>6.0189999999999914E-3</v>
      </c>
      <c r="K98" s="25">
        <f t="shared" si="4"/>
        <v>1.8686926850074643</v>
      </c>
      <c r="L98" s="25">
        <f t="shared" si="4"/>
        <v>0.99852847088931529</v>
      </c>
      <c r="M98" s="25">
        <v>0</v>
      </c>
      <c r="N98" s="25">
        <f t="shared" si="5"/>
        <v>0.12836425677116636</v>
      </c>
      <c r="O98" s="276"/>
    </row>
    <row r="99" spans="1:15" x14ac:dyDescent="0.25">
      <c r="A99" s="1">
        <v>512</v>
      </c>
      <c r="B99" s="7" t="s">
        <v>79</v>
      </c>
      <c r="C99" s="42">
        <v>0.26733799999999996</v>
      </c>
      <c r="D99" s="42">
        <v>0.26569299999999996</v>
      </c>
      <c r="E99" s="42">
        <v>1.6449999999999818E-3</v>
      </c>
      <c r="F99" s="42">
        <v>0.264048</v>
      </c>
      <c r="G99" s="42">
        <v>5.7383999999999998E-2</v>
      </c>
      <c r="H99" s="42">
        <v>5.7383999999999998E-2</v>
      </c>
      <c r="I99" s="42">
        <v>0</v>
      </c>
      <c r="J99" s="42">
        <v>5.7383999999999998E-2</v>
      </c>
      <c r="K99" s="25">
        <f t="shared" si="4"/>
        <v>0.21464961958270057</v>
      </c>
      <c r="L99" s="25">
        <f t="shared" si="4"/>
        <v>0.21597859183343185</v>
      </c>
      <c r="M99" s="25">
        <f t="shared" si="4"/>
        <v>0</v>
      </c>
      <c r="N99" s="25">
        <f t="shared" si="5"/>
        <v>0.21732412288674785</v>
      </c>
      <c r="O99" s="276"/>
    </row>
    <row r="100" spans="1:15" x14ac:dyDescent="0.25">
      <c r="A100" s="1">
        <v>418</v>
      </c>
      <c r="B100" s="7" t="s">
        <v>143</v>
      </c>
      <c r="C100" s="42">
        <v>3.1399999999999997E-2</v>
      </c>
      <c r="D100" s="42">
        <v>0</v>
      </c>
      <c r="E100" s="42">
        <v>3.1399999999999997E-2</v>
      </c>
      <c r="F100" s="42">
        <v>-3.1399999999999997E-2</v>
      </c>
      <c r="G100" s="42">
        <v>2.3944E-2</v>
      </c>
      <c r="H100" s="42">
        <v>1.0142E-2</v>
      </c>
      <c r="I100" s="42">
        <v>1.3802E-2</v>
      </c>
      <c r="J100" s="42">
        <v>-3.6600000000000001E-3</v>
      </c>
      <c r="K100" s="25">
        <f t="shared" si="4"/>
        <v>0.76254777070063706</v>
      </c>
      <c r="L100" s="25">
        <v>0</v>
      </c>
      <c r="M100" s="25">
        <f t="shared" si="4"/>
        <v>0.43955414012738858</v>
      </c>
      <c r="N100" s="25">
        <f t="shared" si="5"/>
        <v>0.11656050955414014</v>
      </c>
      <c r="O100" s="276"/>
    </row>
    <row r="101" spans="1:15" x14ac:dyDescent="0.25">
      <c r="A101" s="1">
        <v>408</v>
      </c>
      <c r="B101" s="7" t="s">
        <v>66</v>
      </c>
      <c r="C101" s="42">
        <v>6.1175E-2</v>
      </c>
      <c r="D101" s="42">
        <v>0</v>
      </c>
      <c r="E101" s="42">
        <v>6.1175E-2</v>
      </c>
      <c r="F101" s="42">
        <v>-6.1175E-2</v>
      </c>
      <c r="G101" s="42">
        <v>2.0119999999999999E-3</v>
      </c>
      <c r="H101" s="42">
        <v>0</v>
      </c>
      <c r="I101" s="42">
        <v>2.0119999999999999E-3</v>
      </c>
      <c r="J101" s="42">
        <v>-2.0119999999999999E-3</v>
      </c>
      <c r="K101" s="25">
        <f t="shared" si="4"/>
        <v>3.2889252145484264E-2</v>
      </c>
      <c r="L101" s="25">
        <v>0</v>
      </c>
      <c r="M101" s="25">
        <f t="shared" si="4"/>
        <v>3.2889252145484264E-2</v>
      </c>
      <c r="N101" s="25">
        <f t="shared" si="5"/>
        <v>3.2889252145484264E-2</v>
      </c>
      <c r="O101" s="276"/>
    </row>
    <row r="102" spans="1:15" x14ac:dyDescent="0.25">
      <c r="A102" s="1">
        <v>524</v>
      </c>
      <c r="B102" s="7" t="s">
        <v>78</v>
      </c>
      <c r="C102" s="42">
        <v>9.2000000000000003E-4</v>
      </c>
      <c r="D102" s="42">
        <v>0</v>
      </c>
      <c r="E102" s="42">
        <v>9.2000000000000003E-4</v>
      </c>
      <c r="F102" s="42">
        <v>-9.2000000000000003E-4</v>
      </c>
      <c r="G102" s="42">
        <v>3.2299999999999999E-4</v>
      </c>
      <c r="H102" s="42">
        <v>0</v>
      </c>
      <c r="I102" s="42">
        <v>3.2299999999999999E-4</v>
      </c>
      <c r="J102" s="42">
        <v>-3.2299999999999999E-4</v>
      </c>
      <c r="K102" s="25">
        <f t="shared" si="4"/>
        <v>0.3510869565217391</v>
      </c>
      <c r="L102" s="25">
        <v>0</v>
      </c>
      <c r="M102" s="25">
        <f t="shared" si="4"/>
        <v>0.3510869565217391</v>
      </c>
      <c r="N102" s="25">
        <f t="shared" si="5"/>
        <v>0.3510869565217391</v>
      </c>
      <c r="O102" s="276"/>
    </row>
    <row r="103" spans="1:15" x14ac:dyDescent="0.25">
      <c r="A103" s="1">
        <v>887</v>
      </c>
      <c r="B103" s="7" t="s">
        <v>242</v>
      </c>
      <c r="C103" s="42">
        <v>2.9999999999999997E-4</v>
      </c>
      <c r="D103" s="42">
        <v>0</v>
      </c>
      <c r="E103" s="42">
        <v>2.9999999999999997E-4</v>
      </c>
      <c r="F103" s="42">
        <v>-2.9999999999999997E-4</v>
      </c>
      <c r="G103" s="42">
        <v>1.0499999999999999E-4</v>
      </c>
      <c r="H103" s="42">
        <v>0</v>
      </c>
      <c r="I103" s="42">
        <v>1.0499999999999999E-4</v>
      </c>
      <c r="J103" s="42">
        <v>-1.0499999999999999E-4</v>
      </c>
      <c r="K103" s="25">
        <f t="shared" si="4"/>
        <v>0.35</v>
      </c>
      <c r="L103" s="25">
        <v>0</v>
      </c>
      <c r="M103" s="25">
        <f t="shared" si="4"/>
        <v>0.35</v>
      </c>
      <c r="N103" s="25">
        <f t="shared" si="5"/>
        <v>0.35</v>
      </c>
      <c r="O103" s="276"/>
    </row>
    <row r="104" spans="1:15" x14ac:dyDescent="0.25">
      <c r="A104" s="1">
        <v>446</v>
      </c>
      <c r="B104" s="7" t="s">
        <v>73</v>
      </c>
      <c r="C104" s="42">
        <v>1.1588000000000001E-2</v>
      </c>
      <c r="D104" s="42">
        <v>1.0438000000000001E-2</v>
      </c>
      <c r="E104" s="42">
        <v>1.1500000000000004E-3</v>
      </c>
      <c r="F104" s="42">
        <v>9.2880000000000011E-3</v>
      </c>
      <c r="G104" s="42">
        <v>2.4000000000000001E-5</v>
      </c>
      <c r="H104" s="42">
        <v>0</v>
      </c>
      <c r="I104" s="42">
        <v>2.4000000000000001E-5</v>
      </c>
      <c r="J104" s="42">
        <v>-2.4000000000000001E-5</v>
      </c>
      <c r="K104" s="25">
        <f t="shared" si="4"/>
        <v>2.0711080428028996E-3</v>
      </c>
      <c r="L104" s="25">
        <f>H104/D104</f>
        <v>0</v>
      </c>
      <c r="M104" s="25">
        <f t="shared" si="4"/>
        <v>2.0869565217391299E-2</v>
      </c>
      <c r="N104" s="25">
        <f t="shared" si="5"/>
        <v>-2.5839793281653744E-3</v>
      </c>
      <c r="O104" s="276"/>
    </row>
    <row r="105" spans="1:15" x14ac:dyDescent="0.25">
      <c r="A105" s="1">
        <v>462</v>
      </c>
      <c r="B105" s="7" t="s">
        <v>75</v>
      </c>
      <c r="C105" s="42">
        <v>2.4282000000000001E-2</v>
      </c>
      <c r="D105" s="42">
        <v>2.4282000000000001E-2</v>
      </c>
      <c r="E105" s="42">
        <v>0</v>
      </c>
      <c r="F105" s="42">
        <v>2.4282000000000001E-2</v>
      </c>
      <c r="G105" s="42">
        <v>6.9999999999999999E-6</v>
      </c>
      <c r="H105" s="42">
        <v>6.9999999999999999E-6</v>
      </c>
      <c r="I105" s="42">
        <v>0</v>
      </c>
      <c r="J105" s="42">
        <v>6.9999999999999999E-6</v>
      </c>
      <c r="K105" s="25">
        <f t="shared" si="4"/>
        <v>2.8827938390577383E-4</v>
      </c>
      <c r="L105" s="25">
        <f>H105/D105</f>
        <v>2.8827938390577383E-4</v>
      </c>
      <c r="M105" s="25">
        <v>0</v>
      </c>
      <c r="N105" s="25">
        <f t="shared" si="5"/>
        <v>2.8827938390577383E-4</v>
      </c>
      <c r="O105" s="276"/>
    </row>
    <row r="106" spans="1:15" x14ac:dyDescent="0.25">
      <c r="A106" s="1">
        <v>96</v>
      </c>
      <c r="B106" s="7" t="s">
        <v>235</v>
      </c>
      <c r="C106" s="42">
        <v>5.9160000000000003E-3</v>
      </c>
      <c r="D106" s="42">
        <v>0</v>
      </c>
      <c r="E106" s="42">
        <v>5.9160000000000003E-3</v>
      </c>
      <c r="F106" s="42">
        <v>-5.9160000000000003E-3</v>
      </c>
      <c r="G106" s="42">
        <v>0</v>
      </c>
      <c r="H106" s="42">
        <v>0</v>
      </c>
      <c r="I106" s="42">
        <v>0</v>
      </c>
      <c r="J106" s="42">
        <v>0</v>
      </c>
      <c r="K106" s="25">
        <f t="shared" si="4"/>
        <v>0</v>
      </c>
      <c r="L106" s="25">
        <v>0</v>
      </c>
      <c r="M106" s="25">
        <f t="shared" ref="M106:M115" si="6">I106/E106</f>
        <v>0</v>
      </c>
      <c r="N106" s="25">
        <f t="shared" si="5"/>
        <v>0</v>
      </c>
      <c r="O106" s="276"/>
    </row>
    <row r="107" spans="1:15" s="278" customFormat="1" ht="21" customHeight="1" x14ac:dyDescent="0.25">
      <c r="A107" s="1"/>
      <c r="B107" s="6" t="s">
        <v>89</v>
      </c>
      <c r="C107" s="41">
        <v>564.16752599999995</v>
      </c>
      <c r="D107" s="41">
        <v>7.9595120000000001</v>
      </c>
      <c r="E107" s="41">
        <v>556.20801399999993</v>
      </c>
      <c r="F107" s="41">
        <v>-548.24850200000003</v>
      </c>
      <c r="G107" s="41">
        <v>367.332674</v>
      </c>
      <c r="H107" s="41">
        <v>8.0570780000000006</v>
      </c>
      <c r="I107" s="41">
        <v>359.27559600000001</v>
      </c>
      <c r="J107" s="41">
        <v>-351.21851800000002</v>
      </c>
      <c r="K107" s="23">
        <f t="shared" si="4"/>
        <v>0.6511056682124593</v>
      </c>
      <c r="L107" s="23">
        <f>H107/D107</f>
        <v>1.0122577866582776</v>
      </c>
      <c r="M107" s="23">
        <f t="shared" si="6"/>
        <v>0.64593746756047288</v>
      </c>
      <c r="N107" s="23">
        <f t="shared" si="5"/>
        <v>0.64061920227554037</v>
      </c>
      <c r="O107" s="277"/>
    </row>
    <row r="108" spans="1:15" x14ac:dyDescent="0.25">
      <c r="A108" s="1">
        <v>840</v>
      </c>
      <c r="B108" s="7" t="s">
        <v>106</v>
      </c>
      <c r="C108" s="80">
        <v>437.80868199999998</v>
      </c>
      <c r="D108" s="80">
        <v>7.2204620000000004</v>
      </c>
      <c r="E108" s="80">
        <v>430.58821999999998</v>
      </c>
      <c r="F108" s="80">
        <v>-423.36775799999998</v>
      </c>
      <c r="G108" s="80">
        <v>261.26100300000002</v>
      </c>
      <c r="H108" s="80">
        <v>6.27982</v>
      </c>
      <c r="I108" s="80">
        <v>254.98118299999999</v>
      </c>
      <c r="J108" s="80">
        <v>-248.70136299999999</v>
      </c>
      <c r="K108" s="25">
        <f t="shared" si="4"/>
        <v>0.59674696674927985</v>
      </c>
      <c r="L108" s="25">
        <f>H108/D108</f>
        <v>0.86972551063906989</v>
      </c>
      <c r="M108" s="25">
        <f t="shared" si="6"/>
        <v>0.59216943510437881</v>
      </c>
      <c r="N108" s="25">
        <f t="shared" si="5"/>
        <v>0.58743576547933529</v>
      </c>
      <c r="O108" s="276"/>
    </row>
    <row r="109" spans="1:15" x14ac:dyDescent="0.25">
      <c r="A109" s="1">
        <v>124</v>
      </c>
      <c r="B109" s="7" t="s">
        <v>97</v>
      </c>
      <c r="C109" s="80">
        <v>86.436834999999988</v>
      </c>
      <c r="D109" s="80">
        <v>0.37241199999999997</v>
      </c>
      <c r="E109" s="80">
        <v>86.064422999999991</v>
      </c>
      <c r="F109" s="80">
        <v>-85.692010999999994</v>
      </c>
      <c r="G109" s="80">
        <v>54.964275000000001</v>
      </c>
      <c r="H109" s="80">
        <v>1.0703040000000001</v>
      </c>
      <c r="I109" s="80">
        <v>53.893971000000008</v>
      </c>
      <c r="J109" s="80">
        <v>-52.823667</v>
      </c>
      <c r="K109" s="25">
        <f t="shared" si="4"/>
        <v>0.63588949086347279</v>
      </c>
      <c r="L109" s="25">
        <f>H109/D109</f>
        <v>2.8739782821176552</v>
      </c>
      <c r="M109" s="25">
        <f t="shared" si="6"/>
        <v>0.62620498832601268</v>
      </c>
      <c r="N109" s="25">
        <f t="shared" si="5"/>
        <v>0.61643630933109972</v>
      </c>
      <c r="O109" s="276"/>
    </row>
    <row r="110" spans="1:15" x14ac:dyDescent="0.25">
      <c r="A110" s="1">
        <v>218</v>
      </c>
      <c r="B110" s="7" t="s">
        <v>109</v>
      </c>
      <c r="C110" s="80">
        <v>17.170134999999998</v>
      </c>
      <c r="D110" s="80">
        <v>0</v>
      </c>
      <c r="E110" s="80">
        <v>17.170134999999998</v>
      </c>
      <c r="F110" s="80">
        <v>-17.170134999999998</v>
      </c>
      <c r="G110" s="80">
        <v>30.309657999999999</v>
      </c>
      <c r="H110" s="80">
        <v>0</v>
      </c>
      <c r="I110" s="80">
        <v>30.309657999999999</v>
      </c>
      <c r="J110" s="80">
        <v>-30.309657999999999</v>
      </c>
      <c r="K110" s="25">
        <f t="shared" si="4"/>
        <v>1.7652544956693701</v>
      </c>
      <c r="L110" s="25">
        <v>0</v>
      </c>
      <c r="M110" s="25">
        <f t="shared" si="6"/>
        <v>1.7652544956693701</v>
      </c>
      <c r="N110" s="25">
        <f t="shared" si="5"/>
        <v>1.7652544956693701</v>
      </c>
      <c r="O110" s="276"/>
    </row>
    <row r="111" spans="1:15" x14ac:dyDescent="0.25">
      <c r="A111" s="1">
        <v>484</v>
      </c>
      <c r="B111" s="7" t="s">
        <v>101</v>
      </c>
      <c r="C111" s="80">
        <v>14.259998000000001</v>
      </c>
      <c r="D111" s="80">
        <v>8.7808000000000011E-2</v>
      </c>
      <c r="E111" s="80">
        <v>14.172190000000001</v>
      </c>
      <c r="F111" s="80">
        <v>-14.084382</v>
      </c>
      <c r="G111" s="80">
        <v>13.720917999999999</v>
      </c>
      <c r="H111" s="80">
        <v>3.1580999999999998E-2</v>
      </c>
      <c r="I111" s="80">
        <v>13.689337</v>
      </c>
      <c r="J111" s="80">
        <v>-13.657755999999999</v>
      </c>
      <c r="K111" s="25">
        <f t="shared" si="4"/>
        <v>0.96219634813413002</v>
      </c>
      <c r="L111" s="25">
        <f>H111/D111</f>
        <v>0.35965971209912528</v>
      </c>
      <c r="M111" s="25">
        <f t="shared" si="6"/>
        <v>0.96592954229374572</v>
      </c>
      <c r="N111" s="25">
        <f t="shared" si="5"/>
        <v>0.96970928507903287</v>
      </c>
      <c r="O111" s="276"/>
    </row>
    <row r="112" spans="1:15" x14ac:dyDescent="0.25">
      <c r="A112" s="1">
        <v>152</v>
      </c>
      <c r="B112" s="7" t="s">
        <v>108</v>
      </c>
      <c r="C112" s="27">
        <v>2.7909890000000002</v>
      </c>
      <c r="D112" s="27">
        <v>2.1499999999999998E-2</v>
      </c>
      <c r="E112" s="27">
        <v>2.7694890000000001</v>
      </c>
      <c r="F112" s="27">
        <v>-2.747989</v>
      </c>
      <c r="G112" s="27">
        <v>2.2994490000000001</v>
      </c>
      <c r="H112" s="27">
        <v>4.0600000000000004E-2</v>
      </c>
      <c r="I112" s="27">
        <v>2.2588490000000001</v>
      </c>
      <c r="J112" s="27">
        <v>-2.2182490000000001</v>
      </c>
      <c r="K112" s="25">
        <f t="shared" si="4"/>
        <v>0.82388321845768653</v>
      </c>
      <c r="L112" s="25">
        <f>H112/D112</f>
        <v>1.8883720930232561</v>
      </c>
      <c r="M112" s="25">
        <f t="shared" si="6"/>
        <v>0.81561941571170715</v>
      </c>
      <c r="N112" s="25">
        <f t="shared" si="5"/>
        <v>0.80722630257981387</v>
      </c>
      <c r="O112" s="276"/>
    </row>
    <row r="113" spans="1:15" x14ac:dyDescent="0.25">
      <c r="A113" s="1">
        <v>76</v>
      </c>
      <c r="B113" s="7" t="s">
        <v>94</v>
      </c>
      <c r="C113" s="27">
        <v>1.2125830000000002</v>
      </c>
      <c r="D113" s="27">
        <v>4.9219999999999993E-3</v>
      </c>
      <c r="E113" s="27">
        <v>1.2076610000000001</v>
      </c>
      <c r="F113" s="27">
        <v>-1.202739</v>
      </c>
      <c r="G113" s="27">
        <v>1.2107190000000001</v>
      </c>
      <c r="H113" s="27">
        <v>0</v>
      </c>
      <c r="I113" s="27">
        <v>1.2107190000000001</v>
      </c>
      <c r="J113" s="27">
        <v>-1.2107190000000001</v>
      </c>
      <c r="K113" s="25">
        <f t="shared" si="4"/>
        <v>0.9984627856402406</v>
      </c>
      <c r="L113" s="25">
        <f>H113/D113</f>
        <v>0</v>
      </c>
      <c r="M113" s="25">
        <f t="shared" si="6"/>
        <v>1.0025321675536429</v>
      </c>
      <c r="N113" s="25">
        <f t="shared" si="5"/>
        <v>1.0066348559413141</v>
      </c>
      <c r="O113" s="276"/>
    </row>
    <row r="114" spans="1:15" x14ac:dyDescent="0.25">
      <c r="A114" s="1">
        <v>170</v>
      </c>
      <c r="B114" s="7" t="s">
        <v>98</v>
      </c>
      <c r="C114" s="27">
        <v>0.33552199999999999</v>
      </c>
      <c r="D114" s="27">
        <v>1.2917999999999999E-2</v>
      </c>
      <c r="E114" s="27">
        <v>0.322604</v>
      </c>
      <c r="F114" s="27">
        <v>-0.30968599999999996</v>
      </c>
      <c r="G114" s="27">
        <v>0.85674300000000003</v>
      </c>
      <c r="H114" s="27">
        <v>2.1070000000000004E-3</v>
      </c>
      <c r="I114" s="27">
        <v>0.85463600000000006</v>
      </c>
      <c r="J114" s="27">
        <v>-0.85252900000000009</v>
      </c>
      <c r="K114" s="25">
        <f t="shared" si="4"/>
        <v>2.5534629621902591</v>
      </c>
      <c r="L114" s="25">
        <f>H114/D114</f>
        <v>0.16310574392320798</v>
      </c>
      <c r="M114" s="25">
        <f t="shared" si="6"/>
        <v>2.6491797993825248</v>
      </c>
      <c r="N114" s="25">
        <f t="shared" si="5"/>
        <v>2.7528819513959308</v>
      </c>
      <c r="O114" s="276"/>
    </row>
    <row r="115" spans="1:15" x14ac:dyDescent="0.25">
      <c r="A115" s="1">
        <v>604</v>
      </c>
      <c r="B115" s="7" t="s">
        <v>104</v>
      </c>
      <c r="C115" s="27">
        <v>0.522841</v>
      </c>
      <c r="D115" s="27">
        <v>9.5529000000000003E-2</v>
      </c>
      <c r="E115" s="27">
        <v>0.42731200000000003</v>
      </c>
      <c r="F115" s="27">
        <v>-0.33178299999999999</v>
      </c>
      <c r="G115" s="27">
        <v>0.58296300000000001</v>
      </c>
      <c r="H115" s="27">
        <v>8.0499999999999999E-3</v>
      </c>
      <c r="I115" s="27">
        <v>0.57491300000000001</v>
      </c>
      <c r="J115" s="27">
        <v>-0.56686300000000001</v>
      </c>
      <c r="K115" s="25">
        <f t="shared" si="4"/>
        <v>1.1149909819620114</v>
      </c>
      <c r="L115" s="25">
        <f>H115/D115</f>
        <v>8.426760460174397E-2</v>
      </c>
      <c r="M115" s="25">
        <f t="shared" si="6"/>
        <v>1.3454173999326018</v>
      </c>
      <c r="N115" s="25">
        <f t="shared" si="5"/>
        <v>1.7085353981367339</v>
      </c>
      <c r="O115" s="276"/>
    </row>
    <row r="116" spans="1:15" x14ac:dyDescent="0.25">
      <c r="A116" s="1">
        <v>659</v>
      </c>
      <c r="B116" s="7" t="s">
        <v>255</v>
      </c>
      <c r="C116" s="27">
        <v>0</v>
      </c>
      <c r="D116" s="27">
        <v>0</v>
      </c>
      <c r="E116" s="27">
        <v>0</v>
      </c>
      <c r="F116" s="27">
        <v>0</v>
      </c>
      <c r="G116" s="27">
        <v>0.5648200000000001</v>
      </c>
      <c r="H116" s="27">
        <v>0.5648200000000001</v>
      </c>
      <c r="I116" s="27">
        <v>0</v>
      </c>
      <c r="J116" s="27">
        <v>0.5648200000000001</v>
      </c>
      <c r="K116" s="25">
        <v>0</v>
      </c>
      <c r="L116" s="25">
        <v>0</v>
      </c>
      <c r="M116" s="25">
        <v>0</v>
      </c>
      <c r="N116" s="25">
        <v>0</v>
      </c>
      <c r="O116" s="276"/>
    </row>
    <row r="117" spans="1:15" x14ac:dyDescent="0.25">
      <c r="A117" s="1">
        <v>192</v>
      </c>
      <c r="B117" s="7" t="s">
        <v>100</v>
      </c>
      <c r="C117" s="27">
        <v>0.258774</v>
      </c>
      <c r="D117" s="27">
        <v>9.1000000000000003E-5</v>
      </c>
      <c r="E117" s="27">
        <v>0.258683</v>
      </c>
      <c r="F117" s="27">
        <v>-0.25859199999999999</v>
      </c>
      <c r="G117" s="27">
        <v>0.36766899999999997</v>
      </c>
      <c r="H117" s="27">
        <v>1.34E-4</v>
      </c>
      <c r="I117" s="27">
        <v>0.36753499999999995</v>
      </c>
      <c r="J117" s="27">
        <v>-0.36740099999999998</v>
      </c>
      <c r="K117" s="25">
        <f>G117/C117</f>
        <v>1.420811209781508</v>
      </c>
      <c r="L117" s="25">
        <f>H117/D117</f>
        <v>1.4725274725274726</v>
      </c>
      <c r="M117" s="25">
        <f>I117/E117</f>
        <v>1.4207930169357861</v>
      </c>
      <c r="N117" s="25">
        <f>J117/F117</f>
        <v>1.4207748112857319</v>
      </c>
      <c r="O117" s="276"/>
    </row>
    <row r="118" spans="1:15" x14ac:dyDescent="0.25">
      <c r="A118" s="1">
        <v>188</v>
      </c>
      <c r="B118" s="7" t="s">
        <v>99</v>
      </c>
      <c r="C118" s="27">
        <v>0.17386399999999999</v>
      </c>
      <c r="D118" s="27">
        <v>0</v>
      </c>
      <c r="E118" s="27">
        <v>0.17386399999999999</v>
      </c>
      <c r="F118" s="27">
        <v>-0.17386399999999999</v>
      </c>
      <c r="G118" s="27">
        <v>0.36287400000000003</v>
      </c>
      <c r="H118" s="27">
        <v>0</v>
      </c>
      <c r="I118" s="27">
        <v>0.36287400000000003</v>
      </c>
      <c r="J118" s="27">
        <v>-0.36287400000000003</v>
      </c>
      <c r="K118" s="25">
        <f t="shared" ref="K118:K124" si="7">G118/C118</f>
        <v>2.0871140661666594</v>
      </c>
      <c r="L118" s="25">
        <v>0</v>
      </c>
      <c r="M118" s="25">
        <f t="shared" ref="M118:N124" si="8">I118/E118</f>
        <v>2.0871140661666594</v>
      </c>
      <c r="N118" s="25">
        <f t="shared" si="8"/>
        <v>2.0871140661666594</v>
      </c>
      <c r="O118" s="276"/>
    </row>
    <row r="119" spans="1:15" x14ac:dyDescent="0.25">
      <c r="A119" s="1">
        <v>214</v>
      </c>
      <c r="B119" s="7" t="s">
        <v>96</v>
      </c>
      <c r="C119" s="27">
        <v>0.240559</v>
      </c>
      <c r="D119" s="27">
        <v>0</v>
      </c>
      <c r="E119" s="27">
        <v>0.240559</v>
      </c>
      <c r="F119" s="27">
        <v>-0.240559</v>
      </c>
      <c r="G119" s="27">
        <v>0.361454</v>
      </c>
      <c r="H119" s="27">
        <v>0</v>
      </c>
      <c r="I119" s="27">
        <v>0.361454</v>
      </c>
      <c r="J119" s="27">
        <v>-0.361454</v>
      </c>
      <c r="K119" s="25">
        <f t="shared" si="7"/>
        <v>1.5025586238718984</v>
      </c>
      <c r="L119" s="25">
        <v>0</v>
      </c>
      <c r="M119" s="25">
        <f t="shared" si="8"/>
        <v>1.5025586238718984</v>
      </c>
      <c r="N119" s="25">
        <f t="shared" si="8"/>
        <v>1.5025586238718984</v>
      </c>
      <c r="O119" s="276"/>
    </row>
    <row r="120" spans="1:15" x14ac:dyDescent="0.25">
      <c r="A120" s="1">
        <v>32</v>
      </c>
      <c r="B120" s="7" t="s">
        <v>91</v>
      </c>
      <c r="C120" s="27">
        <v>1.1706709999999998</v>
      </c>
      <c r="D120" s="27">
        <v>7.9660000000000009E-3</v>
      </c>
      <c r="E120" s="27">
        <v>1.1627049999999999</v>
      </c>
      <c r="F120" s="27">
        <v>-1.154739</v>
      </c>
      <c r="G120" s="27">
        <v>0.205206</v>
      </c>
      <c r="H120" s="27">
        <v>3.7041999999999999E-2</v>
      </c>
      <c r="I120" s="27">
        <v>0.16816399999999998</v>
      </c>
      <c r="J120" s="27">
        <v>-0.13112199999999999</v>
      </c>
      <c r="K120" s="25">
        <f t="shared" si="7"/>
        <v>0.17528921447614235</v>
      </c>
      <c r="L120" s="25">
        <f>H120/D120</f>
        <v>4.6500125533517442</v>
      </c>
      <c r="M120" s="25">
        <f t="shared" si="8"/>
        <v>0.14463169935624257</v>
      </c>
      <c r="N120" s="25">
        <f t="shared" si="8"/>
        <v>0.11355120074752822</v>
      </c>
      <c r="O120" s="276"/>
    </row>
    <row r="121" spans="1:15" x14ac:dyDescent="0.25">
      <c r="A121" s="1">
        <v>600</v>
      </c>
      <c r="B121" s="7" t="s">
        <v>185</v>
      </c>
      <c r="C121" s="27">
        <v>0.30229</v>
      </c>
      <c r="D121" s="27">
        <v>0</v>
      </c>
      <c r="E121" s="27">
        <v>0.30229</v>
      </c>
      <c r="F121" s="27">
        <v>-0.30229</v>
      </c>
      <c r="G121" s="27">
        <v>0.10407999999999999</v>
      </c>
      <c r="H121" s="27">
        <v>0</v>
      </c>
      <c r="I121" s="27">
        <v>0.10407999999999999</v>
      </c>
      <c r="J121" s="27">
        <v>-0.10407999999999999</v>
      </c>
      <c r="K121" s="25">
        <f t="shared" si="7"/>
        <v>0.34430513745079228</v>
      </c>
      <c r="L121" s="25">
        <v>0</v>
      </c>
      <c r="M121" s="25">
        <f t="shared" si="8"/>
        <v>0.34430513745079228</v>
      </c>
      <c r="N121" s="25">
        <f t="shared" si="8"/>
        <v>0.34430513745079228</v>
      </c>
      <c r="O121" s="276"/>
    </row>
    <row r="122" spans="1:15" x14ac:dyDescent="0.25">
      <c r="A122" s="1">
        <v>630</v>
      </c>
      <c r="B122" s="7" t="s">
        <v>105</v>
      </c>
      <c r="C122" s="27">
        <v>2.9792000000000003E-2</v>
      </c>
      <c r="D122" s="27">
        <v>0</v>
      </c>
      <c r="E122" s="27">
        <v>2.9792000000000003E-2</v>
      </c>
      <c r="F122" s="27">
        <v>-2.9792000000000003E-2</v>
      </c>
      <c r="G122" s="27">
        <v>6.1554000000000005E-2</v>
      </c>
      <c r="H122" s="27">
        <v>0</v>
      </c>
      <c r="I122" s="27">
        <v>6.1554000000000005E-2</v>
      </c>
      <c r="J122" s="27">
        <v>-6.1554000000000005E-2</v>
      </c>
      <c r="K122" s="25">
        <f t="shared" si="7"/>
        <v>2.0661251342642322</v>
      </c>
      <c r="L122" s="25">
        <v>0</v>
      </c>
      <c r="M122" s="25">
        <f t="shared" si="8"/>
        <v>2.0661251342642322</v>
      </c>
      <c r="N122" s="25">
        <f t="shared" si="8"/>
        <v>2.0661251342642322</v>
      </c>
      <c r="O122" s="276"/>
    </row>
    <row r="123" spans="1:15" x14ac:dyDescent="0.25">
      <c r="A123" s="1">
        <v>320</v>
      </c>
      <c r="B123" s="7" t="s">
        <v>95</v>
      </c>
      <c r="C123" s="27">
        <v>9.7789999999999995E-3</v>
      </c>
      <c r="D123" s="27">
        <v>0</v>
      </c>
      <c r="E123" s="27">
        <v>9.7789999999999995E-3</v>
      </c>
      <c r="F123" s="27">
        <v>-9.7789999999999995E-3</v>
      </c>
      <c r="G123" s="27">
        <v>2.0005999999999999E-2</v>
      </c>
      <c r="H123" s="27">
        <v>0</v>
      </c>
      <c r="I123" s="27">
        <v>2.0005999999999999E-2</v>
      </c>
      <c r="J123" s="27">
        <v>-2.0005999999999999E-2</v>
      </c>
      <c r="K123" s="25">
        <f t="shared" si="7"/>
        <v>2.0458124552612742</v>
      </c>
      <c r="L123" s="25">
        <v>0</v>
      </c>
      <c r="M123" s="25">
        <f t="shared" si="8"/>
        <v>2.0458124552612742</v>
      </c>
      <c r="N123" s="25">
        <f t="shared" si="8"/>
        <v>2.0458124552612742</v>
      </c>
      <c r="O123" s="276"/>
    </row>
    <row r="124" spans="1:15" x14ac:dyDescent="0.25">
      <c r="A124" s="1">
        <v>591</v>
      </c>
      <c r="B124" s="7" t="s">
        <v>103</v>
      </c>
      <c r="C124" s="27">
        <v>5.9700000000000005E-3</v>
      </c>
      <c r="D124" s="27">
        <v>5.666E-3</v>
      </c>
      <c r="E124" s="27">
        <v>3.0400000000000029E-4</v>
      </c>
      <c r="F124" s="27">
        <v>5.3620000000000004E-3</v>
      </c>
      <c r="G124" s="27">
        <v>1.7301999999999998E-2</v>
      </c>
      <c r="H124" s="27">
        <v>1.6207999999999997E-2</v>
      </c>
      <c r="I124" s="27">
        <v>1.0940000000000012E-3</v>
      </c>
      <c r="J124" s="27">
        <v>1.5113999999999997E-2</v>
      </c>
      <c r="K124" s="25">
        <f t="shared" si="7"/>
        <v>2.8981574539363479</v>
      </c>
      <c r="L124" s="25">
        <f>H124/D124</f>
        <v>2.8605718319802325</v>
      </c>
      <c r="M124" s="25">
        <f t="shared" si="8"/>
        <v>3.5986842105263164</v>
      </c>
      <c r="N124" s="25">
        <f t="shared" si="8"/>
        <v>2.8187243565833637</v>
      </c>
      <c r="O124" s="276"/>
    </row>
    <row r="125" spans="1:15" x14ac:dyDescent="0.25">
      <c r="A125" s="1">
        <v>84</v>
      </c>
      <c r="B125" s="7" t="s">
        <v>92</v>
      </c>
      <c r="C125" s="27">
        <v>0</v>
      </c>
      <c r="D125" s="27">
        <v>0</v>
      </c>
      <c r="E125" s="27">
        <v>0</v>
      </c>
      <c r="F125" s="27">
        <v>0</v>
      </c>
      <c r="G125" s="27">
        <v>1.6690999999999998E-2</v>
      </c>
      <c r="H125" s="27">
        <v>0</v>
      </c>
      <c r="I125" s="27">
        <v>1.6690999999999998E-2</v>
      </c>
      <c r="J125" s="27">
        <v>-1.6690999999999998E-2</v>
      </c>
      <c r="K125" s="25">
        <v>0</v>
      </c>
      <c r="L125" s="25">
        <v>0</v>
      </c>
      <c r="M125" s="25">
        <v>0</v>
      </c>
      <c r="N125" s="25">
        <v>0</v>
      </c>
      <c r="O125" s="276"/>
    </row>
    <row r="126" spans="1:15" x14ac:dyDescent="0.25">
      <c r="A126" s="1">
        <v>68</v>
      </c>
      <c r="B126" s="7" t="s">
        <v>93</v>
      </c>
      <c r="C126" s="27">
        <v>0.17816200000000001</v>
      </c>
      <c r="D126" s="27">
        <v>0.13023799999999999</v>
      </c>
      <c r="E126" s="27">
        <v>4.7924000000000008E-2</v>
      </c>
      <c r="F126" s="27">
        <v>8.2313999999999998E-2</v>
      </c>
      <c r="G126" s="27">
        <v>1.5993E-2</v>
      </c>
      <c r="H126" s="27">
        <v>6.4120000000000002E-3</v>
      </c>
      <c r="I126" s="27">
        <v>9.5809999999999992E-3</v>
      </c>
      <c r="J126" s="27">
        <v>-3.1689999999999995E-3</v>
      </c>
      <c r="K126" s="25">
        <f>G126/C126</f>
        <v>8.9766616899226534E-2</v>
      </c>
      <c r="L126" s="25">
        <f>H126/D126</f>
        <v>4.9232942766320127E-2</v>
      </c>
      <c r="M126" s="25">
        <f>I126/E126</f>
        <v>0.1999207077873299</v>
      </c>
      <c r="N126" s="25">
        <f>J126/F126</f>
        <v>-3.8498918774449054E-2</v>
      </c>
      <c r="O126" s="276"/>
    </row>
    <row r="127" spans="1:15" x14ac:dyDescent="0.25">
      <c r="A127" s="1">
        <v>660</v>
      </c>
      <c r="B127" s="7" t="s">
        <v>90</v>
      </c>
      <c r="C127" s="42">
        <v>0.58648</v>
      </c>
      <c r="D127" s="119">
        <v>0</v>
      </c>
      <c r="E127" s="42">
        <v>0.58648</v>
      </c>
      <c r="F127" s="42">
        <v>-0.58648</v>
      </c>
      <c r="G127" s="42">
        <v>5.1600000000000005E-3</v>
      </c>
      <c r="H127" s="119">
        <v>0</v>
      </c>
      <c r="I127" s="42">
        <v>5.1600000000000005E-3</v>
      </c>
      <c r="J127" s="42">
        <v>-5.1600000000000005E-3</v>
      </c>
      <c r="K127" s="25">
        <f t="shared" ref="K127:K136" si="9">G127/C127</f>
        <v>8.7982539899058802E-3</v>
      </c>
      <c r="L127" s="25">
        <v>0</v>
      </c>
      <c r="M127" s="25">
        <f t="shared" ref="M127:N136" si="10">I127/E127</f>
        <v>8.7982539899058802E-3</v>
      </c>
      <c r="N127" s="25">
        <f t="shared" si="10"/>
        <v>8.7982539899058802E-3</v>
      </c>
      <c r="O127" s="276"/>
    </row>
    <row r="128" spans="1:15" x14ac:dyDescent="0.25">
      <c r="A128" s="1">
        <v>328</v>
      </c>
      <c r="B128" s="7" t="s">
        <v>196</v>
      </c>
      <c r="C128" s="27">
        <v>1.0149999999999998E-3</v>
      </c>
      <c r="D128" s="27">
        <v>0</v>
      </c>
      <c r="E128" s="27">
        <v>1.0149999999999998E-3</v>
      </c>
      <c r="F128" s="27">
        <v>-1.0149999999999998E-3</v>
      </c>
      <c r="G128" s="27">
        <v>4.4949999999999999E-3</v>
      </c>
      <c r="H128" s="27">
        <v>0</v>
      </c>
      <c r="I128" s="27">
        <v>4.4949999999999999E-3</v>
      </c>
      <c r="J128" s="27">
        <v>-4.4949999999999999E-3</v>
      </c>
      <c r="K128" s="25">
        <f t="shared" si="9"/>
        <v>4.4285714285714288</v>
      </c>
      <c r="L128" s="25">
        <v>0</v>
      </c>
      <c r="M128" s="25">
        <f t="shared" si="10"/>
        <v>4.4285714285714288</v>
      </c>
      <c r="N128" s="25">
        <f t="shared" si="10"/>
        <v>4.4285714285714288</v>
      </c>
      <c r="O128" s="276"/>
    </row>
    <row r="129" spans="1:15" x14ac:dyDescent="0.25">
      <c r="A129" s="1">
        <v>52</v>
      </c>
      <c r="B129" s="7" t="s">
        <v>162</v>
      </c>
      <c r="C129" s="27">
        <v>2.3090000000000003E-3</v>
      </c>
      <c r="D129" s="27">
        <v>0</v>
      </c>
      <c r="E129" s="27">
        <v>2.3090000000000003E-3</v>
      </c>
      <c r="F129" s="27">
        <v>-2.3090000000000003E-3</v>
      </c>
      <c r="G129" s="27">
        <v>4.3670000000000002E-3</v>
      </c>
      <c r="H129" s="27">
        <v>0</v>
      </c>
      <c r="I129" s="27">
        <v>4.3670000000000002E-3</v>
      </c>
      <c r="J129" s="27">
        <v>-4.3670000000000002E-3</v>
      </c>
      <c r="K129" s="25">
        <f t="shared" si="9"/>
        <v>1.8912949328713728</v>
      </c>
      <c r="L129" s="25">
        <v>0</v>
      </c>
      <c r="M129" s="25">
        <f t="shared" si="10"/>
        <v>1.8912949328713728</v>
      </c>
      <c r="N129" s="25">
        <f t="shared" si="10"/>
        <v>1.8912949328713728</v>
      </c>
      <c r="O129" s="276"/>
    </row>
    <row r="130" spans="1:15" x14ac:dyDescent="0.25">
      <c r="A130" s="1">
        <v>222</v>
      </c>
      <c r="B130" s="7" t="s">
        <v>107</v>
      </c>
      <c r="C130" s="27">
        <v>0.434502</v>
      </c>
      <c r="D130" s="27">
        <v>0</v>
      </c>
      <c r="E130" s="27">
        <v>0.434502</v>
      </c>
      <c r="F130" s="27">
        <v>-0.434502</v>
      </c>
      <c r="G130" s="27">
        <v>4.0769999999999999E-3</v>
      </c>
      <c r="H130" s="27">
        <v>0</v>
      </c>
      <c r="I130" s="27">
        <v>4.0769999999999999E-3</v>
      </c>
      <c r="J130" s="27">
        <v>-4.0769999999999999E-3</v>
      </c>
      <c r="K130" s="25">
        <f t="shared" si="9"/>
        <v>9.3831558888106386E-3</v>
      </c>
      <c r="L130" s="25">
        <v>0</v>
      </c>
      <c r="M130" s="25">
        <f t="shared" si="10"/>
        <v>9.3831558888106386E-3</v>
      </c>
      <c r="N130" s="25">
        <f t="shared" si="10"/>
        <v>9.3831558888106386E-3</v>
      </c>
      <c r="O130" s="276"/>
    </row>
    <row r="131" spans="1:15" x14ac:dyDescent="0.25">
      <c r="A131" s="1">
        <v>558</v>
      </c>
      <c r="B131" s="7" t="s">
        <v>102</v>
      </c>
      <c r="C131" s="27">
        <v>6.6969999999999998E-3</v>
      </c>
      <c r="D131" s="27">
        <v>0</v>
      </c>
      <c r="E131" s="27">
        <v>6.6969999999999998E-3</v>
      </c>
      <c r="F131" s="27">
        <v>-6.6969999999999998E-3</v>
      </c>
      <c r="G131" s="27">
        <v>3.7209999999999999E-3</v>
      </c>
      <c r="H131" s="27">
        <v>0</v>
      </c>
      <c r="I131" s="27">
        <v>3.7209999999999999E-3</v>
      </c>
      <c r="J131" s="27">
        <v>-3.7209999999999999E-3</v>
      </c>
      <c r="K131" s="25">
        <f t="shared" si="9"/>
        <v>0.55562192026280421</v>
      </c>
      <c r="L131" s="25">
        <v>0</v>
      </c>
      <c r="M131" s="25">
        <f t="shared" si="10"/>
        <v>0.55562192026280421</v>
      </c>
      <c r="N131" s="25">
        <f t="shared" si="10"/>
        <v>0.55562192026280421</v>
      </c>
      <c r="O131" s="276"/>
    </row>
    <row r="132" spans="1:15" x14ac:dyDescent="0.25">
      <c r="A132" s="1">
        <v>340</v>
      </c>
      <c r="B132" s="7" t="s">
        <v>161</v>
      </c>
      <c r="C132" s="27">
        <v>7.3010000000000002E-3</v>
      </c>
      <c r="D132" s="27">
        <v>0</v>
      </c>
      <c r="E132" s="27">
        <v>7.3010000000000002E-3</v>
      </c>
      <c r="F132" s="27">
        <v>-7.3010000000000002E-3</v>
      </c>
      <c r="G132" s="27">
        <v>3.6359999999999999E-3</v>
      </c>
      <c r="H132" s="27">
        <v>0</v>
      </c>
      <c r="I132" s="27">
        <v>3.6359999999999999E-3</v>
      </c>
      <c r="J132" s="27">
        <v>-3.6359999999999999E-3</v>
      </c>
      <c r="K132" s="25">
        <f t="shared" si="9"/>
        <v>0.49801397068894671</v>
      </c>
      <c r="L132" s="25">
        <v>0</v>
      </c>
      <c r="M132" s="25">
        <f t="shared" si="10"/>
        <v>0.49801397068894671</v>
      </c>
      <c r="N132" s="25">
        <f t="shared" si="10"/>
        <v>0.49801397068894671</v>
      </c>
      <c r="O132" s="276"/>
    </row>
    <row r="133" spans="1:15" x14ac:dyDescent="0.25">
      <c r="A133" s="1">
        <v>388</v>
      </c>
      <c r="B133" s="7" t="s">
        <v>110</v>
      </c>
      <c r="C133" s="27">
        <v>4.2160000000000001E-3</v>
      </c>
      <c r="D133" s="27">
        <v>0</v>
      </c>
      <c r="E133" s="27">
        <v>4.2160000000000001E-3</v>
      </c>
      <c r="F133" s="27">
        <v>-4.2160000000000001E-3</v>
      </c>
      <c r="G133" s="27">
        <v>1.495E-3</v>
      </c>
      <c r="H133" s="27">
        <v>0</v>
      </c>
      <c r="I133" s="27">
        <v>1.495E-3</v>
      </c>
      <c r="J133" s="27">
        <v>-1.495E-3</v>
      </c>
      <c r="K133" s="25">
        <f t="shared" si="9"/>
        <v>0.35460151802656548</v>
      </c>
      <c r="L133" s="25">
        <v>0</v>
      </c>
      <c r="M133" s="25">
        <f t="shared" si="10"/>
        <v>0.35460151802656548</v>
      </c>
      <c r="N133" s="25">
        <f t="shared" si="10"/>
        <v>0.35460151802656548</v>
      </c>
      <c r="O133" s="276"/>
    </row>
    <row r="134" spans="1:15" x14ac:dyDescent="0.25">
      <c r="A134" s="1">
        <v>780</v>
      </c>
      <c r="B134" s="7" t="s">
        <v>163</v>
      </c>
      <c r="C134" s="27">
        <v>2.7829999999999999E-3</v>
      </c>
      <c r="D134" s="27">
        <v>0</v>
      </c>
      <c r="E134" s="27">
        <v>2.7829999999999999E-3</v>
      </c>
      <c r="F134" s="27">
        <v>-2.7829999999999999E-3</v>
      </c>
      <c r="G134" s="27">
        <v>1.1339999999999998E-3</v>
      </c>
      <c r="H134" s="27">
        <v>0</v>
      </c>
      <c r="I134" s="27">
        <v>1.1339999999999998E-3</v>
      </c>
      <c r="J134" s="27">
        <v>-1.1339999999999998E-3</v>
      </c>
      <c r="K134" s="25">
        <f t="shared" si="9"/>
        <v>0.4074739489759252</v>
      </c>
      <c r="L134" s="25">
        <v>0</v>
      </c>
      <c r="M134" s="25">
        <f t="shared" si="10"/>
        <v>0.4074739489759252</v>
      </c>
      <c r="N134" s="25">
        <f t="shared" si="10"/>
        <v>0.4074739489759252</v>
      </c>
      <c r="O134" s="276"/>
    </row>
    <row r="135" spans="1:15" x14ac:dyDescent="0.25">
      <c r="A135" s="1">
        <v>862</v>
      </c>
      <c r="B135" s="7" t="s">
        <v>164</v>
      </c>
      <c r="C135" s="27">
        <v>6.2100000000000002E-4</v>
      </c>
      <c r="D135" s="27">
        <v>0</v>
      </c>
      <c r="E135" s="27">
        <v>6.2100000000000002E-4</v>
      </c>
      <c r="F135" s="27">
        <v>-6.2100000000000002E-4</v>
      </c>
      <c r="G135" s="27">
        <v>6.2699999999999995E-4</v>
      </c>
      <c r="H135" s="27">
        <v>0</v>
      </c>
      <c r="I135" s="27">
        <v>6.2699999999999995E-4</v>
      </c>
      <c r="J135" s="27">
        <v>-6.2699999999999995E-4</v>
      </c>
      <c r="K135" s="25">
        <f t="shared" si="9"/>
        <v>1.0096618357487921</v>
      </c>
      <c r="L135" s="25">
        <v>0</v>
      </c>
      <c r="M135" s="25">
        <f t="shared" si="10"/>
        <v>1.0096618357487921</v>
      </c>
      <c r="N135" s="25">
        <f t="shared" si="10"/>
        <v>1.0096618357487921</v>
      </c>
      <c r="O135" s="276"/>
    </row>
    <row r="136" spans="1:15" x14ac:dyDescent="0.25">
      <c r="A136" s="1">
        <v>44</v>
      </c>
      <c r="B136" s="7" t="s">
        <v>217</v>
      </c>
      <c r="C136" s="82">
        <v>3.1000000000000001E-5</v>
      </c>
      <c r="D136" s="27">
        <v>0</v>
      </c>
      <c r="E136" s="82">
        <v>3.1000000000000001E-5</v>
      </c>
      <c r="F136" s="35">
        <v>-3.1000000000000001E-5</v>
      </c>
      <c r="G136" s="82">
        <v>3.1199999999999999E-4</v>
      </c>
      <c r="H136" s="27">
        <v>0</v>
      </c>
      <c r="I136" s="82">
        <v>3.1199999999999999E-4</v>
      </c>
      <c r="J136" s="35">
        <v>-3.1199999999999999E-4</v>
      </c>
      <c r="K136" s="25">
        <f t="shared" si="9"/>
        <v>10.064516129032258</v>
      </c>
      <c r="L136" s="25">
        <v>0</v>
      </c>
      <c r="M136" s="25">
        <f t="shared" si="10"/>
        <v>10.064516129032258</v>
      </c>
      <c r="N136" s="25">
        <f t="shared" si="10"/>
        <v>10.064516129032258</v>
      </c>
      <c r="O136" s="276"/>
    </row>
    <row r="137" spans="1:15" x14ac:dyDescent="0.25">
      <c r="A137" s="1">
        <v>332</v>
      </c>
      <c r="B137" s="7" t="s">
        <v>183</v>
      </c>
      <c r="C137" s="27">
        <v>0</v>
      </c>
      <c r="D137" s="27">
        <v>0</v>
      </c>
      <c r="E137" s="27">
        <v>0</v>
      </c>
      <c r="F137" s="27">
        <v>0</v>
      </c>
      <c r="G137" s="35">
        <v>1.7199999999999998E-4</v>
      </c>
      <c r="H137" s="27">
        <v>0</v>
      </c>
      <c r="I137" s="35">
        <v>1.7199999999999998E-4</v>
      </c>
      <c r="J137" s="35">
        <v>-1.7199999999999998E-4</v>
      </c>
      <c r="K137" s="25">
        <v>0</v>
      </c>
      <c r="L137" s="25">
        <v>0</v>
      </c>
      <c r="M137" s="25">
        <v>0</v>
      </c>
      <c r="N137" s="25">
        <v>0</v>
      </c>
      <c r="O137" s="276"/>
    </row>
    <row r="138" spans="1:15" x14ac:dyDescent="0.25">
      <c r="A138" s="1">
        <v>850</v>
      </c>
      <c r="B138" s="7" t="s">
        <v>184</v>
      </c>
      <c r="C138" s="34">
        <v>2.0000000000000001E-4</v>
      </c>
      <c r="D138" s="27">
        <v>0</v>
      </c>
      <c r="E138" s="34">
        <v>2.0000000000000001E-4</v>
      </c>
      <c r="F138" s="34">
        <v>-2.0000000000000001E-4</v>
      </c>
      <c r="G138" s="27">
        <v>1.01E-4</v>
      </c>
      <c r="H138" s="27">
        <v>0</v>
      </c>
      <c r="I138" s="27">
        <v>1.01E-4</v>
      </c>
      <c r="J138" s="27">
        <v>-1.01E-4</v>
      </c>
      <c r="K138" s="25">
        <f t="shared" ref="K138:K147" si="11">G138/C138</f>
        <v>0.505</v>
      </c>
      <c r="L138" s="25">
        <v>0</v>
      </c>
      <c r="M138" s="25">
        <f t="shared" ref="M138:N147" si="12">I138/E138</f>
        <v>0.505</v>
      </c>
      <c r="N138" s="25">
        <f t="shared" si="12"/>
        <v>0.505</v>
      </c>
      <c r="O138" s="276"/>
    </row>
    <row r="139" spans="1:15" x14ac:dyDescent="0.25">
      <c r="A139" s="1">
        <v>304</v>
      </c>
      <c r="B139" s="7" t="s">
        <v>165</v>
      </c>
      <c r="C139" s="27">
        <v>0.17132</v>
      </c>
      <c r="D139" s="27">
        <v>0</v>
      </c>
      <c r="E139" s="27">
        <v>0.17132</v>
      </c>
      <c r="F139" s="27">
        <v>-0.17132</v>
      </c>
      <c r="G139" s="27">
        <v>0</v>
      </c>
      <c r="H139" s="27">
        <v>0</v>
      </c>
      <c r="I139" s="27">
        <v>0</v>
      </c>
      <c r="J139" s="27">
        <v>0</v>
      </c>
      <c r="K139" s="25">
        <f t="shared" si="11"/>
        <v>0</v>
      </c>
      <c r="L139" s="25">
        <v>0</v>
      </c>
      <c r="M139" s="25">
        <f t="shared" si="12"/>
        <v>0</v>
      </c>
      <c r="N139" s="25">
        <f t="shared" si="12"/>
        <v>0</v>
      </c>
      <c r="O139" s="276"/>
    </row>
    <row r="140" spans="1:15" x14ac:dyDescent="0.25">
      <c r="A140" s="1">
        <v>212</v>
      </c>
      <c r="B140" s="7" t="s">
        <v>243</v>
      </c>
      <c r="C140" s="27">
        <v>8.0900000000000004E-4</v>
      </c>
      <c r="D140" s="27">
        <v>0</v>
      </c>
      <c r="E140" s="27">
        <v>8.0900000000000004E-4</v>
      </c>
      <c r="F140" s="27">
        <v>-8.0900000000000004E-4</v>
      </c>
      <c r="G140" s="27">
        <v>0</v>
      </c>
      <c r="H140" s="27">
        <v>0</v>
      </c>
      <c r="I140" s="27">
        <v>0</v>
      </c>
      <c r="J140" s="27">
        <v>0</v>
      </c>
      <c r="K140" s="25">
        <f t="shared" si="11"/>
        <v>0</v>
      </c>
      <c r="L140" s="25">
        <v>0</v>
      </c>
      <c r="M140" s="25">
        <f t="shared" si="12"/>
        <v>0</v>
      </c>
      <c r="N140" s="25">
        <f t="shared" si="12"/>
        <v>0</v>
      </c>
      <c r="O140" s="276"/>
    </row>
    <row r="141" spans="1:15" x14ac:dyDescent="0.25">
      <c r="A141" s="1">
        <v>740</v>
      </c>
      <c r="B141" s="7" t="s">
        <v>223</v>
      </c>
      <c r="C141" s="34">
        <v>2.9599999999999998E-4</v>
      </c>
      <c r="D141" s="27">
        <v>0</v>
      </c>
      <c r="E141" s="34">
        <v>2.9599999999999998E-4</v>
      </c>
      <c r="F141" s="34">
        <v>-2.9599999999999998E-4</v>
      </c>
      <c r="G141" s="27">
        <v>0</v>
      </c>
      <c r="H141" s="27">
        <v>0</v>
      </c>
      <c r="I141" s="27">
        <v>0</v>
      </c>
      <c r="J141" s="27">
        <v>0</v>
      </c>
      <c r="K141" s="25">
        <f t="shared" si="11"/>
        <v>0</v>
      </c>
      <c r="L141" s="25">
        <v>0</v>
      </c>
      <c r="M141" s="25">
        <f t="shared" si="12"/>
        <v>0</v>
      </c>
      <c r="N141" s="25">
        <f t="shared" si="12"/>
        <v>0</v>
      </c>
      <c r="O141" s="276"/>
    </row>
    <row r="142" spans="1:15" x14ac:dyDescent="0.25">
      <c r="A142" s="1">
        <v>858</v>
      </c>
      <c r="B142" s="7" t="s">
        <v>224</v>
      </c>
      <c r="C142" s="27">
        <v>4.1500000000000002E-2</v>
      </c>
      <c r="D142" s="27">
        <v>0</v>
      </c>
      <c r="E142" s="27">
        <v>4.1500000000000002E-2</v>
      </c>
      <c r="F142" s="27">
        <v>-4.1500000000000002E-2</v>
      </c>
      <c r="G142" s="27">
        <v>0</v>
      </c>
      <c r="H142" s="27">
        <v>0</v>
      </c>
      <c r="I142" s="27">
        <v>0</v>
      </c>
      <c r="J142" s="27">
        <v>0</v>
      </c>
      <c r="K142" s="25">
        <f t="shared" si="11"/>
        <v>0</v>
      </c>
      <c r="L142" s="25">
        <v>0</v>
      </c>
      <c r="M142" s="25">
        <f t="shared" si="12"/>
        <v>0</v>
      </c>
      <c r="N142" s="25">
        <f t="shared" si="12"/>
        <v>0</v>
      </c>
      <c r="O142" s="276"/>
    </row>
    <row r="143" spans="1:15" s="278" customFormat="1" ht="20.25" customHeight="1" x14ac:dyDescent="0.25">
      <c r="A143" s="1"/>
      <c r="B143" s="6" t="s">
        <v>111</v>
      </c>
      <c r="C143" s="28">
        <v>18.725098999999997</v>
      </c>
      <c r="D143" s="28">
        <v>6.6726279999999996</v>
      </c>
      <c r="E143" s="28">
        <v>12.052470999999997</v>
      </c>
      <c r="F143" s="28">
        <v>-5.3798429999999984</v>
      </c>
      <c r="G143" s="28">
        <v>20.767817000000001</v>
      </c>
      <c r="H143" s="28">
        <v>7.1256919999999999</v>
      </c>
      <c r="I143" s="28">
        <v>13.642125</v>
      </c>
      <c r="J143" s="28">
        <v>-6.5164330000000001</v>
      </c>
      <c r="K143" s="23">
        <f t="shared" si="11"/>
        <v>1.1090898371218227</v>
      </c>
      <c r="L143" s="23">
        <f>H143/D143</f>
        <v>1.0678988848171964</v>
      </c>
      <c r="M143" s="23">
        <f t="shared" si="12"/>
        <v>1.1318944472050589</v>
      </c>
      <c r="N143" s="23">
        <f t="shared" si="12"/>
        <v>1.2112682470473584</v>
      </c>
      <c r="O143" s="277"/>
    </row>
    <row r="144" spans="1:15" x14ac:dyDescent="0.25">
      <c r="A144" s="1">
        <v>404</v>
      </c>
      <c r="B144" s="7" t="s">
        <v>117</v>
      </c>
      <c r="C144" s="27">
        <v>4.5353310000000002</v>
      </c>
      <c r="D144" s="27">
        <v>8.9799999999999991E-2</v>
      </c>
      <c r="E144" s="27">
        <v>4.4455309999999999</v>
      </c>
      <c r="F144" s="27">
        <v>-4.3557309999999996</v>
      </c>
      <c r="G144" s="27">
        <v>6.8577209999999997</v>
      </c>
      <c r="H144" s="27">
        <v>0.16337000000000002</v>
      </c>
      <c r="I144" s="27">
        <v>6.6943509999999993</v>
      </c>
      <c r="J144" s="27">
        <v>-6.5309809999999997</v>
      </c>
      <c r="K144" s="25">
        <f t="shared" si="11"/>
        <v>1.5120662637412792</v>
      </c>
      <c r="L144" s="25">
        <f>H144/D144</f>
        <v>1.8192650334075728</v>
      </c>
      <c r="M144" s="25">
        <f t="shared" si="12"/>
        <v>1.5058608296736653</v>
      </c>
      <c r="N144" s="25">
        <f t="shared" si="12"/>
        <v>1.499399526738451</v>
      </c>
      <c r="O144" s="276"/>
    </row>
    <row r="145" spans="1:15" x14ac:dyDescent="0.25">
      <c r="A145" s="1">
        <v>818</v>
      </c>
      <c r="B145" s="7" t="s">
        <v>114</v>
      </c>
      <c r="C145" s="27">
        <v>4.6502759999999999</v>
      </c>
      <c r="D145" s="27">
        <v>1.6175219999999999</v>
      </c>
      <c r="E145" s="27">
        <v>3.0327539999999997</v>
      </c>
      <c r="F145" s="27">
        <v>-1.415232</v>
      </c>
      <c r="G145" s="27">
        <v>5.1000009999999998</v>
      </c>
      <c r="H145" s="27">
        <v>2.124593</v>
      </c>
      <c r="I145" s="27">
        <v>2.9754080000000003</v>
      </c>
      <c r="J145" s="27">
        <v>-0.85081500000000054</v>
      </c>
      <c r="K145" s="25">
        <f t="shared" si="11"/>
        <v>1.0967093135977306</v>
      </c>
      <c r="L145" s="25">
        <f>H145/D145</f>
        <v>1.313486308068762</v>
      </c>
      <c r="M145" s="25">
        <f t="shared" si="12"/>
        <v>0.98109111388526749</v>
      </c>
      <c r="N145" s="25">
        <f t="shared" si="12"/>
        <v>0.60118411680911721</v>
      </c>
      <c r="O145" s="276"/>
    </row>
    <row r="146" spans="1:15" x14ac:dyDescent="0.25">
      <c r="A146" s="1">
        <v>710</v>
      </c>
      <c r="B146" s="7" t="s">
        <v>127</v>
      </c>
      <c r="C146" s="27">
        <v>3.6428069999999999</v>
      </c>
      <c r="D146" s="27">
        <v>0.10324</v>
      </c>
      <c r="E146" s="27">
        <v>3.5395669999999999</v>
      </c>
      <c r="F146" s="27">
        <v>-3.4363270000000004</v>
      </c>
      <c r="G146" s="27">
        <v>2.1394839999999999</v>
      </c>
      <c r="H146" s="27">
        <v>1.1E-4</v>
      </c>
      <c r="I146" s="27">
        <v>2.1393739999999997</v>
      </c>
      <c r="J146" s="27">
        <v>-2.1392639999999998</v>
      </c>
      <c r="K146" s="25">
        <f t="shared" si="11"/>
        <v>0.58731741758484601</v>
      </c>
      <c r="L146" s="25">
        <f>H146/D146</f>
        <v>1.0654784967067028E-3</v>
      </c>
      <c r="M146" s="25">
        <f t="shared" si="12"/>
        <v>0.60441686793893146</v>
      </c>
      <c r="N146" s="25">
        <f t="shared" si="12"/>
        <v>0.62254378003024735</v>
      </c>
      <c r="O146" s="276"/>
    </row>
    <row r="147" spans="1:15" x14ac:dyDescent="0.25">
      <c r="A147" s="1">
        <v>800</v>
      </c>
      <c r="B147" s="7" t="s">
        <v>197</v>
      </c>
      <c r="C147" s="27">
        <v>1.157816</v>
      </c>
      <c r="D147" s="27">
        <v>1.153521</v>
      </c>
      <c r="E147" s="27">
        <v>4.2950000000000731E-3</v>
      </c>
      <c r="F147" s="27">
        <v>1.1492259999999999</v>
      </c>
      <c r="G147" s="27">
        <v>1.7827470000000001</v>
      </c>
      <c r="H147" s="27">
        <v>1.7779500000000001</v>
      </c>
      <c r="I147" s="27">
        <v>4.7970000000000252E-3</v>
      </c>
      <c r="J147" s="27">
        <v>1.773153</v>
      </c>
      <c r="K147" s="25">
        <f t="shared" si="11"/>
        <v>1.5397498393527125</v>
      </c>
      <c r="L147" s="25">
        <f>H147/D147</f>
        <v>1.5413243452004777</v>
      </c>
      <c r="M147" s="25">
        <f t="shared" si="12"/>
        <v>1.1168800931315352</v>
      </c>
      <c r="N147" s="25">
        <f t="shared" si="12"/>
        <v>1.5429106198432685</v>
      </c>
      <c r="O147" s="276"/>
    </row>
    <row r="148" spans="1:15" x14ac:dyDescent="0.25">
      <c r="A148" s="1">
        <v>854</v>
      </c>
      <c r="B148" s="7" t="s">
        <v>244</v>
      </c>
      <c r="C148" s="27">
        <v>0</v>
      </c>
      <c r="D148" s="27">
        <v>0</v>
      </c>
      <c r="E148" s="27">
        <v>0</v>
      </c>
      <c r="F148" s="27">
        <v>0</v>
      </c>
      <c r="G148" s="27">
        <v>1.268926</v>
      </c>
      <c r="H148" s="27">
        <v>1.268926</v>
      </c>
      <c r="I148" s="27">
        <v>0</v>
      </c>
      <c r="J148" s="27">
        <v>1.268926</v>
      </c>
      <c r="K148" s="25">
        <v>0</v>
      </c>
      <c r="L148" s="25">
        <v>0</v>
      </c>
      <c r="M148" s="25">
        <v>0</v>
      </c>
      <c r="N148" s="25">
        <v>0</v>
      </c>
      <c r="O148" s="276"/>
    </row>
    <row r="149" spans="1:15" x14ac:dyDescent="0.25">
      <c r="A149" s="1">
        <v>324</v>
      </c>
      <c r="B149" s="7" t="s">
        <v>198</v>
      </c>
      <c r="C149" s="27">
        <v>0</v>
      </c>
      <c r="D149" s="27">
        <v>0</v>
      </c>
      <c r="E149" s="27">
        <v>0</v>
      </c>
      <c r="F149" s="27">
        <v>0</v>
      </c>
      <c r="G149" s="27">
        <v>0.7837329999999999</v>
      </c>
      <c r="H149" s="27">
        <v>0.7837329999999999</v>
      </c>
      <c r="I149" s="27">
        <v>0</v>
      </c>
      <c r="J149" s="27">
        <v>0.7837329999999999</v>
      </c>
      <c r="K149" s="25">
        <v>0</v>
      </c>
      <c r="L149" s="25">
        <v>0</v>
      </c>
      <c r="M149" s="25">
        <v>0</v>
      </c>
      <c r="N149" s="25">
        <v>0</v>
      </c>
      <c r="O149" s="276"/>
    </row>
    <row r="150" spans="1:15" x14ac:dyDescent="0.25">
      <c r="A150" s="1">
        <v>140</v>
      </c>
      <c r="B150" s="7" t="s">
        <v>211</v>
      </c>
      <c r="C150" s="27">
        <v>9.3150000000000011E-2</v>
      </c>
      <c r="D150" s="27">
        <v>9.3150000000000011E-2</v>
      </c>
      <c r="E150" s="27">
        <v>0</v>
      </c>
      <c r="F150" s="27">
        <v>9.3150000000000011E-2</v>
      </c>
      <c r="G150" s="27">
        <v>0.62290000000000001</v>
      </c>
      <c r="H150" s="27">
        <v>0.62290000000000001</v>
      </c>
      <c r="I150" s="27">
        <v>0</v>
      </c>
      <c r="J150" s="27">
        <v>0.62290000000000001</v>
      </c>
      <c r="K150" s="25">
        <f>G150/C150</f>
        <v>6.6870638754696721</v>
      </c>
      <c r="L150" s="25">
        <f>H150/D150</f>
        <v>6.6870638754696721</v>
      </c>
      <c r="M150" s="25">
        <v>0</v>
      </c>
      <c r="N150" s="25">
        <f>J150/F150</f>
        <v>6.6870638754696721</v>
      </c>
      <c r="O150" s="276"/>
    </row>
    <row r="151" spans="1:15" x14ac:dyDescent="0.25">
      <c r="A151" s="1">
        <v>288</v>
      </c>
      <c r="B151" s="7" t="s">
        <v>112</v>
      </c>
      <c r="C151" s="27">
        <v>9.4079999999999997E-2</v>
      </c>
      <c r="D151" s="27">
        <v>0</v>
      </c>
      <c r="E151" s="27">
        <v>9.4079999999999997E-2</v>
      </c>
      <c r="F151" s="27">
        <v>-9.4079999999999997E-2</v>
      </c>
      <c r="G151" s="27">
        <v>0.51551599999999997</v>
      </c>
      <c r="H151" s="27">
        <v>1.8481000000000001E-2</v>
      </c>
      <c r="I151" s="27">
        <v>0.49703499999999995</v>
      </c>
      <c r="J151" s="27">
        <v>-0.47855399999999998</v>
      </c>
      <c r="K151" s="25">
        <f>G151/C151</f>
        <v>5.4795493197278908</v>
      </c>
      <c r="L151" s="25">
        <v>0</v>
      </c>
      <c r="M151" s="25">
        <f>I151/E151</f>
        <v>5.2831101190476186</v>
      </c>
      <c r="N151" s="25">
        <f>J151/F151</f>
        <v>5.0866709183673473</v>
      </c>
      <c r="O151" s="276"/>
    </row>
    <row r="152" spans="1:15" x14ac:dyDescent="0.25">
      <c r="A152" s="1">
        <v>204</v>
      </c>
      <c r="B152" s="7" t="s">
        <v>209</v>
      </c>
      <c r="C152" s="27">
        <v>0</v>
      </c>
      <c r="D152" s="27">
        <v>0</v>
      </c>
      <c r="E152" s="27">
        <v>0</v>
      </c>
      <c r="F152" s="27">
        <v>0</v>
      </c>
      <c r="G152" s="27">
        <v>0.48656900000000003</v>
      </c>
      <c r="H152" s="27">
        <v>0</v>
      </c>
      <c r="I152" s="27">
        <v>0.48656900000000003</v>
      </c>
      <c r="J152" s="27">
        <v>-0.48656900000000003</v>
      </c>
      <c r="K152" s="25">
        <v>0</v>
      </c>
      <c r="L152" s="25">
        <v>0</v>
      </c>
      <c r="M152" s="25">
        <v>0</v>
      </c>
      <c r="N152" s="25">
        <v>0</v>
      </c>
      <c r="O152" s="276"/>
    </row>
    <row r="153" spans="1:15" x14ac:dyDescent="0.25">
      <c r="A153" s="1">
        <v>788</v>
      </c>
      <c r="B153" s="7" t="s">
        <v>124</v>
      </c>
      <c r="C153" s="27">
        <v>0.168459</v>
      </c>
      <c r="D153" s="27">
        <v>0</v>
      </c>
      <c r="E153" s="27">
        <v>0.168459</v>
      </c>
      <c r="F153" s="27">
        <v>-0.168459</v>
      </c>
      <c r="G153" s="27">
        <v>0.35977999999999999</v>
      </c>
      <c r="H153" s="27">
        <v>0</v>
      </c>
      <c r="I153" s="27">
        <v>0.35977999999999999</v>
      </c>
      <c r="J153" s="27">
        <v>-0.35977999999999999</v>
      </c>
      <c r="K153" s="25">
        <f>G153/C153</f>
        <v>2.135712547266694</v>
      </c>
      <c r="L153" s="25">
        <v>0</v>
      </c>
      <c r="M153" s="25">
        <f t="shared" ref="M153:N157" si="13">I153/E153</f>
        <v>2.135712547266694</v>
      </c>
      <c r="N153" s="25">
        <f t="shared" si="13"/>
        <v>2.135712547266694</v>
      </c>
      <c r="O153" s="276"/>
    </row>
    <row r="154" spans="1:15" x14ac:dyDescent="0.25">
      <c r="A154" s="1">
        <v>504</v>
      </c>
      <c r="B154" s="7" t="s">
        <v>119</v>
      </c>
      <c r="C154" s="27">
        <v>0.242978</v>
      </c>
      <c r="D154" s="27">
        <v>6.4300000000000002E-4</v>
      </c>
      <c r="E154" s="27">
        <v>0.24233499999999999</v>
      </c>
      <c r="F154" s="27">
        <v>-0.24169200000000002</v>
      </c>
      <c r="G154" s="27">
        <v>0.18314599999999998</v>
      </c>
      <c r="H154" s="27">
        <v>4.5067999999999997E-2</v>
      </c>
      <c r="I154" s="27">
        <v>0.13807799999999998</v>
      </c>
      <c r="J154" s="27">
        <v>-9.3009999999999982E-2</v>
      </c>
      <c r="K154" s="25">
        <f>G154/C154</f>
        <v>0.75375548403559156</v>
      </c>
      <c r="L154" s="25">
        <f>H154/D154</f>
        <v>70.090202177293932</v>
      </c>
      <c r="M154" s="25">
        <f t="shared" si="13"/>
        <v>0.56978150081498746</v>
      </c>
      <c r="N154" s="25">
        <f t="shared" si="13"/>
        <v>0.38482862486139374</v>
      </c>
      <c r="O154" s="276"/>
    </row>
    <row r="155" spans="1:15" x14ac:dyDescent="0.25">
      <c r="A155" s="1">
        <v>566</v>
      </c>
      <c r="B155" s="7" t="s">
        <v>120</v>
      </c>
      <c r="C155" s="27">
        <v>1.3205000000000001E-2</v>
      </c>
      <c r="D155" s="27">
        <v>4.0490000000000005E-3</v>
      </c>
      <c r="E155" s="27">
        <v>9.1560000000000027E-3</v>
      </c>
      <c r="F155" s="27">
        <v>-5.1070000000000022E-3</v>
      </c>
      <c r="G155" s="27">
        <v>0.13742199999999999</v>
      </c>
      <c r="H155" s="27">
        <v>0.134828</v>
      </c>
      <c r="I155" s="27">
        <v>2.5939999999999939E-3</v>
      </c>
      <c r="J155" s="27">
        <v>0.13223400000000002</v>
      </c>
      <c r="K155" s="25">
        <f>G155/C155</f>
        <v>10.406815600151456</v>
      </c>
      <c r="L155" s="25">
        <f>H155/D155</f>
        <v>33.299086194122005</v>
      </c>
      <c r="M155" s="25">
        <f t="shared" si="13"/>
        <v>0.28331148973350734</v>
      </c>
      <c r="N155" s="25">
        <f t="shared" si="13"/>
        <v>-25.892696299197173</v>
      </c>
      <c r="O155" s="276"/>
    </row>
    <row r="156" spans="1:15" x14ac:dyDescent="0.25">
      <c r="A156" s="1">
        <v>562</v>
      </c>
      <c r="B156" s="7" t="s">
        <v>186</v>
      </c>
      <c r="C156" s="27">
        <v>0.273007</v>
      </c>
      <c r="D156" s="27">
        <v>0</v>
      </c>
      <c r="E156" s="27">
        <v>0.273007</v>
      </c>
      <c r="F156" s="27">
        <v>-0.273007</v>
      </c>
      <c r="G156" s="27">
        <v>0.11831900000000001</v>
      </c>
      <c r="H156" s="27">
        <v>0.11577599999999999</v>
      </c>
      <c r="I156" s="27">
        <v>2.5430000000000062E-3</v>
      </c>
      <c r="J156" s="27">
        <v>0.11323299999999999</v>
      </c>
      <c r="K156" s="25">
        <f>G156/C156</f>
        <v>0.4333918177922178</v>
      </c>
      <c r="L156" s="25">
        <v>0</v>
      </c>
      <c r="M156" s="25">
        <f t="shared" si="13"/>
        <v>9.3147794745189905E-3</v>
      </c>
      <c r="N156" s="25">
        <f t="shared" si="13"/>
        <v>-0.4147622588431798</v>
      </c>
      <c r="O156" s="276"/>
    </row>
    <row r="157" spans="1:15" x14ac:dyDescent="0.25">
      <c r="A157" s="1">
        <v>894</v>
      </c>
      <c r="B157" s="7" t="s">
        <v>115</v>
      </c>
      <c r="C157" s="27">
        <v>2.9919999999999999E-3</v>
      </c>
      <c r="D157" s="27">
        <v>0</v>
      </c>
      <c r="E157" s="27">
        <v>2.9919999999999999E-3</v>
      </c>
      <c r="F157" s="27">
        <v>-2.9919999999999999E-3</v>
      </c>
      <c r="G157" s="27">
        <v>9.0424999999999991E-2</v>
      </c>
      <c r="H157" s="27">
        <v>0</v>
      </c>
      <c r="I157" s="27">
        <v>9.0424999999999991E-2</v>
      </c>
      <c r="J157" s="27">
        <v>-9.0424999999999991E-2</v>
      </c>
      <c r="K157" s="25">
        <f>G157/C157</f>
        <v>30.222259358288767</v>
      </c>
      <c r="L157" s="25">
        <v>0</v>
      </c>
      <c r="M157" s="25">
        <f t="shared" si="13"/>
        <v>30.222259358288767</v>
      </c>
      <c r="N157" s="25">
        <f t="shared" si="13"/>
        <v>30.222259358288767</v>
      </c>
      <c r="O157" s="276"/>
    </row>
    <row r="158" spans="1:15" x14ac:dyDescent="0.25">
      <c r="A158" s="1">
        <v>12</v>
      </c>
      <c r="B158" s="7" t="s">
        <v>169</v>
      </c>
      <c r="C158" s="27">
        <v>0</v>
      </c>
      <c r="D158" s="27">
        <v>0</v>
      </c>
      <c r="E158" s="27">
        <v>0</v>
      </c>
      <c r="F158" s="27">
        <v>0</v>
      </c>
      <c r="G158" s="27">
        <v>6.0097000000000005E-2</v>
      </c>
      <c r="H158" s="27">
        <v>6.9999999999999999E-6</v>
      </c>
      <c r="I158" s="27">
        <v>6.0090000000000005E-2</v>
      </c>
      <c r="J158" s="27">
        <v>-6.0083000000000004E-2</v>
      </c>
      <c r="K158" s="25">
        <v>0</v>
      </c>
      <c r="L158" s="25">
        <v>0</v>
      </c>
      <c r="M158" s="25">
        <v>0</v>
      </c>
      <c r="N158" s="25">
        <v>0</v>
      </c>
      <c r="O158" s="276"/>
    </row>
    <row r="159" spans="1:15" x14ac:dyDescent="0.25">
      <c r="A159" s="1">
        <v>716</v>
      </c>
      <c r="B159" s="7" t="s">
        <v>116</v>
      </c>
      <c r="C159" s="27">
        <v>7.0923E-2</v>
      </c>
      <c r="D159" s="27">
        <v>0</v>
      </c>
      <c r="E159" s="27">
        <v>7.0923E-2</v>
      </c>
      <c r="F159" s="27">
        <v>-7.0923E-2</v>
      </c>
      <c r="G159" s="27">
        <v>5.049E-2</v>
      </c>
      <c r="H159" s="27">
        <v>0</v>
      </c>
      <c r="I159" s="27">
        <v>5.049E-2</v>
      </c>
      <c r="J159" s="27">
        <v>-5.049E-2</v>
      </c>
      <c r="K159" s="25">
        <f>G159/C159</f>
        <v>0.7118988198468762</v>
      </c>
      <c r="L159" s="25">
        <v>0</v>
      </c>
      <c r="M159" s="25">
        <f>I159/E159</f>
        <v>0.7118988198468762</v>
      </c>
      <c r="N159" s="25">
        <f>J159/F159</f>
        <v>0.7118988198468762</v>
      </c>
      <c r="O159" s="276"/>
    </row>
    <row r="160" spans="1:15" x14ac:dyDescent="0.25">
      <c r="A160" s="1">
        <v>686</v>
      </c>
      <c r="B160" s="7" t="s">
        <v>218</v>
      </c>
      <c r="C160" s="27">
        <v>0</v>
      </c>
      <c r="D160" s="27">
        <v>0</v>
      </c>
      <c r="E160" s="27">
        <v>0</v>
      </c>
      <c r="F160" s="27">
        <v>0</v>
      </c>
      <c r="G160" s="27">
        <v>3.7935999999999998E-2</v>
      </c>
      <c r="H160" s="27">
        <v>3.7935999999999998E-2</v>
      </c>
      <c r="I160" s="27">
        <v>0</v>
      </c>
      <c r="J160" s="27">
        <v>3.7935999999999998E-2</v>
      </c>
      <c r="K160" s="25">
        <v>0</v>
      </c>
      <c r="L160" s="25">
        <v>0</v>
      </c>
      <c r="M160" s="25">
        <v>0</v>
      </c>
      <c r="N160" s="25">
        <v>0</v>
      </c>
      <c r="O160" s="276"/>
    </row>
    <row r="161" spans="1:15" x14ac:dyDescent="0.25">
      <c r="A161" s="1">
        <v>834</v>
      </c>
      <c r="B161" s="7" t="s">
        <v>123</v>
      </c>
      <c r="C161" s="27">
        <v>2.6141999999999999E-2</v>
      </c>
      <c r="D161" s="27">
        <v>0</v>
      </c>
      <c r="E161" s="27">
        <v>2.6141999999999999E-2</v>
      </c>
      <c r="F161" s="27">
        <v>-2.6141999999999999E-2</v>
      </c>
      <c r="G161" s="27">
        <v>3.4551999999999999E-2</v>
      </c>
      <c r="H161" s="27">
        <v>0</v>
      </c>
      <c r="I161" s="27">
        <v>3.4551999999999999E-2</v>
      </c>
      <c r="J161" s="27">
        <v>-3.4551999999999999E-2</v>
      </c>
      <c r="K161" s="25">
        <f>G161/C161</f>
        <v>1.3217045367607683</v>
      </c>
      <c r="L161" s="25">
        <v>0</v>
      </c>
      <c r="M161" s="25">
        <f t="shared" ref="M161:N165" si="14">I161/E161</f>
        <v>1.3217045367607683</v>
      </c>
      <c r="N161" s="25">
        <f t="shared" si="14"/>
        <v>1.3217045367607683</v>
      </c>
      <c r="O161" s="276"/>
    </row>
    <row r="162" spans="1:15" x14ac:dyDescent="0.25">
      <c r="A162" s="1">
        <v>646</v>
      </c>
      <c r="B162" s="7" t="s">
        <v>168</v>
      </c>
      <c r="C162" s="27">
        <v>5.4020000000000006E-3</v>
      </c>
      <c r="D162" s="27">
        <v>0</v>
      </c>
      <c r="E162" s="27">
        <v>5.4020000000000006E-3</v>
      </c>
      <c r="F162" s="27">
        <v>-5.4020000000000006E-3</v>
      </c>
      <c r="G162" s="27">
        <v>2.2373000000000001E-2</v>
      </c>
      <c r="H162" s="27">
        <v>0</v>
      </c>
      <c r="I162" s="27">
        <v>2.2373000000000001E-2</v>
      </c>
      <c r="J162" s="27">
        <v>-2.2373000000000001E-2</v>
      </c>
      <c r="K162" s="25">
        <f>G162/C162</f>
        <v>4.1416142169566825</v>
      </c>
      <c r="L162" s="25">
        <v>0</v>
      </c>
      <c r="M162" s="25">
        <f t="shared" si="14"/>
        <v>4.1416142169566825</v>
      </c>
      <c r="N162" s="25">
        <f t="shared" si="14"/>
        <v>4.1416142169566825</v>
      </c>
      <c r="O162" s="276"/>
    </row>
    <row r="163" spans="1:15" x14ac:dyDescent="0.25">
      <c r="A163" s="1">
        <v>231</v>
      </c>
      <c r="B163" s="7" t="s">
        <v>126</v>
      </c>
      <c r="C163" s="27">
        <v>2.362806</v>
      </c>
      <c r="D163" s="27">
        <v>2.3173680000000001</v>
      </c>
      <c r="E163" s="27">
        <v>4.5438000000000103E-2</v>
      </c>
      <c r="F163" s="27">
        <v>2.2719299999999998</v>
      </c>
      <c r="G163" s="27">
        <v>2.0687999999999998E-2</v>
      </c>
      <c r="H163" s="27">
        <v>0</v>
      </c>
      <c r="I163" s="27">
        <v>2.0687999999999998E-2</v>
      </c>
      <c r="J163" s="27">
        <v>-2.0687999999999998E-2</v>
      </c>
      <c r="K163" s="25">
        <f>G163/C163</f>
        <v>8.755691326329796E-3</v>
      </c>
      <c r="L163" s="25">
        <f>H163/D163</f>
        <v>0</v>
      </c>
      <c r="M163" s="25">
        <f t="shared" si="14"/>
        <v>0.45530172982965694</v>
      </c>
      <c r="N163" s="25">
        <f t="shared" si="14"/>
        <v>-9.1059143547556481E-3</v>
      </c>
      <c r="O163" s="276"/>
    </row>
    <row r="164" spans="1:15" x14ac:dyDescent="0.25">
      <c r="A164" s="1">
        <v>466</v>
      </c>
      <c r="B164" s="7" t="s">
        <v>199</v>
      </c>
      <c r="C164" s="35">
        <v>1.21E-4</v>
      </c>
      <c r="D164" s="27">
        <v>0</v>
      </c>
      <c r="E164" s="35">
        <v>1.21E-4</v>
      </c>
      <c r="F164" s="35">
        <v>-1.21E-4</v>
      </c>
      <c r="G164" s="27">
        <v>1.4502000000000001E-2</v>
      </c>
      <c r="H164" s="27">
        <v>1.4502000000000001E-2</v>
      </c>
      <c r="I164" s="27">
        <v>0</v>
      </c>
      <c r="J164" s="27">
        <v>1.4502000000000001E-2</v>
      </c>
      <c r="K164" s="66">
        <f>G164/C164</f>
        <v>119.85123966942149</v>
      </c>
      <c r="L164" s="25">
        <v>0</v>
      </c>
      <c r="M164" s="25">
        <f t="shared" si="14"/>
        <v>0</v>
      </c>
      <c r="N164" s="66">
        <f t="shared" si="14"/>
        <v>-119.85123966942149</v>
      </c>
      <c r="O164" s="276"/>
    </row>
    <row r="165" spans="1:15" x14ac:dyDescent="0.25">
      <c r="A165" s="1">
        <v>516</v>
      </c>
      <c r="B165" s="7" t="s">
        <v>188</v>
      </c>
      <c r="C165" s="27">
        <v>4.6100000000000004E-4</v>
      </c>
      <c r="D165" s="27">
        <v>0</v>
      </c>
      <c r="E165" s="27">
        <v>4.6100000000000004E-4</v>
      </c>
      <c r="F165" s="27">
        <v>-4.6100000000000004E-4</v>
      </c>
      <c r="G165" s="27">
        <v>1.426E-2</v>
      </c>
      <c r="H165" s="27">
        <v>0</v>
      </c>
      <c r="I165" s="27">
        <v>1.426E-2</v>
      </c>
      <c r="J165" s="27">
        <v>-1.426E-2</v>
      </c>
      <c r="K165" s="25">
        <f>G165/C165</f>
        <v>30.932754880694141</v>
      </c>
      <c r="L165" s="25">
        <v>0</v>
      </c>
      <c r="M165" s="66">
        <f t="shared" si="14"/>
        <v>30.932754880694141</v>
      </c>
      <c r="N165" s="25">
        <f t="shared" si="14"/>
        <v>30.932754880694141</v>
      </c>
      <c r="O165" s="276"/>
    </row>
    <row r="166" spans="1:15" x14ac:dyDescent="0.25">
      <c r="A166" s="1">
        <v>430</v>
      </c>
      <c r="B166" s="7" t="s">
        <v>260</v>
      </c>
      <c r="C166" s="27">
        <v>0</v>
      </c>
      <c r="D166" s="27">
        <v>0</v>
      </c>
      <c r="E166" s="27">
        <v>0</v>
      </c>
      <c r="F166" s="27">
        <v>0</v>
      </c>
      <c r="G166" s="27">
        <v>1.4042000000000001E-2</v>
      </c>
      <c r="H166" s="27">
        <v>0</v>
      </c>
      <c r="I166" s="27">
        <v>1.4042000000000001E-2</v>
      </c>
      <c r="J166" s="27">
        <v>-1.4042000000000001E-2</v>
      </c>
      <c r="K166" s="25">
        <v>0</v>
      </c>
      <c r="L166" s="25">
        <v>0</v>
      </c>
      <c r="M166" s="25">
        <v>0</v>
      </c>
      <c r="N166" s="25">
        <v>0</v>
      </c>
      <c r="O166" s="276"/>
    </row>
    <row r="167" spans="1:15" x14ac:dyDescent="0.25">
      <c r="A167" s="1">
        <v>434</v>
      </c>
      <c r="B167" s="7" t="s">
        <v>167</v>
      </c>
      <c r="C167" s="27">
        <v>7.7587000000000003E-2</v>
      </c>
      <c r="D167" s="27">
        <v>7.7587000000000003E-2</v>
      </c>
      <c r="E167" s="27">
        <v>0</v>
      </c>
      <c r="F167" s="27">
        <v>7.7587000000000003E-2</v>
      </c>
      <c r="G167" s="27">
        <v>1.3705E-2</v>
      </c>
      <c r="H167" s="27">
        <v>1.3705E-2</v>
      </c>
      <c r="I167" s="27">
        <v>0</v>
      </c>
      <c r="J167" s="27">
        <v>1.3705E-2</v>
      </c>
      <c r="K167" s="25">
        <f>G167/C167</f>
        <v>0.17664041656463067</v>
      </c>
      <c r="L167" s="25">
        <f>H167/D167</f>
        <v>0.17664041656463067</v>
      </c>
      <c r="M167" s="25">
        <v>0</v>
      </c>
      <c r="N167" s="25">
        <f t="shared" ref="N167:N175" si="15">J167/F167</f>
        <v>0.17664041656463067</v>
      </c>
      <c r="O167" s="276"/>
    </row>
    <row r="168" spans="1:15" x14ac:dyDescent="0.25">
      <c r="A168" s="1">
        <v>108</v>
      </c>
      <c r="B168" s="7" t="s">
        <v>246</v>
      </c>
      <c r="C168" s="27">
        <v>6.2600000000000004E-4</v>
      </c>
      <c r="D168" s="27">
        <v>0</v>
      </c>
      <c r="E168" s="27">
        <v>6.2600000000000004E-4</v>
      </c>
      <c r="F168" s="27">
        <v>-6.2600000000000004E-4</v>
      </c>
      <c r="G168" s="27">
        <v>1.1509999999999999E-2</v>
      </c>
      <c r="H168" s="27">
        <v>0</v>
      </c>
      <c r="I168" s="27">
        <v>1.1509999999999999E-2</v>
      </c>
      <c r="J168" s="27">
        <v>-1.1509999999999999E-2</v>
      </c>
      <c r="K168" s="25">
        <f t="shared" ref="K168:K175" si="16">G168/C168</f>
        <v>18.386581469648561</v>
      </c>
      <c r="L168" s="25">
        <v>0</v>
      </c>
      <c r="M168" s="25">
        <f t="shared" ref="M168:M175" si="17">I168/E168</f>
        <v>18.386581469648561</v>
      </c>
      <c r="N168" s="25">
        <f t="shared" si="15"/>
        <v>18.386581469648561</v>
      </c>
      <c r="O168" s="276"/>
    </row>
    <row r="169" spans="1:15" x14ac:dyDescent="0.25">
      <c r="A169" s="1">
        <v>694</v>
      </c>
      <c r="B169" s="7" t="s">
        <v>187</v>
      </c>
      <c r="C169" s="27">
        <v>5.1390000000000003E-3</v>
      </c>
      <c r="D169" s="27">
        <v>0</v>
      </c>
      <c r="E169" s="27">
        <v>5.1390000000000003E-3</v>
      </c>
      <c r="F169" s="27">
        <v>-5.1390000000000003E-3</v>
      </c>
      <c r="G169" s="27">
        <v>9.4330000000000004E-3</v>
      </c>
      <c r="H169" s="27">
        <v>0</v>
      </c>
      <c r="I169" s="27">
        <v>9.4330000000000004E-3</v>
      </c>
      <c r="J169" s="27">
        <v>-9.4330000000000004E-3</v>
      </c>
      <c r="K169" s="25">
        <f t="shared" si="16"/>
        <v>1.8355711227865343</v>
      </c>
      <c r="L169" s="25">
        <v>0</v>
      </c>
      <c r="M169" s="25">
        <f t="shared" si="17"/>
        <v>1.8355711227865343</v>
      </c>
      <c r="N169" s="25">
        <f t="shared" si="15"/>
        <v>1.8355711227865343</v>
      </c>
      <c r="O169" s="276"/>
    </row>
    <row r="170" spans="1:15" x14ac:dyDescent="0.25">
      <c r="A170" s="1">
        <v>480</v>
      </c>
      <c r="B170" s="7" t="s">
        <v>170</v>
      </c>
      <c r="C170" s="27">
        <v>1.1702860000000002</v>
      </c>
      <c r="D170" s="27">
        <v>1.155</v>
      </c>
      <c r="E170" s="27">
        <v>1.5286000000000058E-2</v>
      </c>
      <c r="F170" s="27">
        <v>1.1397139999999999</v>
      </c>
      <c r="G170" s="27">
        <v>5.7919999999999994E-3</v>
      </c>
      <c r="H170" s="27">
        <v>6.9999999999999999E-6</v>
      </c>
      <c r="I170" s="27">
        <v>5.7850000000000002E-3</v>
      </c>
      <c r="J170" s="27">
        <v>-5.7780000000000001E-3</v>
      </c>
      <c r="K170" s="25">
        <f t="shared" si="16"/>
        <v>4.9492175416949351E-3</v>
      </c>
      <c r="L170" s="25">
        <f>H170/D170</f>
        <v>6.0606060606060601E-6</v>
      </c>
      <c r="M170" s="25">
        <f t="shared" si="17"/>
        <v>0.37845087007719341</v>
      </c>
      <c r="N170" s="25">
        <f t="shared" si="15"/>
        <v>-5.0696929229613755E-3</v>
      </c>
      <c r="O170" s="276"/>
    </row>
    <row r="171" spans="1:15" x14ac:dyDescent="0.25">
      <c r="A171" s="1">
        <v>178</v>
      </c>
      <c r="B171" s="7" t="s">
        <v>121</v>
      </c>
      <c r="C171" s="27">
        <v>2.5009999999999998E-3</v>
      </c>
      <c r="D171" s="27">
        <v>1.5009999999999999E-3</v>
      </c>
      <c r="E171" s="27">
        <v>1E-3</v>
      </c>
      <c r="F171" s="27">
        <v>5.0099999999999993E-4</v>
      </c>
      <c r="G171" s="27">
        <v>3.8E-3</v>
      </c>
      <c r="H171" s="27">
        <v>3.8E-3</v>
      </c>
      <c r="I171" s="27">
        <v>0</v>
      </c>
      <c r="J171" s="27">
        <v>3.8E-3</v>
      </c>
      <c r="K171" s="25">
        <f t="shared" si="16"/>
        <v>1.5193922431027591</v>
      </c>
      <c r="L171" s="25">
        <f>H171/D171</f>
        <v>2.5316455696202533</v>
      </c>
      <c r="M171" s="25">
        <f t="shared" si="17"/>
        <v>0</v>
      </c>
      <c r="N171" s="25">
        <f t="shared" si="15"/>
        <v>7.5848303393213587</v>
      </c>
      <c r="O171" s="276"/>
    </row>
    <row r="172" spans="1:15" x14ac:dyDescent="0.25">
      <c r="A172" s="1">
        <v>174</v>
      </c>
      <c r="B172" s="7" t="s">
        <v>219</v>
      </c>
      <c r="C172" s="27">
        <v>1E-3</v>
      </c>
      <c r="D172" s="27">
        <v>0</v>
      </c>
      <c r="E172" s="27">
        <v>1E-3</v>
      </c>
      <c r="F172" s="27">
        <v>-1E-3</v>
      </c>
      <c r="G172" s="27">
        <v>3.14E-3</v>
      </c>
      <c r="H172" s="27">
        <v>0</v>
      </c>
      <c r="I172" s="27">
        <v>3.14E-3</v>
      </c>
      <c r="J172" s="27">
        <v>-3.14E-3</v>
      </c>
      <c r="K172" s="25">
        <f t="shared" si="16"/>
        <v>3.14</v>
      </c>
      <c r="L172" s="25">
        <v>0</v>
      </c>
      <c r="M172" s="25">
        <f t="shared" si="17"/>
        <v>3.14</v>
      </c>
      <c r="N172" s="25">
        <f t="shared" si="15"/>
        <v>3.14</v>
      </c>
      <c r="O172" s="276"/>
    </row>
    <row r="173" spans="1:15" x14ac:dyDescent="0.25">
      <c r="A173" s="1">
        <v>450</v>
      </c>
      <c r="B173" s="7" t="s">
        <v>118</v>
      </c>
      <c r="C173" s="27">
        <v>3.1959000000000001E-2</v>
      </c>
      <c r="D173" s="27">
        <v>0</v>
      </c>
      <c r="E173" s="27">
        <v>3.1959000000000001E-2</v>
      </c>
      <c r="F173" s="27">
        <v>-3.1959000000000001E-2</v>
      </c>
      <c r="G173" s="27">
        <v>3.032E-3</v>
      </c>
      <c r="H173" s="27">
        <v>0</v>
      </c>
      <c r="I173" s="27">
        <v>3.032E-3</v>
      </c>
      <c r="J173" s="27">
        <v>-3.032E-3</v>
      </c>
      <c r="K173" s="25">
        <f t="shared" si="16"/>
        <v>9.4871554178791576E-2</v>
      </c>
      <c r="L173" s="25">
        <v>0</v>
      </c>
      <c r="M173" s="25">
        <f t="shared" si="17"/>
        <v>9.4871554178791576E-2</v>
      </c>
      <c r="N173" s="25">
        <f t="shared" si="15"/>
        <v>9.4871554178791576E-2</v>
      </c>
      <c r="O173" s="276"/>
    </row>
    <row r="174" spans="1:15" x14ac:dyDescent="0.25">
      <c r="A174" s="1">
        <v>140</v>
      </c>
      <c r="B174" s="7" t="s">
        <v>172</v>
      </c>
      <c r="C174" s="27">
        <v>7.8037999999999996E-2</v>
      </c>
      <c r="D174" s="27">
        <v>5.1299999999999998E-2</v>
      </c>
      <c r="E174" s="27">
        <v>2.6737999999999998E-2</v>
      </c>
      <c r="F174" s="27">
        <v>2.4561999999999997E-2</v>
      </c>
      <c r="G174" s="27">
        <v>8.6399999999999997E-4</v>
      </c>
      <c r="H174" s="27">
        <v>0</v>
      </c>
      <c r="I174" s="27">
        <v>8.6399999999999997E-4</v>
      </c>
      <c r="J174" s="27">
        <v>-8.6399999999999997E-4</v>
      </c>
      <c r="K174" s="25">
        <f t="shared" si="16"/>
        <v>1.1071529254978344E-2</v>
      </c>
      <c r="L174" s="25">
        <f>H174/D174</f>
        <v>0</v>
      </c>
      <c r="M174" s="25">
        <f t="shared" si="17"/>
        <v>3.2313561223726535E-2</v>
      </c>
      <c r="N174" s="25">
        <f t="shared" si="15"/>
        <v>-3.5176288575848876E-2</v>
      </c>
      <c r="O174" s="276"/>
    </row>
    <row r="175" spans="1:15" x14ac:dyDescent="0.25">
      <c r="A175" s="1">
        <v>324</v>
      </c>
      <c r="B175" s="7" t="s">
        <v>113</v>
      </c>
      <c r="C175" s="27">
        <v>4.2190000000000005E-3</v>
      </c>
      <c r="D175" s="27">
        <v>0</v>
      </c>
      <c r="E175" s="27">
        <v>4.2190000000000005E-3</v>
      </c>
      <c r="F175" s="27">
        <v>-4.2190000000000005E-3</v>
      </c>
      <c r="G175" s="27">
        <v>5.0199999999999995E-4</v>
      </c>
      <c r="H175" s="27">
        <v>0</v>
      </c>
      <c r="I175" s="27">
        <v>5.0199999999999995E-4</v>
      </c>
      <c r="J175" s="27">
        <v>-5.0199999999999995E-4</v>
      </c>
      <c r="K175" s="25">
        <f t="shared" si="16"/>
        <v>0.11898554159753494</v>
      </c>
      <c r="L175" s="25">
        <v>0</v>
      </c>
      <c r="M175" s="25">
        <f t="shared" si="17"/>
        <v>0.11898554159753494</v>
      </c>
      <c r="N175" s="25">
        <f t="shared" si="15"/>
        <v>0.11898554159753494</v>
      </c>
      <c r="O175" s="276"/>
    </row>
    <row r="176" spans="1:15" x14ac:dyDescent="0.25">
      <c r="A176" s="1">
        <v>706</v>
      </c>
      <c r="B176" s="7" t="s">
        <v>245</v>
      </c>
      <c r="C176" s="27">
        <v>0</v>
      </c>
      <c r="D176" s="27">
        <v>0</v>
      </c>
      <c r="E176" s="27">
        <v>0</v>
      </c>
      <c r="F176" s="27">
        <v>0</v>
      </c>
      <c r="G176" s="35">
        <v>1.6000000000000001E-4</v>
      </c>
      <c r="H176" s="27">
        <v>0</v>
      </c>
      <c r="I176" s="35">
        <v>1.6000000000000001E-4</v>
      </c>
      <c r="J176" s="35">
        <v>-1.6000000000000001E-4</v>
      </c>
      <c r="K176" s="25">
        <v>0</v>
      </c>
      <c r="L176" s="25">
        <v>0</v>
      </c>
      <c r="M176" s="25">
        <v>0</v>
      </c>
      <c r="N176" s="25">
        <v>0</v>
      </c>
      <c r="O176" s="276"/>
    </row>
    <row r="177" spans="1:15" x14ac:dyDescent="0.25">
      <c r="A177" s="1">
        <v>120</v>
      </c>
      <c r="B177" s="7" t="s">
        <v>261</v>
      </c>
      <c r="C177" s="27">
        <v>0</v>
      </c>
      <c r="D177" s="27">
        <v>0</v>
      </c>
      <c r="E177" s="27">
        <v>0</v>
      </c>
      <c r="F177" s="27">
        <v>0</v>
      </c>
      <c r="G177" s="35">
        <v>1.06E-4</v>
      </c>
      <c r="H177" s="27">
        <v>0</v>
      </c>
      <c r="I177" s="35">
        <v>1.06E-4</v>
      </c>
      <c r="J177" s="35">
        <v>-1.06E-4</v>
      </c>
      <c r="K177" s="25">
        <v>0</v>
      </c>
      <c r="L177" s="25">
        <v>0</v>
      </c>
      <c r="M177" s="25">
        <v>0</v>
      </c>
      <c r="N177" s="25">
        <v>0</v>
      </c>
      <c r="O177" s="276"/>
    </row>
    <row r="178" spans="1:15" x14ac:dyDescent="0.25">
      <c r="A178" s="1">
        <v>384</v>
      </c>
      <c r="B178" s="7" t="s">
        <v>171</v>
      </c>
      <c r="C178" s="27">
        <v>3.3300000000000002E-4</v>
      </c>
      <c r="D178" s="27">
        <v>0</v>
      </c>
      <c r="E178" s="27">
        <v>3.3300000000000002E-4</v>
      </c>
      <c r="F178" s="27">
        <v>-3.3300000000000002E-4</v>
      </c>
      <c r="G178" s="35">
        <v>1.06E-4</v>
      </c>
      <c r="H178" s="27">
        <v>0</v>
      </c>
      <c r="I178" s="35">
        <v>1.06E-4</v>
      </c>
      <c r="J178" s="35">
        <v>-1.06E-4</v>
      </c>
      <c r="K178" s="25">
        <f t="shared" ref="K178:K185" si="18">G178/C178</f>
        <v>0.31831831831831831</v>
      </c>
      <c r="L178" s="25">
        <v>0</v>
      </c>
      <c r="M178" s="25">
        <f>I178/E178</f>
        <v>0.31831831831831831</v>
      </c>
      <c r="N178" s="25">
        <f>J178/F178</f>
        <v>0.31831831831831831</v>
      </c>
      <c r="O178" s="276"/>
    </row>
    <row r="179" spans="1:15" x14ac:dyDescent="0.25">
      <c r="A179" s="1">
        <v>178</v>
      </c>
      <c r="B179" s="7" t="s">
        <v>122</v>
      </c>
      <c r="C179" s="27">
        <v>5.4589999999999994E-3</v>
      </c>
      <c r="D179" s="27">
        <v>0</v>
      </c>
      <c r="E179" s="27">
        <v>5.4589999999999994E-3</v>
      </c>
      <c r="F179" s="27">
        <v>-5.4589999999999994E-3</v>
      </c>
      <c r="G179" s="27">
        <v>2.1999999999999999E-5</v>
      </c>
      <c r="H179" s="27">
        <v>0</v>
      </c>
      <c r="I179" s="27">
        <v>2.1999999999999999E-5</v>
      </c>
      <c r="J179" s="27">
        <v>-2.1999999999999999E-5</v>
      </c>
      <c r="K179" s="25">
        <f t="shared" si="18"/>
        <v>4.0300421322586556E-3</v>
      </c>
      <c r="L179" s="25">
        <v>0</v>
      </c>
      <c r="M179" s="25">
        <f>I179/E179</f>
        <v>4.0300421322586556E-3</v>
      </c>
      <c r="N179" s="25">
        <f>J179/F179</f>
        <v>4.0300421322586556E-3</v>
      </c>
      <c r="O179" s="276"/>
    </row>
    <row r="180" spans="1:15" x14ac:dyDescent="0.25">
      <c r="A180" s="1">
        <v>478</v>
      </c>
      <c r="B180" s="7" t="s">
        <v>210</v>
      </c>
      <c r="C180" s="82">
        <v>1.5999999999999999E-5</v>
      </c>
      <c r="D180" s="82">
        <v>1.5999999999999999E-5</v>
      </c>
      <c r="E180" s="27">
        <v>0</v>
      </c>
      <c r="F180" s="82">
        <v>1.5999999999999999E-5</v>
      </c>
      <c r="G180" s="27">
        <v>1.5999999999999999E-5</v>
      </c>
      <c r="H180" s="27">
        <v>0</v>
      </c>
      <c r="I180" s="27">
        <v>1.5999999999999999E-5</v>
      </c>
      <c r="J180" s="27">
        <v>-1.5999999999999999E-5</v>
      </c>
      <c r="K180" s="25">
        <f t="shared" si="18"/>
        <v>1</v>
      </c>
      <c r="L180" s="25">
        <f>H180/D180</f>
        <v>0</v>
      </c>
      <c r="M180" s="25">
        <v>0</v>
      </c>
      <c r="N180" s="25">
        <f t="shared" ref="N180:N185" si="19">J180/F180</f>
        <v>-1</v>
      </c>
      <c r="O180" s="276"/>
    </row>
    <row r="181" spans="1:15" x14ac:dyDescent="0.25">
      <c r="A181" s="1">
        <v>232</v>
      </c>
      <c r="B181" s="7" t="s">
        <v>125</v>
      </c>
      <c r="C181" s="35">
        <v>4.9000000000000005E-5</v>
      </c>
      <c r="D181" s="27">
        <v>0</v>
      </c>
      <c r="E181" s="35">
        <v>4.9000000000000005E-5</v>
      </c>
      <c r="F181" s="35">
        <v>-4.9000000000000005E-5</v>
      </c>
      <c r="G181" s="27">
        <v>0</v>
      </c>
      <c r="H181" s="27">
        <v>0</v>
      </c>
      <c r="I181" s="27">
        <v>0</v>
      </c>
      <c r="J181" s="27">
        <v>0</v>
      </c>
      <c r="K181" s="25">
        <f t="shared" si="18"/>
        <v>0</v>
      </c>
      <c r="L181" s="25">
        <v>0</v>
      </c>
      <c r="M181" s="25">
        <f>I181/E181</f>
        <v>0</v>
      </c>
      <c r="N181" s="25">
        <f t="shared" si="19"/>
        <v>0</v>
      </c>
      <c r="O181" s="276"/>
    </row>
    <row r="182" spans="1:15" x14ac:dyDescent="0.25">
      <c r="A182" s="1">
        <v>728</v>
      </c>
      <c r="B182" s="7" t="s">
        <v>236</v>
      </c>
      <c r="C182" s="27">
        <v>7.9310000000000005E-3</v>
      </c>
      <c r="D182" s="27">
        <v>7.9310000000000005E-3</v>
      </c>
      <c r="E182" s="27">
        <v>0</v>
      </c>
      <c r="F182" s="27">
        <v>7.9310000000000005E-3</v>
      </c>
      <c r="G182" s="27">
        <v>0</v>
      </c>
      <c r="H182" s="27">
        <v>0</v>
      </c>
      <c r="I182" s="27">
        <v>0</v>
      </c>
      <c r="J182" s="27">
        <v>0</v>
      </c>
      <c r="K182" s="25">
        <f t="shared" si="18"/>
        <v>0</v>
      </c>
      <c r="L182" s="25">
        <f>H182/D182</f>
        <v>0</v>
      </c>
      <c r="M182" s="25">
        <v>0</v>
      </c>
      <c r="N182" s="25">
        <f t="shared" si="19"/>
        <v>0</v>
      </c>
      <c r="O182" s="276"/>
    </row>
    <row r="183" spans="1:15" s="278" customFormat="1" ht="29.25" x14ac:dyDescent="0.25">
      <c r="A183" s="1"/>
      <c r="B183" s="51" t="s">
        <v>128</v>
      </c>
      <c r="C183" s="28">
        <v>5.4469790000000007</v>
      </c>
      <c r="D183" s="28">
        <v>8.8965000000000002E-2</v>
      </c>
      <c r="E183" s="28">
        <v>5.3580139999999998</v>
      </c>
      <c r="F183" s="28">
        <v>-5.2690489999999999</v>
      </c>
      <c r="G183" s="28">
        <v>4.4011360000000002</v>
      </c>
      <c r="H183" s="28">
        <v>5.9630000000000004E-3</v>
      </c>
      <c r="I183" s="28">
        <v>4.3951730000000007</v>
      </c>
      <c r="J183" s="28">
        <v>-4.3892100000000012</v>
      </c>
      <c r="K183" s="23">
        <f t="shared" si="18"/>
        <v>0.80799577160110214</v>
      </c>
      <c r="L183" s="23">
        <f>H183/D183</f>
        <v>6.7026358680379927E-2</v>
      </c>
      <c r="M183" s="23">
        <f>I183/E183</f>
        <v>0.82029890179458298</v>
      </c>
      <c r="N183" s="23">
        <f t="shared" si="19"/>
        <v>0.83301749518746193</v>
      </c>
      <c r="O183" s="277"/>
    </row>
    <row r="184" spans="1:15" x14ac:dyDescent="0.25">
      <c r="A184" s="1">
        <v>36</v>
      </c>
      <c r="B184" s="7" t="s">
        <v>129</v>
      </c>
      <c r="C184" s="27">
        <v>4.1053010000000008</v>
      </c>
      <c r="D184" s="27">
        <v>7.1404999999999996E-2</v>
      </c>
      <c r="E184" s="27">
        <v>4.0338960000000004</v>
      </c>
      <c r="F184" s="27">
        <v>-3.962491</v>
      </c>
      <c r="G184" s="27">
        <v>3.404541</v>
      </c>
      <c r="H184" s="27">
        <v>4.9630000000000004E-3</v>
      </c>
      <c r="I184" s="27">
        <v>3.399578</v>
      </c>
      <c r="J184" s="27">
        <v>-3.3946149999999999</v>
      </c>
      <c r="K184" s="25">
        <f t="shared" si="18"/>
        <v>0.82930362475248454</v>
      </c>
      <c r="L184" s="25">
        <f>H184/D184</f>
        <v>6.9504936629087605E-2</v>
      </c>
      <c r="M184" s="25">
        <f>I184/E184</f>
        <v>0.84275301098491373</v>
      </c>
      <c r="N184" s="25">
        <f t="shared" si="19"/>
        <v>0.85668711928935615</v>
      </c>
      <c r="O184" s="276"/>
    </row>
    <row r="185" spans="1:15" x14ac:dyDescent="0.25">
      <c r="A185" s="1">
        <v>554</v>
      </c>
      <c r="B185" s="7" t="s">
        <v>130</v>
      </c>
      <c r="C185" s="27">
        <v>1.3122560000000001</v>
      </c>
      <c r="D185" s="27">
        <v>2.7499999999999998E-3</v>
      </c>
      <c r="E185" s="27">
        <v>1.3095060000000001</v>
      </c>
      <c r="F185" s="27">
        <v>-1.306756</v>
      </c>
      <c r="G185" s="27">
        <v>0.97655600000000009</v>
      </c>
      <c r="H185" s="27">
        <v>1E-3</v>
      </c>
      <c r="I185" s="27">
        <v>0.97555600000000009</v>
      </c>
      <c r="J185" s="27">
        <v>-0.97455600000000009</v>
      </c>
      <c r="K185" s="25">
        <f t="shared" si="18"/>
        <v>0.74418101346078813</v>
      </c>
      <c r="L185" s="25">
        <f>H185/D185</f>
        <v>0.36363636363636365</v>
      </c>
      <c r="M185" s="25">
        <f>I185/E185</f>
        <v>0.74498016809392242</v>
      </c>
      <c r="N185" s="25">
        <f t="shared" si="19"/>
        <v>0.74578268628573363</v>
      </c>
      <c r="O185" s="276"/>
    </row>
    <row r="186" spans="1:15" x14ac:dyDescent="0.25">
      <c r="A186" s="1">
        <v>776</v>
      </c>
      <c r="B186" s="7" t="s">
        <v>256</v>
      </c>
      <c r="C186" s="27">
        <v>0</v>
      </c>
      <c r="D186" s="27">
        <v>0</v>
      </c>
      <c r="E186" s="27">
        <v>0</v>
      </c>
      <c r="F186" s="27">
        <v>0</v>
      </c>
      <c r="G186" s="27">
        <v>1.7953E-2</v>
      </c>
      <c r="H186" s="27">
        <v>0</v>
      </c>
      <c r="I186" s="27">
        <v>1.7953E-2</v>
      </c>
      <c r="J186" s="27">
        <v>-1.7953E-2</v>
      </c>
      <c r="K186" s="25">
        <v>0</v>
      </c>
      <c r="L186" s="25">
        <v>0</v>
      </c>
      <c r="M186" s="25">
        <v>0</v>
      </c>
      <c r="N186" s="25">
        <v>0</v>
      </c>
      <c r="O186" s="276"/>
    </row>
    <row r="187" spans="1:15" x14ac:dyDescent="0.25">
      <c r="A187" s="1">
        <v>598</v>
      </c>
      <c r="B187" s="7" t="s">
        <v>174</v>
      </c>
      <c r="C187" s="27">
        <v>1.481E-2</v>
      </c>
      <c r="D187" s="27">
        <v>1.481E-2</v>
      </c>
      <c r="E187" s="27">
        <v>0</v>
      </c>
      <c r="F187" s="27">
        <v>1.481E-2</v>
      </c>
      <c r="G187" s="27">
        <v>1.4039999999999999E-3</v>
      </c>
      <c r="H187" s="27">
        <v>0</v>
      </c>
      <c r="I187" s="27">
        <v>1.4039999999999999E-3</v>
      </c>
      <c r="J187" s="27">
        <v>-1.4039999999999999E-3</v>
      </c>
      <c r="K187" s="25">
        <f>G187/C187</f>
        <v>9.4800810263335575E-2</v>
      </c>
      <c r="L187" s="25">
        <f>H187/D187</f>
        <v>0</v>
      </c>
      <c r="M187" s="25">
        <v>0</v>
      </c>
      <c r="N187" s="25">
        <f>J187/F187</f>
        <v>-9.4800810263335575E-2</v>
      </c>
      <c r="O187" s="276"/>
    </row>
    <row r="188" spans="1:15" x14ac:dyDescent="0.25">
      <c r="A188" s="1">
        <v>242</v>
      </c>
      <c r="B188" s="7" t="s">
        <v>247</v>
      </c>
      <c r="C188" s="27">
        <v>0</v>
      </c>
      <c r="D188" s="27">
        <v>0</v>
      </c>
      <c r="E188" s="27">
        <v>0</v>
      </c>
      <c r="F188" s="27">
        <v>0</v>
      </c>
      <c r="G188" s="27">
        <v>6.820000000000001E-4</v>
      </c>
      <c r="H188" s="27">
        <v>0</v>
      </c>
      <c r="I188" s="27">
        <v>6.820000000000001E-4</v>
      </c>
      <c r="J188" s="27">
        <v>-6.820000000000001E-4</v>
      </c>
      <c r="K188" s="25">
        <v>0</v>
      </c>
      <c r="L188" s="25">
        <v>0</v>
      </c>
      <c r="M188" s="25">
        <v>0</v>
      </c>
      <c r="N188" s="25">
        <v>0</v>
      </c>
      <c r="O188" s="276"/>
    </row>
    <row r="189" spans="1:15" x14ac:dyDescent="0.25">
      <c r="A189" s="1">
        <v>16</v>
      </c>
      <c r="B189" s="7" t="s">
        <v>173</v>
      </c>
      <c r="C189" s="27">
        <v>1.4612E-2</v>
      </c>
      <c r="D189" s="27">
        <v>0</v>
      </c>
      <c r="E189" s="27">
        <v>1.4612E-2</v>
      </c>
      <c r="F189" s="27">
        <v>-1.4612E-2</v>
      </c>
      <c r="G189" s="27">
        <v>0</v>
      </c>
      <c r="H189" s="27">
        <v>0</v>
      </c>
      <c r="I189" s="27">
        <v>0</v>
      </c>
      <c r="J189" s="27">
        <v>0</v>
      </c>
      <c r="K189" s="25">
        <f>G189/C189</f>
        <v>0</v>
      </c>
      <c r="L189" s="25">
        <v>0</v>
      </c>
      <c r="M189" s="25">
        <f>I189/E189</f>
        <v>0</v>
      </c>
      <c r="N189" s="25">
        <f>J189/F189</f>
        <v>0</v>
      </c>
      <c r="O189" s="276"/>
    </row>
    <row r="190" spans="1:15" hidden="1" x14ac:dyDescent="0.25">
      <c r="A190" s="1"/>
      <c r="B190" s="7"/>
      <c r="C190" s="27"/>
      <c r="D190" s="27"/>
      <c r="E190" s="27"/>
      <c r="F190" s="27"/>
      <c r="G190" s="27"/>
      <c r="H190" s="27"/>
      <c r="I190" s="27"/>
      <c r="J190" s="27"/>
      <c r="K190" s="25"/>
      <c r="L190" s="25"/>
      <c r="M190" s="25"/>
      <c r="N190" s="25"/>
      <c r="O190" s="276"/>
    </row>
    <row r="191" spans="1:15" hidden="1" x14ac:dyDescent="0.25">
      <c r="A191" s="1"/>
      <c r="B191" s="7" t="s">
        <v>131</v>
      </c>
      <c r="C191" s="27">
        <v>0.46387200000000001</v>
      </c>
      <c r="D191" s="27">
        <v>0.44817700000000005</v>
      </c>
      <c r="E191" s="27">
        <v>1.5694999999999994E-2</v>
      </c>
      <c r="F191" s="27">
        <v>0.43248200000000003</v>
      </c>
      <c r="G191" s="27">
        <v>0.705955</v>
      </c>
      <c r="H191" s="27">
        <v>0.69373899999999999</v>
      </c>
      <c r="I191" s="27">
        <v>1.2216000000000008E-2</v>
      </c>
      <c r="J191" s="27">
        <v>0.68152299999999999</v>
      </c>
      <c r="K191" s="25">
        <f t="shared" ref="K191:N192" si="20">G191/C191</f>
        <v>1.5218745688465782</v>
      </c>
      <c r="L191" s="25">
        <f t="shared" si="20"/>
        <v>1.5479129897339665</v>
      </c>
      <c r="M191" s="25">
        <f t="shared" si="20"/>
        <v>0.77833705001592945</v>
      </c>
      <c r="N191" s="25">
        <f t="shared" si="20"/>
        <v>1.5758413066902206</v>
      </c>
      <c r="O191" s="276"/>
    </row>
    <row r="192" spans="1:15" hidden="1" x14ac:dyDescent="0.25">
      <c r="A192" s="1"/>
      <c r="B192" s="7" t="s">
        <v>132</v>
      </c>
      <c r="C192" s="27">
        <v>0.46387200000000001</v>
      </c>
      <c r="D192" s="27">
        <v>0.44817700000000005</v>
      </c>
      <c r="E192" s="27">
        <v>1.5694999999999994E-2</v>
      </c>
      <c r="F192" s="27">
        <v>0.43248200000000003</v>
      </c>
      <c r="G192" s="27">
        <v>0.705955</v>
      </c>
      <c r="H192" s="27">
        <v>0.69373899999999999</v>
      </c>
      <c r="I192" s="27">
        <v>1.2216000000000008E-2</v>
      </c>
      <c r="J192" s="27">
        <v>0.68152299999999999</v>
      </c>
      <c r="K192" s="25">
        <f t="shared" si="20"/>
        <v>1.5218745688465782</v>
      </c>
      <c r="L192" s="25">
        <f t="shared" si="20"/>
        <v>1.5479129897339665</v>
      </c>
      <c r="M192" s="25">
        <f t="shared" si="20"/>
        <v>0.77833705001592945</v>
      </c>
      <c r="N192" s="25">
        <f t="shared" si="20"/>
        <v>1.5758413066902206</v>
      </c>
      <c r="O192" s="276"/>
    </row>
    <row r="193" spans="2:15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  <c r="O193" s="276"/>
    </row>
    <row r="194" spans="2:15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  <c r="O194" s="276"/>
    </row>
    <row r="195" spans="2:15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  <c r="O195" s="276"/>
    </row>
    <row r="196" spans="2:15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  <c r="O196" s="276"/>
    </row>
    <row r="197" spans="2:15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  <c r="O197" s="276"/>
    </row>
    <row r="198" spans="2:15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  <c r="O198" s="276"/>
    </row>
    <row r="199" spans="2:15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  <c r="O199" s="276"/>
    </row>
    <row r="200" spans="2:15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  <c r="O200" s="276"/>
    </row>
    <row r="201" spans="2:15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  <c r="O201" s="276"/>
    </row>
    <row r="202" spans="2:15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  <c r="O202" s="276"/>
    </row>
    <row r="203" spans="2:15" x14ac:dyDescent="0.25"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  <c r="O203" s="276"/>
    </row>
    <row r="204" spans="2:15" x14ac:dyDescent="0.25">
      <c r="B204" s="18"/>
      <c r="C204" s="16"/>
      <c r="D204" s="16"/>
      <c r="E204" s="16"/>
      <c r="F204" s="16"/>
      <c r="G204" s="16"/>
      <c r="H204" s="16"/>
      <c r="I204" s="16"/>
      <c r="J204" s="16"/>
      <c r="K204" s="17"/>
      <c r="L204" s="17"/>
      <c r="M204" s="17"/>
      <c r="N204" s="17"/>
      <c r="O204" s="276"/>
    </row>
    <row r="205" spans="2:15" x14ac:dyDescent="0.25">
      <c r="B205" s="19"/>
      <c r="C205" s="20"/>
      <c r="D205" s="20"/>
      <c r="E205" s="20"/>
      <c r="F205" s="20"/>
      <c r="G205" s="20"/>
      <c r="H205" s="20"/>
      <c r="I205" s="20"/>
      <c r="J205" s="20"/>
      <c r="K205" s="13"/>
      <c r="L205" s="13"/>
      <c r="M205" s="13"/>
      <c r="N205" s="13"/>
    </row>
    <row r="206" spans="2:15" x14ac:dyDescent="0.25">
      <c r="B206" s="19"/>
      <c r="C206" s="20"/>
      <c r="D206" s="20"/>
      <c r="E206" s="20"/>
      <c r="F206" s="20"/>
      <c r="G206" s="20"/>
      <c r="H206" s="20"/>
      <c r="I206" s="20"/>
      <c r="J206" s="20"/>
      <c r="K206" s="13"/>
      <c r="L206" s="13"/>
      <c r="M206" s="13"/>
      <c r="N206" s="13"/>
    </row>
    <row r="207" spans="2:15" x14ac:dyDescent="0.25">
      <c r="B207" s="19"/>
      <c r="C207" s="20"/>
      <c r="D207" s="20"/>
      <c r="E207" s="20"/>
      <c r="F207" s="20"/>
      <c r="G207" s="20"/>
      <c r="H207" s="20"/>
      <c r="I207" s="20"/>
      <c r="J207" s="20"/>
      <c r="K207" s="13"/>
      <c r="L207" s="13"/>
      <c r="M207" s="13"/>
      <c r="N207" s="13"/>
    </row>
    <row r="208" spans="2:15" x14ac:dyDescent="0.25">
      <c r="B208" s="19"/>
      <c r="C208" s="20"/>
      <c r="D208" s="20"/>
      <c r="E208" s="20"/>
      <c r="F208" s="20"/>
      <c r="G208" s="20"/>
      <c r="H208" s="20"/>
      <c r="I208" s="20"/>
      <c r="J208" s="20"/>
      <c r="K208" s="13"/>
      <c r="L208" s="13"/>
      <c r="M208" s="13"/>
      <c r="N208" s="13"/>
    </row>
    <row r="209" spans="2:14" x14ac:dyDescent="0.25">
      <c r="B209" s="19"/>
      <c r="C209" s="20"/>
      <c r="D209" s="20"/>
      <c r="E209" s="20"/>
      <c r="F209" s="20"/>
      <c r="G209" s="20"/>
      <c r="H209" s="20"/>
      <c r="I209" s="20"/>
      <c r="J209" s="20"/>
      <c r="K209" s="13"/>
      <c r="L209" s="13"/>
      <c r="M209" s="13"/>
      <c r="N209" s="13"/>
    </row>
    <row r="210" spans="2:14" x14ac:dyDescent="0.25">
      <c r="B210" s="19"/>
      <c r="C210" s="20"/>
      <c r="D210" s="20"/>
      <c r="E210" s="20"/>
      <c r="F210" s="20"/>
      <c r="G210" s="20"/>
      <c r="H210" s="20"/>
      <c r="I210" s="20"/>
      <c r="J210" s="20"/>
      <c r="K210" s="13"/>
      <c r="L210" s="13"/>
      <c r="M210" s="13"/>
      <c r="N210" s="13"/>
    </row>
    <row r="211" spans="2:14" x14ac:dyDescent="0.25">
      <c r="B211" s="19"/>
      <c r="C211" s="20"/>
      <c r="D211" s="20"/>
      <c r="E211" s="20"/>
      <c r="F211" s="20"/>
      <c r="G211" s="20"/>
      <c r="H211" s="20"/>
      <c r="I211" s="20"/>
      <c r="J211" s="20"/>
      <c r="K211" s="13"/>
      <c r="L211" s="13"/>
      <c r="M211" s="13"/>
      <c r="N211" s="13"/>
    </row>
    <row r="212" spans="2:14" x14ac:dyDescent="0.25">
      <c r="B212" s="279"/>
      <c r="C212" s="20"/>
      <c r="D212" s="20"/>
      <c r="E212" s="20"/>
      <c r="F212" s="20"/>
      <c r="G212" s="20"/>
      <c r="H212" s="20"/>
      <c r="I212" s="20"/>
      <c r="J212" s="20"/>
      <c r="K212" s="13"/>
      <c r="L212" s="13"/>
      <c r="M212" s="13"/>
      <c r="N212" s="13"/>
    </row>
    <row r="213" spans="2:14" x14ac:dyDescent="0.25">
      <c r="B213" s="279"/>
      <c r="C213" s="20"/>
      <c r="D213" s="20"/>
      <c r="E213" s="20"/>
      <c r="F213" s="20"/>
      <c r="G213" s="20"/>
      <c r="H213" s="20"/>
      <c r="I213" s="20"/>
      <c r="J213" s="20"/>
      <c r="K213" s="13"/>
      <c r="L213" s="13"/>
      <c r="M213" s="13"/>
      <c r="N213" s="13"/>
    </row>
    <row r="214" spans="2:14" x14ac:dyDescent="0.25">
      <c r="B214" s="279"/>
      <c r="C214" s="20"/>
      <c r="D214" s="20"/>
      <c r="E214" s="20"/>
      <c r="F214" s="20"/>
      <c r="G214" s="20"/>
      <c r="H214" s="20"/>
      <c r="I214" s="20"/>
      <c r="J214" s="20"/>
      <c r="K214" s="13"/>
      <c r="L214" s="13"/>
      <c r="M214" s="13"/>
      <c r="N214" s="13"/>
    </row>
    <row r="215" spans="2:14" x14ac:dyDescent="0.25">
      <c r="B215" s="279"/>
      <c r="C215" s="20"/>
      <c r="D215" s="20"/>
      <c r="E215" s="20"/>
      <c r="F215" s="20"/>
      <c r="G215" s="20"/>
      <c r="H215" s="20"/>
      <c r="I215" s="20"/>
      <c r="J215" s="20"/>
      <c r="K215" s="13"/>
      <c r="L215" s="13"/>
      <c r="M215" s="13"/>
      <c r="N215" s="13"/>
    </row>
    <row r="216" spans="2:14" x14ac:dyDescent="0.25">
      <c r="B216" s="279"/>
      <c r="C216" s="20"/>
      <c r="D216" s="20"/>
      <c r="E216" s="20"/>
      <c r="F216" s="20"/>
      <c r="G216" s="20"/>
      <c r="H216" s="20"/>
      <c r="I216" s="20"/>
      <c r="J216" s="20"/>
      <c r="K216" s="13"/>
      <c r="L216" s="13"/>
      <c r="M216" s="13"/>
      <c r="N216" s="13"/>
    </row>
    <row r="217" spans="2:14" x14ac:dyDescent="0.25">
      <c r="B217" s="279"/>
      <c r="C217" s="20"/>
      <c r="D217" s="20"/>
      <c r="E217" s="20"/>
      <c r="F217" s="20"/>
      <c r="G217" s="20"/>
      <c r="H217" s="20"/>
      <c r="I217" s="20"/>
      <c r="J217" s="20"/>
      <c r="K217" s="13"/>
      <c r="L217" s="13"/>
      <c r="M217" s="13"/>
      <c r="N217" s="13"/>
    </row>
    <row r="218" spans="2:14" x14ac:dyDescent="0.25">
      <c r="B218" s="279"/>
      <c r="C218" s="20"/>
      <c r="D218" s="20"/>
      <c r="E218" s="20"/>
      <c r="F218" s="20"/>
      <c r="G218" s="20"/>
      <c r="H218" s="20"/>
      <c r="I218" s="20"/>
      <c r="J218" s="20"/>
      <c r="K218" s="13"/>
      <c r="L218" s="13"/>
      <c r="M218" s="13"/>
      <c r="N218" s="13"/>
    </row>
    <row r="219" spans="2:14" x14ac:dyDescent="0.25">
      <c r="B219" s="279"/>
      <c r="C219" s="20"/>
      <c r="D219" s="20"/>
      <c r="E219" s="20"/>
      <c r="F219" s="20"/>
      <c r="G219" s="20"/>
      <c r="H219" s="20"/>
      <c r="I219" s="20"/>
      <c r="J219" s="20"/>
      <c r="K219" s="13"/>
      <c r="L219" s="13"/>
      <c r="M219" s="13"/>
      <c r="N219" s="13"/>
    </row>
    <row r="220" spans="2:14" x14ac:dyDescent="0.25">
      <c r="B220" s="279"/>
      <c r="C220" s="20"/>
      <c r="D220" s="20"/>
      <c r="E220" s="20"/>
      <c r="F220" s="20"/>
      <c r="G220" s="20"/>
      <c r="H220" s="20"/>
      <c r="I220" s="20"/>
      <c r="J220" s="20"/>
      <c r="K220" s="13"/>
      <c r="L220" s="13"/>
      <c r="M220" s="13"/>
      <c r="N220" s="13"/>
    </row>
    <row r="221" spans="2:14" x14ac:dyDescent="0.25">
      <c r="B221" s="279"/>
      <c r="C221" s="20"/>
      <c r="D221" s="20"/>
      <c r="E221" s="20"/>
      <c r="F221" s="20"/>
      <c r="G221" s="20"/>
      <c r="H221" s="20"/>
      <c r="I221" s="20"/>
      <c r="J221" s="20"/>
      <c r="K221" s="13"/>
      <c r="L221" s="13"/>
      <c r="M221" s="13"/>
      <c r="N221" s="13"/>
    </row>
    <row r="222" spans="2:14" x14ac:dyDescent="0.25">
      <c r="B222" s="279"/>
      <c r="C222" s="20"/>
      <c r="D222" s="20"/>
      <c r="E222" s="20"/>
      <c r="F222" s="20"/>
      <c r="G222" s="20"/>
      <c r="H222" s="20"/>
      <c r="I222" s="20"/>
      <c r="J222" s="20"/>
      <c r="K222" s="13"/>
      <c r="L222" s="13"/>
      <c r="M222" s="13"/>
      <c r="N222" s="13"/>
    </row>
    <row r="223" spans="2:14" x14ac:dyDescent="0.25">
      <c r="B223" s="279"/>
      <c r="C223" s="20"/>
      <c r="D223" s="20"/>
      <c r="E223" s="20"/>
      <c r="F223" s="20"/>
      <c r="G223" s="20"/>
      <c r="H223" s="20"/>
      <c r="I223" s="20"/>
      <c r="J223" s="20"/>
      <c r="K223" s="13"/>
      <c r="L223" s="13"/>
      <c r="M223" s="13"/>
      <c r="N223" s="13"/>
    </row>
    <row r="224" spans="2:14" x14ac:dyDescent="0.25">
      <c r="B224" s="279"/>
      <c r="C224" s="20"/>
      <c r="D224" s="20"/>
      <c r="E224" s="20"/>
      <c r="F224" s="20"/>
      <c r="G224" s="20"/>
      <c r="H224" s="20"/>
      <c r="I224" s="20"/>
      <c r="J224" s="20"/>
      <c r="K224" s="13"/>
      <c r="L224" s="13"/>
      <c r="M224" s="13"/>
      <c r="N224" s="13"/>
    </row>
    <row r="225" spans="2:14" x14ac:dyDescent="0.25">
      <c r="B225" s="279"/>
      <c r="C225" s="20"/>
      <c r="D225" s="20"/>
      <c r="E225" s="20"/>
      <c r="F225" s="20"/>
      <c r="G225" s="20"/>
      <c r="H225" s="20"/>
      <c r="I225" s="20"/>
      <c r="J225" s="20"/>
      <c r="K225" s="13"/>
      <c r="L225" s="13"/>
      <c r="M225" s="13"/>
      <c r="N225" s="13"/>
    </row>
    <row r="226" spans="2:14" x14ac:dyDescent="0.25">
      <c r="B226" s="279"/>
      <c r="C226" s="20"/>
      <c r="D226" s="20"/>
      <c r="E226" s="20"/>
      <c r="F226" s="20"/>
      <c r="G226" s="20"/>
      <c r="H226" s="20"/>
      <c r="I226" s="20"/>
      <c r="J226" s="20"/>
      <c r="K226" s="13"/>
      <c r="L226" s="13"/>
      <c r="M226" s="13"/>
      <c r="N226" s="13"/>
    </row>
    <row r="227" spans="2:14" x14ac:dyDescent="0.25">
      <c r="B227" s="279"/>
      <c r="C227" s="20"/>
      <c r="D227" s="20"/>
      <c r="E227" s="20"/>
      <c r="F227" s="20"/>
      <c r="G227" s="20"/>
      <c r="H227" s="20"/>
      <c r="I227" s="20"/>
      <c r="J227" s="20"/>
      <c r="K227" s="13"/>
      <c r="L227" s="13"/>
      <c r="M227" s="13"/>
      <c r="N227" s="13"/>
    </row>
    <row r="228" spans="2:14" x14ac:dyDescent="0.25">
      <c r="B228" s="279"/>
      <c r="C228" s="20"/>
      <c r="D228" s="20"/>
      <c r="E228" s="20"/>
      <c r="F228" s="20"/>
      <c r="G228" s="20"/>
      <c r="H228" s="20"/>
      <c r="I228" s="20"/>
      <c r="J228" s="20"/>
      <c r="K228" s="13"/>
      <c r="L228" s="13"/>
      <c r="M228" s="13"/>
      <c r="N228" s="13"/>
    </row>
    <row r="229" spans="2:14" x14ac:dyDescent="0.25">
      <c r="B229" s="279"/>
      <c r="C229" s="20"/>
      <c r="D229" s="20"/>
      <c r="E229" s="20"/>
      <c r="F229" s="20"/>
      <c r="G229" s="20"/>
      <c r="H229" s="20"/>
      <c r="I229" s="20"/>
      <c r="J229" s="20"/>
      <c r="K229" s="13"/>
      <c r="L229" s="13"/>
      <c r="M229" s="13"/>
      <c r="N229" s="13"/>
    </row>
    <row r="230" spans="2:14" x14ac:dyDescent="0.25">
      <c r="B230" s="279"/>
      <c r="C230" s="20"/>
      <c r="D230" s="20"/>
      <c r="E230" s="20"/>
      <c r="F230" s="20"/>
      <c r="G230" s="20"/>
      <c r="H230" s="20"/>
      <c r="I230" s="20"/>
      <c r="J230" s="20"/>
      <c r="K230" s="13"/>
      <c r="L230" s="13"/>
      <c r="M230" s="13"/>
      <c r="N230" s="13"/>
    </row>
    <row r="231" spans="2:14" x14ac:dyDescent="0.25">
      <c r="B231" s="279"/>
      <c r="C231" s="20"/>
      <c r="D231" s="20"/>
      <c r="E231" s="20"/>
      <c r="F231" s="20"/>
      <c r="G231" s="20"/>
      <c r="H231" s="20"/>
      <c r="I231" s="20"/>
      <c r="J231" s="20"/>
      <c r="K231" s="13"/>
      <c r="L231" s="13"/>
      <c r="M231" s="13"/>
      <c r="N231" s="13"/>
    </row>
    <row r="232" spans="2:14" x14ac:dyDescent="0.25">
      <c r="B232" s="279"/>
      <c r="C232" s="20"/>
      <c r="D232" s="20"/>
      <c r="E232" s="20"/>
      <c r="F232" s="20"/>
      <c r="G232" s="20"/>
      <c r="H232" s="20"/>
      <c r="I232" s="20"/>
      <c r="J232" s="20"/>
      <c r="K232" s="13"/>
      <c r="L232" s="13"/>
      <c r="M232" s="13"/>
      <c r="N232" s="13"/>
    </row>
    <row r="233" spans="2:14" x14ac:dyDescent="0.25">
      <c r="B233" s="279"/>
      <c r="C233" s="20"/>
      <c r="D233" s="20"/>
      <c r="E233" s="20"/>
      <c r="F233" s="20"/>
      <c r="G233" s="20"/>
      <c r="H233" s="20"/>
      <c r="I233" s="20"/>
      <c r="J233" s="20"/>
      <c r="K233" s="13"/>
      <c r="L233" s="13"/>
      <c r="M233" s="13"/>
      <c r="N233" s="13"/>
    </row>
    <row r="234" spans="2:14" x14ac:dyDescent="0.25">
      <c r="B234" s="279"/>
      <c r="C234" s="20"/>
      <c r="D234" s="20"/>
      <c r="E234" s="20"/>
      <c r="F234" s="20"/>
      <c r="G234" s="20"/>
      <c r="H234" s="20"/>
      <c r="I234" s="20"/>
      <c r="J234" s="20"/>
      <c r="K234" s="13"/>
      <c r="L234" s="13"/>
      <c r="M234" s="13"/>
      <c r="N234" s="13"/>
    </row>
    <row r="235" spans="2:14" x14ac:dyDescent="0.25">
      <c r="B235" s="279"/>
      <c r="C235" s="20"/>
      <c r="D235" s="20"/>
      <c r="E235" s="20"/>
      <c r="F235" s="20"/>
      <c r="G235" s="20"/>
      <c r="H235" s="20"/>
      <c r="I235" s="20"/>
      <c r="J235" s="20"/>
      <c r="K235" s="13"/>
      <c r="L235" s="13"/>
      <c r="M235" s="13"/>
      <c r="N235" s="13"/>
    </row>
    <row r="236" spans="2:14" x14ac:dyDescent="0.25">
      <c r="B236" s="279"/>
      <c r="C236" s="20"/>
      <c r="D236" s="20"/>
      <c r="E236" s="20"/>
      <c r="F236" s="20"/>
      <c r="G236" s="20"/>
      <c r="H236" s="20"/>
      <c r="I236" s="20"/>
      <c r="J236" s="20"/>
      <c r="K236" s="13"/>
      <c r="L236" s="13"/>
      <c r="M236" s="13"/>
      <c r="N236" s="13"/>
    </row>
    <row r="237" spans="2:14" x14ac:dyDescent="0.25">
      <c r="B237" s="279"/>
      <c r="C237" s="20"/>
      <c r="D237" s="20"/>
      <c r="E237" s="20"/>
      <c r="F237" s="20"/>
      <c r="G237" s="20"/>
      <c r="H237" s="20"/>
      <c r="I237" s="20"/>
      <c r="J237" s="20"/>
      <c r="K237" s="13"/>
      <c r="L237" s="13"/>
      <c r="M237" s="13"/>
      <c r="N237" s="13"/>
    </row>
    <row r="238" spans="2:14" x14ac:dyDescent="0.25">
      <c r="B238" s="279"/>
      <c r="C238" s="20"/>
      <c r="D238" s="20"/>
      <c r="E238" s="20"/>
      <c r="F238" s="20"/>
      <c r="G238" s="20"/>
      <c r="H238" s="20"/>
      <c r="I238" s="20"/>
      <c r="J238" s="20"/>
      <c r="K238" s="13"/>
      <c r="L238" s="13"/>
      <c r="M238" s="13"/>
      <c r="N238" s="13"/>
    </row>
    <row r="239" spans="2:14" x14ac:dyDescent="0.25">
      <c r="B239" s="279"/>
      <c r="C239" s="20"/>
      <c r="D239" s="20"/>
      <c r="E239" s="20"/>
      <c r="F239" s="20"/>
      <c r="G239" s="20"/>
      <c r="H239" s="20"/>
      <c r="I239" s="20"/>
      <c r="J239" s="20"/>
      <c r="K239" s="13"/>
      <c r="L239" s="13"/>
      <c r="M239" s="13"/>
      <c r="N239" s="13"/>
    </row>
    <row r="240" spans="2:14" x14ac:dyDescent="0.25">
      <c r="B240" s="279"/>
      <c r="C240" s="20"/>
      <c r="D240" s="20"/>
      <c r="E240" s="20"/>
      <c r="F240" s="20"/>
      <c r="G240" s="20"/>
      <c r="H240" s="20"/>
      <c r="I240" s="20"/>
      <c r="J240" s="20"/>
      <c r="K240" s="13"/>
      <c r="L240" s="13"/>
      <c r="M240" s="13"/>
      <c r="N240" s="13"/>
    </row>
    <row r="241" spans="2:14" x14ac:dyDescent="0.25">
      <c r="B241" s="279"/>
      <c r="C241" s="20"/>
      <c r="D241" s="20"/>
      <c r="E241" s="20"/>
      <c r="F241" s="20"/>
      <c r="G241" s="20"/>
      <c r="H241" s="20"/>
      <c r="I241" s="20"/>
      <c r="J241" s="20"/>
      <c r="K241" s="13"/>
      <c r="L241" s="13"/>
      <c r="M241" s="13"/>
      <c r="N241" s="13"/>
    </row>
    <row r="242" spans="2:14" x14ac:dyDescent="0.25">
      <c r="B242" s="279"/>
      <c r="C242" s="20"/>
      <c r="D242" s="20"/>
      <c r="E242" s="20"/>
      <c r="F242" s="20"/>
      <c r="G242" s="20"/>
      <c r="H242" s="20"/>
      <c r="I242" s="20"/>
      <c r="J242" s="20"/>
      <c r="K242" s="13"/>
      <c r="L242" s="13"/>
      <c r="M242" s="13"/>
      <c r="N242" s="13"/>
    </row>
    <row r="243" spans="2:14" x14ac:dyDescent="0.25">
      <c r="B243" s="279"/>
      <c r="C243" s="20"/>
      <c r="D243" s="20"/>
      <c r="E243" s="20"/>
      <c r="F243" s="20"/>
      <c r="G243" s="20"/>
      <c r="H243" s="20"/>
      <c r="I243" s="20"/>
      <c r="J243" s="20"/>
      <c r="K243" s="13"/>
      <c r="L243" s="13"/>
      <c r="M243" s="13"/>
      <c r="N243" s="13"/>
    </row>
    <row r="244" spans="2:14" x14ac:dyDescent="0.25">
      <c r="B244" s="279"/>
      <c r="C244" s="20"/>
      <c r="D244" s="20"/>
      <c r="E244" s="20"/>
      <c r="F244" s="20"/>
      <c r="G244" s="20"/>
      <c r="H244" s="20"/>
      <c r="I244" s="20"/>
      <c r="J244" s="20"/>
      <c r="K244" s="13"/>
      <c r="L244" s="13"/>
      <c r="M244" s="13"/>
      <c r="N244" s="13"/>
    </row>
    <row r="245" spans="2:14" x14ac:dyDescent="0.25">
      <c r="B245" s="279"/>
      <c r="C245" s="20"/>
      <c r="D245" s="20"/>
      <c r="E245" s="20"/>
      <c r="F245" s="20"/>
      <c r="G245" s="20"/>
      <c r="H245" s="20"/>
      <c r="I245" s="20"/>
      <c r="J245" s="20"/>
      <c r="K245" s="13"/>
      <c r="L245" s="13"/>
      <c r="M245" s="13"/>
      <c r="N245" s="13"/>
    </row>
    <row r="246" spans="2:14" x14ac:dyDescent="0.25">
      <c r="B246" s="279"/>
      <c r="C246" s="20"/>
      <c r="D246" s="20"/>
      <c r="E246" s="20"/>
      <c r="F246" s="20"/>
      <c r="G246" s="20"/>
      <c r="H246" s="20"/>
      <c r="I246" s="20"/>
      <c r="J246" s="20"/>
      <c r="K246" s="13"/>
      <c r="L246" s="13"/>
      <c r="M246" s="13"/>
      <c r="N246" s="13"/>
    </row>
    <row r="247" spans="2:14" x14ac:dyDescent="0.25">
      <c r="B247" s="279"/>
      <c r="C247" s="20"/>
      <c r="D247" s="20"/>
      <c r="E247" s="20"/>
      <c r="F247" s="20"/>
      <c r="G247" s="20"/>
      <c r="H247" s="20"/>
      <c r="I247" s="20"/>
      <c r="J247" s="20"/>
      <c r="K247" s="13"/>
      <c r="L247" s="13"/>
      <c r="M247" s="13"/>
      <c r="N247" s="13"/>
    </row>
    <row r="248" spans="2:14" x14ac:dyDescent="0.25">
      <c r="B248" s="279"/>
      <c r="C248" s="20"/>
      <c r="D248" s="20"/>
      <c r="E248" s="20"/>
      <c r="F248" s="20"/>
      <c r="G248" s="20"/>
      <c r="H248" s="20"/>
      <c r="I248" s="20"/>
      <c r="J248" s="20"/>
      <c r="K248" s="13"/>
      <c r="L248" s="13"/>
      <c r="M248" s="13"/>
      <c r="N248" s="13"/>
    </row>
    <row r="249" spans="2:14" x14ac:dyDescent="0.25">
      <c r="B249" s="279"/>
      <c r="C249" s="20"/>
      <c r="D249" s="20"/>
      <c r="E249" s="20"/>
      <c r="F249" s="20"/>
      <c r="G249" s="20"/>
      <c r="H249" s="20"/>
      <c r="I249" s="20"/>
      <c r="J249" s="20"/>
      <c r="K249" s="13"/>
      <c r="L249" s="13"/>
      <c r="M249" s="13"/>
      <c r="N249" s="13"/>
    </row>
    <row r="250" spans="2:14" x14ac:dyDescent="0.25">
      <c r="B250" s="279"/>
      <c r="C250" s="20"/>
      <c r="D250" s="20"/>
      <c r="E250" s="20"/>
      <c r="F250" s="20"/>
      <c r="G250" s="20"/>
      <c r="H250" s="20"/>
      <c r="I250" s="20"/>
      <c r="J250" s="20"/>
      <c r="K250" s="13"/>
      <c r="L250" s="13"/>
      <c r="M250" s="13"/>
      <c r="N250" s="13"/>
    </row>
    <row r="251" spans="2:14" x14ac:dyDescent="0.25">
      <c r="B251" s="279"/>
      <c r="C251" s="20"/>
      <c r="D251" s="20"/>
      <c r="E251" s="20"/>
      <c r="F251" s="20"/>
      <c r="G251" s="20"/>
      <c r="H251" s="20"/>
      <c r="I251" s="20"/>
      <c r="J251" s="20"/>
      <c r="K251" s="13"/>
      <c r="L251" s="13"/>
      <c r="M251" s="13"/>
      <c r="N251" s="13"/>
    </row>
    <row r="252" spans="2:14" x14ac:dyDescent="0.25">
      <c r="B252" s="279"/>
      <c r="C252" s="20"/>
      <c r="D252" s="20"/>
      <c r="E252" s="20"/>
      <c r="F252" s="20"/>
      <c r="G252" s="20"/>
      <c r="H252" s="20"/>
      <c r="I252" s="20"/>
      <c r="J252" s="20"/>
      <c r="K252" s="13"/>
      <c r="L252" s="13"/>
      <c r="M252" s="13"/>
      <c r="N252" s="13"/>
    </row>
    <row r="253" spans="2:14" x14ac:dyDescent="0.25">
      <c r="B253" s="279"/>
      <c r="C253" s="20"/>
      <c r="D253" s="20"/>
      <c r="E253" s="20"/>
      <c r="F253" s="20"/>
      <c r="G253" s="20"/>
      <c r="H253" s="20"/>
      <c r="I253" s="20"/>
      <c r="J253" s="20"/>
      <c r="K253" s="13"/>
      <c r="L253" s="13"/>
      <c r="M253" s="13"/>
      <c r="N253" s="13"/>
    </row>
    <row r="254" spans="2:14" x14ac:dyDescent="0.25">
      <c r="B254" s="279"/>
      <c r="C254" s="20"/>
      <c r="D254" s="20"/>
      <c r="E254" s="20"/>
      <c r="F254" s="20"/>
      <c r="G254" s="20"/>
      <c r="H254" s="20"/>
      <c r="I254" s="20"/>
      <c r="J254" s="20"/>
      <c r="K254" s="13"/>
      <c r="L254" s="13"/>
      <c r="M254" s="13"/>
      <c r="N254" s="13"/>
    </row>
    <row r="255" spans="2:14" x14ac:dyDescent="0.25">
      <c r="B255" s="279"/>
      <c r="C255" s="20"/>
      <c r="D255" s="20"/>
      <c r="E255" s="20"/>
      <c r="F255" s="20"/>
      <c r="G255" s="20"/>
      <c r="H255" s="20"/>
      <c r="I255" s="20"/>
      <c r="J255" s="20"/>
      <c r="K255" s="13"/>
      <c r="L255" s="13"/>
      <c r="M255" s="13"/>
      <c r="N255" s="13"/>
    </row>
    <row r="256" spans="2:14" x14ac:dyDescent="0.25">
      <c r="B256" s="279"/>
      <c r="C256" s="20"/>
      <c r="D256" s="20"/>
      <c r="E256" s="20"/>
      <c r="F256" s="20"/>
      <c r="G256" s="20"/>
      <c r="H256" s="20"/>
      <c r="I256" s="20"/>
      <c r="J256" s="20"/>
      <c r="K256" s="13"/>
      <c r="L256" s="13"/>
      <c r="M256" s="13"/>
      <c r="N256" s="13"/>
    </row>
    <row r="257" spans="2:14" x14ac:dyDescent="0.25">
      <c r="B257" s="279"/>
      <c r="C257" s="20"/>
      <c r="D257" s="20"/>
      <c r="E257" s="20"/>
      <c r="F257" s="20"/>
      <c r="G257" s="20"/>
      <c r="H257" s="20"/>
      <c r="I257" s="20"/>
      <c r="J257" s="20"/>
      <c r="K257" s="13"/>
      <c r="L257" s="13"/>
      <c r="M257" s="13"/>
      <c r="N257" s="13"/>
    </row>
    <row r="258" spans="2:14" x14ac:dyDescent="0.25">
      <c r="B258" s="279"/>
      <c r="C258" s="20"/>
      <c r="D258" s="20"/>
      <c r="E258" s="20"/>
      <c r="F258" s="20"/>
      <c r="G258" s="20"/>
      <c r="H258" s="20"/>
      <c r="I258" s="20"/>
      <c r="J258" s="20"/>
      <c r="K258" s="13"/>
      <c r="L258" s="13"/>
      <c r="M258" s="13"/>
      <c r="N258" s="13"/>
    </row>
    <row r="259" spans="2:14" x14ac:dyDescent="0.25">
      <c r="B259" s="279"/>
      <c r="C259" s="20"/>
      <c r="D259" s="20"/>
      <c r="E259" s="20"/>
      <c r="F259" s="20"/>
      <c r="G259" s="20"/>
      <c r="H259" s="20"/>
      <c r="I259" s="20"/>
      <c r="J259" s="20"/>
      <c r="K259" s="13"/>
      <c r="L259" s="13"/>
      <c r="M259" s="13"/>
      <c r="N259" s="13"/>
    </row>
    <row r="260" spans="2:14" x14ac:dyDescent="0.25">
      <c r="B260" s="279"/>
      <c r="C260" s="20"/>
      <c r="D260" s="20"/>
      <c r="E260" s="20"/>
      <c r="F260" s="20"/>
      <c r="G260" s="20"/>
      <c r="H260" s="20"/>
      <c r="I260" s="20"/>
      <c r="J260" s="20"/>
      <c r="K260" s="13"/>
      <c r="L260" s="13"/>
      <c r="M260" s="13"/>
      <c r="N260" s="13"/>
    </row>
    <row r="261" spans="2:14" x14ac:dyDescent="0.25">
      <c r="B261" s="279"/>
      <c r="C261" s="20"/>
      <c r="D261" s="20"/>
      <c r="E261" s="20"/>
      <c r="F261" s="20"/>
      <c r="G261" s="20"/>
      <c r="H261" s="20"/>
      <c r="I261" s="20"/>
      <c r="J261" s="20"/>
      <c r="K261" s="13"/>
      <c r="L261" s="13"/>
      <c r="M261" s="13"/>
      <c r="N261" s="13"/>
    </row>
    <row r="262" spans="2:14" x14ac:dyDescent="0.25">
      <c r="B262" s="279"/>
      <c r="C262" s="20"/>
      <c r="D262" s="20"/>
      <c r="E262" s="20"/>
      <c r="F262" s="20"/>
      <c r="G262" s="20"/>
      <c r="H262" s="20"/>
      <c r="I262" s="20"/>
      <c r="J262" s="20"/>
      <c r="K262" s="13"/>
      <c r="L262" s="13"/>
      <c r="M262" s="13"/>
      <c r="N262" s="13"/>
    </row>
    <row r="263" spans="2:14" x14ac:dyDescent="0.25">
      <c r="B263" s="279"/>
      <c r="C263" s="20"/>
      <c r="D263" s="20"/>
      <c r="E263" s="20"/>
      <c r="F263" s="20"/>
      <c r="G263" s="20"/>
      <c r="H263" s="20"/>
      <c r="I263" s="20"/>
      <c r="J263" s="20"/>
      <c r="K263" s="13"/>
      <c r="L263" s="13"/>
      <c r="M263" s="13"/>
      <c r="N263" s="13"/>
    </row>
    <row r="264" spans="2:14" x14ac:dyDescent="0.25">
      <c r="B264" s="279"/>
      <c r="C264" s="20"/>
      <c r="D264" s="20"/>
      <c r="E264" s="20"/>
      <c r="F264" s="20"/>
      <c r="G264" s="20"/>
      <c r="H264" s="20"/>
      <c r="I264" s="20"/>
      <c r="J264" s="20"/>
      <c r="K264" s="13"/>
      <c r="L264" s="13"/>
      <c r="M264" s="13"/>
      <c r="N264" s="13"/>
    </row>
    <row r="265" spans="2:14" x14ac:dyDescent="0.25">
      <c r="B265" s="279"/>
      <c r="C265" s="20"/>
      <c r="D265" s="20"/>
      <c r="E265" s="20"/>
      <c r="F265" s="20"/>
      <c r="G265" s="20"/>
      <c r="H265" s="20"/>
      <c r="I265" s="20"/>
      <c r="J265" s="20"/>
      <c r="K265" s="13"/>
      <c r="L265" s="13"/>
      <c r="M265" s="13"/>
      <c r="N265" s="13"/>
    </row>
    <row r="266" spans="2:14" x14ac:dyDescent="0.25">
      <c r="B266" s="279"/>
      <c r="C266" s="20"/>
      <c r="D266" s="20"/>
      <c r="E266" s="20"/>
      <c r="F266" s="20"/>
      <c r="G266" s="20"/>
      <c r="H266" s="20"/>
      <c r="I266" s="20"/>
      <c r="J266" s="20"/>
      <c r="K266" s="13"/>
      <c r="L266" s="13"/>
      <c r="M266" s="13"/>
      <c r="N266" s="13"/>
    </row>
    <row r="267" spans="2:14" x14ac:dyDescent="0.25">
      <c r="B267" s="279"/>
      <c r="C267" s="20"/>
      <c r="D267" s="20"/>
      <c r="E267" s="20"/>
      <c r="F267" s="20"/>
      <c r="G267" s="20"/>
      <c r="H267" s="20"/>
      <c r="I267" s="20"/>
      <c r="J267" s="20"/>
      <c r="K267" s="13"/>
      <c r="L267" s="13"/>
      <c r="M267" s="13"/>
      <c r="N267" s="13"/>
    </row>
    <row r="268" spans="2:14" x14ac:dyDescent="0.25">
      <c r="B268" s="279"/>
      <c r="C268" s="20"/>
      <c r="D268" s="20"/>
      <c r="E268" s="20"/>
      <c r="F268" s="20"/>
      <c r="G268" s="20"/>
      <c r="H268" s="20"/>
      <c r="I268" s="20"/>
      <c r="J268" s="20"/>
      <c r="K268" s="13"/>
      <c r="L268" s="13"/>
      <c r="M268" s="13"/>
      <c r="N268" s="13"/>
    </row>
    <row r="269" spans="2:14" x14ac:dyDescent="0.25">
      <c r="B269" s="279"/>
      <c r="C269" s="20"/>
      <c r="D269" s="20"/>
      <c r="E269" s="20"/>
      <c r="F269" s="20"/>
      <c r="G269" s="20"/>
      <c r="H269" s="20"/>
      <c r="I269" s="20"/>
      <c r="J269" s="20"/>
      <c r="K269" s="13"/>
      <c r="L269" s="13"/>
      <c r="M269" s="13"/>
      <c r="N269" s="13"/>
    </row>
    <row r="270" spans="2:14" x14ac:dyDescent="0.25">
      <c r="B270" s="279"/>
      <c r="C270" s="20"/>
      <c r="D270" s="20"/>
      <c r="E270" s="20"/>
      <c r="F270" s="20"/>
      <c r="G270" s="20"/>
      <c r="H270" s="20"/>
      <c r="I270" s="20"/>
      <c r="J270" s="20"/>
      <c r="K270" s="13"/>
      <c r="L270" s="13"/>
      <c r="M270" s="13"/>
      <c r="N270" s="13"/>
    </row>
    <row r="271" spans="2:14" x14ac:dyDescent="0.25">
      <c r="B271" s="279"/>
      <c r="C271" s="20"/>
      <c r="D271" s="20"/>
      <c r="E271" s="20"/>
      <c r="F271" s="20"/>
      <c r="G271" s="20"/>
      <c r="H271" s="20"/>
      <c r="I271" s="20"/>
      <c r="J271" s="20"/>
      <c r="K271" s="13"/>
      <c r="L271" s="13"/>
      <c r="M271" s="13"/>
      <c r="N271" s="13"/>
    </row>
    <row r="272" spans="2:14" x14ac:dyDescent="0.25">
      <c r="B272" s="279"/>
    </row>
    <row r="273" spans="2:2" x14ac:dyDescent="0.25">
      <c r="B273" s="279"/>
    </row>
    <row r="274" spans="2:2" x14ac:dyDescent="0.25">
      <c r="B274" s="279"/>
    </row>
    <row r="275" spans="2:2" x14ac:dyDescent="0.25">
      <c r="B275" s="279"/>
    </row>
    <row r="276" spans="2:2" x14ac:dyDescent="0.25">
      <c r="B276" s="279"/>
    </row>
    <row r="277" spans="2:2" x14ac:dyDescent="0.25">
      <c r="B277" s="279"/>
    </row>
    <row r="278" spans="2:2" x14ac:dyDescent="0.25">
      <c r="B278" s="279"/>
    </row>
    <row r="279" spans="2:2" x14ac:dyDescent="0.25">
      <c r="B279" s="279"/>
    </row>
    <row r="280" spans="2:2" x14ac:dyDescent="0.25">
      <c r="B280" s="279"/>
    </row>
    <row r="281" spans="2:2" x14ac:dyDescent="0.25">
      <c r="B281" s="279"/>
    </row>
    <row r="282" spans="2:2" x14ac:dyDescent="0.25">
      <c r="B282" s="279"/>
    </row>
    <row r="283" spans="2:2" x14ac:dyDescent="0.25">
      <c r="B283" s="279"/>
    </row>
    <row r="284" spans="2:2" x14ac:dyDescent="0.25">
      <c r="B284" s="279"/>
    </row>
    <row r="285" spans="2:2" x14ac:dyDescent="0.25">
      <c r="B285" s="279"/>
    </row>
    <row r="286" spans="2:2" x14ac:dyDescent="0.25">
      <c r="B286" s="279"/>
    </row>
    <row r="287" spans="2:2" x14ac:dyDescent="0.25">
      <c r="B287" s="279"/>
    </row>
    <row r="288" spans="2:2" x14ac:dyDescent="0.25">
      <c r="B288" s="279"/>
    </row>
    <row r="289" spans="2:2" x14ac:dyDescent="0.25">
      <c r="B289" s="279"/>
    </row>
    <row r="290" spans="2:2" x14ac:dyDescent="0.25">
      <c r="B290" s="279"/>
    </row>
    <row r="291" spans="2:2" x14ac:dyDescent="0.25">
      <c r="B291" s="279"/>
    </row>
    <row r="292" spans="2:2" x14ac:dyDescent="0.25">
      <c r="B292" s="279"/>
    </row>
    <row r="293" spans="2:2" x14ac:dyDescent="0.25">
      <c r="B293" s="279"/>
    </row>
    <row r="294" spans="2:2" x14ac:dyDescent="0.25">
      <c r="B294" s="279"/>
    </row>
    <row r="295" spans="2:2" x14ac:dyDescent="0.25">
      <c r="B295" s="279"/>
    </row>
    <row r="296" spans="2:2" x14ac:dyDescent="0.25">
      <c r="B296" s="279"/>
    </row>
    <row r="297" spans="2:2" x14ac:dyDescent="0.25">
      <c r="B297" s="279"/>
    </row>
    <row r="298" spans="2:2" x14ac:dyDescent="0.25">
      <c r="B298" s="279"/>
    </row>
    <row r="299" spans="2:2" x14ac:dyDescent="0.25">
      <c r="B299" s="279"/>
    </row>
    <row r="300" spans="2:2" x14ac:dyDescent="0.25">
      <c r="B300" s="279"/>
    </row>
    <row r="301" spans="2:2" x14ac:dyDescent="0.25">
      <c r="B301" s="279"/>
    </row>
    <row r="302" spans="2:2" x14ac:dyDescent="0.25">
      <c r="B302" s="279"/>
    </row>
    <row r="303" spans="2:2" x14ac:dyDescent="0.25">
      <c r="B303" s="279"/>
    </row>
    <row r="304" spans="2:2" x14ac:dyDescent="0.25">
      <c r="B304" s="279"/>
    </row>
    <row r="305" spans="2:2" x14ac:dyDescent="0.25">
      <c r="B305" s="279"/>
    </row>
    <row r="306" spans="2:2" x14ac:dyDescent="0.25">
      <c r="B306" s="279"/>
    </row>
    <row r="307" spans="2:2" x14ac:dyDescent="0.25">
      <c r="B307" s="279"/>
    </row>
    <row r="308" spans="2:2" x14ac:dyDescent="0.25">
      <c r="B308" s="279"/>
    </row>
    <row r="309" spans="2:2" x14ac:dyDescent="0.25">
      <c r="B309" s="279"/>
    </row>
    <row r="310" spans="2:2" x14ac:dyDescent="0.25">
      <c r="B310" s="279"/>
    </row>
    <row r="311" spans="2:2" x14ac:dyDescent="0.25">
      <c r="B311" s="279"/>
    </row>
    <row r="312" spans="2:2" x14ac:dyDescent="0.25">
      <c r="B312" s="279"/>
    </row>
    <row r="313" spans="2:2" x14ac:dyDescent="0.25">
      <c r="B313" s="279"/>
    </row>
    <row r="314" spans="2:2" x14ac:dyDescent="0.25">
      <c r="B314" s="279"/>
    </row>
    <row r="315" spans="2:2" x14ac:dyDescent="0.25">
      <c r="B315" s="279"/>
    </row>
    <row r="316" spans="2:2" x14ac:dyDescent="0.25">
      <c r="B316" s="279"/>
    </row>
    <row r="317" spans="2:2" x14ac:dyDescent="0.25">
      <c r="B317" s="279"/>
    </row>
    <row r="318" spans="2:2" x14ac:dyDescent="0.25">
      <c r="B318" s="279"/>
    </row>
    <row r="319" spans="2:2" x14ac:dyDescent="0.25">
      <c r="B319" s="279"/>
    </row>
    <row r="320" spans="2:2" x14ac:dyDescent="0.25">
      <c r="B320" s="279"/>
    </row>
    <row r="321" spans="2:2" x14ac:dyDescent="0.25">
      <c r="B321" s="279"/>
    </row>
    <row r="322" spans="2:2" x14ac:dyDescent="0.25">
      <c r="B322" s="279"/>
    </row>
    <row r="323" spans="2:2" x14ac:dyDescent="0.25">
      <c r="B323" s="279"/>
    </row>
    <row r="324" spans="2:2" x14ac:dyDescent="0.25">
      <c r="B324" s="279"/>
    </row>
    <row r="325" spans="2:2" x14ac:dyDescent="0.25">
      <c r="B325" s="279"/>
    </row>
    <row r="326" spans="2:2" x14ac:dyDescent="0.25">
      <c r="B326" s="279"/>
    </row>
    <row r="327" spans="2:2" x14ac:dyDescent="0.25">
      <c r="B327" s="279"/>
    </row>
    <row r="328" spans="2:2" x14ac:dyDescent="0.25">
      <c r="B328" s="279"/>
    </row>
    <row r="329" spans="2:2" x14ac:dyDescent="0.25">
      <c r="B329" s="279"/>
    </row>
    <row r="330" spans="2:2" x14ac:dyDescent="0.25">
      <c r="B330" s="279"/>
    </row>
    <row r="331" spans="2:2" x14ac:dyDescent="0.25">
      <c r="B331" s="279"/>
    </row>
    <row r="332" spans="2:2" x14ac:dyDescent="0.25">
      <c r="B332" s="279"/>
    </row>
    <row r="333" spans="2:2" x14ac:dyDescent="0.25">
      <c r="B333" s="279"/>
    </row>
    <row r="334" spans="2:2" x14ac:dyDescent="0.25">
      <c r="B334" s="279"/>
    </row>
    <row r="335" spans="2:2" x14ac:dyDescent="0.25">
      <c r="B335" s="279"/>
    </row>
    <row r="336" spans="2:2" x14ac:dyDescent="0.25">
      <c r="B336" s="279"/>
    </row>
    <row r="337" spans="2:2" x14ac:dyDescent="0.25">
      <c r="B337" s="279"/>
    </row>
    <row r="338" spans="2:2" x14ac:dyDescent="0.25">
      <c r="B338" s="279"/>
    </row>
    <row r="339" spans="2:2" x14ac:dyDescent="0.25">
      <c r="B339" s="279"/>
    </row>
    <row r="340" spans="2:2" x14ac:dyDescent="0.25">
      <c r="B340" s="279"/>
    </row>
    <row r="341" spans="2:2" x14ac:dyDescent="0.25">
      <c r="B341" s="279"/>
    </row>
    <row r="342" spans="2:2" x14ac:dyDescent="0.25">
      <c r="B342" s="279"/>
    </row>
    <row r="343" spans="2:2" x14ac:dyDescent="0.25">
      <c r="B343" s="279"/>
    </row>
    <row r="344" spans="2:2" x14ac:dyDescent="0.25">
      <c r="B344" s="279"/>
    </row>
    <row r="345" spans="2:2" x14ac:dyDescent="0.25">
      <c r="B345" s="279"/>
    </row>
    <row r="346" spans="2:2" x14ac:dyDescent="0.25">
      <c r="B346" s="279"/>
    </row>
    <row r="347" spans="2:2" x14ac:dyDescent="0.25">
      <c r="B347" s="279"/>
    </row>
    <row r="348" spans="2:2" x14ac:dyDescent="0.25">
      <c r="B348" s="279"/>
    </row>
    <row r="349" spans="2:2" x14ac:dyDescent="0.25">
      <c r="B349" s="279"/>
    </row>
    <row r="350" spans="2:2" x14ac:dyDescent="0.25">
      <c r="B350" s="279"/>
    </row>
    <row r="351" spans="2:2" x14ac:dyDescent="0.25">
      <c r="B351" s="279"/>
    </row>
    <row r="352" spans="2:2" x14ac:dyDescent="0.25">
      <c r="B352" s="279"/>
    </row>
    <row r="353" spans="2:2" x14ac:dyDescent="0.25">
      <c r="B353" s="279"/>
    </row>
    <row r="354" spans="2:2" x14ac:dyDescent="0.25">
      <c r="B354" s="279"/>
    </row>
    <row r="355" spans="2:2" x14ac:dyDescent="0.25">
      <c r="B355" s="279"/>
    </row>
    <row r="356" spans="2:2" x14ac:dyDescent="0.25">
      <c r="B356" s="279"/>
    </row>
    <row r="357" spans="2:2" x14ac:dyDescent="0.25">
      <c r="B357" s="279"/>
    </row>
    <row r="358" spans="2:2" x14ac:dyDescent="0.25">
      <c r="B358" s="279"/>
    </row>
    <row r="359" spans="2:2" x14ac:dyDescent="0.25">
      <c r="B359" s="279"/>
    </row>
    <row r="360" spans="2:2" x14ac:dyDescent="0.25">
      <c r="B360" s="279"/>
    </row>
    <row r="361" spans="2:2" x14ac:dyDescent="0.25">
      <c r="B361" s="279"/>
    </row>
    <row r="362" spans="2:2" x14ac:dyDescent="0.25">
      <c r="B362" s="279"/>
    </row>
    <row r="363" spans="2:2" x14ac:dyDescent="0.25">
      <c r="B363" s="279"/>
    </row>
    <row r="364" spans="2:2" x14ac:dyDescent="0.25">
      <c r="B364" s="279"/>
    </row>
    <row r="365" spans="2:2" x14ac:dyDescent="0.25">
      <c r="B365" s="279"/>
    </row>
    <row r="366" spans="2:2" x14ac:dyDescent="0.25">
      <c r="B366" s="279"/>
    </row>
    <row r="367" spans="2:2" x14ac:dyDescent="0.25">
      <c r="B367" s="279"/>
    </row>
    <row r="368" spans="2:2" x14ac:dyDescent="0.25">
      <c r="B368" s="279"/>
    </row>
    <row r="369" spans="2:2" x14ac:dyDescent="0.25">
      <c r="B369" s="279"/>
    </row>
    <row r="370" spans="2:2" x14ac:dyDescent="0.25">
      <c r="B370" s="279"/>
    </row>
    <row r="371" spans="2:2" x14ac:dyDescent="0.25">
      <c r="B371" s="279"/>
    </row>
    <row r="372" spans="2:2" x14ac:dyDescent="0.25">
      <c r="B372" s="279"/>
    </row>
    <row r="373" spans="2:2" x14ac:dyDescent="0.25">
      <c r="B373" s="279"/>
    </row>
    <row r="374" spans="2:2" x14ac:dyDescent="0.25">
      <c r="B374" s="279"/>
    </row>
    <row r="375" spans="2:2" x14ac:dyDescent="0.25">
      <c r="B375" s="279"/>
    </row>
    <row r="376" spans="2:2" x14ac:dyDescent="0.25">
      <c r="B376" s="279"/>
    </row>
    <row r="377" spans="2:2" x14ac:dyDescent="0.25">
      <c r="B377" s="279"/>
    </row>
    <row r="378" spans="2:2" x14ac:dyDescent="0.25">
      <c r="B378" s="279"/>
    </row>
    <row r="379" spans="2:2" x14ac:dyDescent="0.25">
      <c r="B379" s="279"/>
    </row>
    <row r="380" spans="2:2" x14ac:dyDescent="0.25">
      <c r="B380" s="279"/>
    </row>
    <row r="381" spans="2:2" x14ac:dyDescent="0.25">
      <c r="B381" s="279"/>
    </row>
    <row r="382" spans="2:2" x14ac:dyDescent="0.25">
      <c r="B382" s="279"/>
    </row>
    <row r="383" spans="2:2" x14ac:dyDescent="0.25">
      <c r="B383" s="279"/>
    </row>
    <row r="384" spans="2:2" x14ac:dyDescent="0.25">
      <c r="B384" s="279"/>
    </row>
    <row r="385" spans="2:2" x14ac:dyDescent="0.25">
      <c r="B385" s="279"/>
    </row>
    <row r="386" spans="2:2" x14ac:dyDescent="0.25">
      <c r="B386" s="279"/>
    </row>
    <row r="387" spans="2:2" x14ac:dyDescent="0.25">
      <c r="B387" s="279"/>
    </row>
    <row r="388" spans="2:2" x14ac:dyDescent="0.25">
      <c r="B388" s="279"/>
    </row>
    <row r="389" spans="2:2" x14ac:dyDescent="0.25">
      <c r="B389" s="279"/>
    </row>
    <row r="390" spans="2:2" x14ac:dyDescent="0.25">
      <c r="B390" s="279"/>
    </row>
    <row r="391" spans="2:2" x14ac:dyDescent="0.25">
      <c r="B391" s="279"/>
    </row>
    <row r="392" spans="2:2" x14ac:dyDescent="0.25">
      <c r="B392" s="279"/>
    </row>
    <row r="393" spans="2:2" x14ac:dyDescent="0.25">
      <c r="B393" s="279"/>
    </row>
    <row r="394" spans="2:2" x14ac:dyDescent="0.25">
      <c r="B394" s="279"/>
    </row>
    <row r="395" spans="2:2" x14ac:dyDescent="0.25">
      <c r="B395" s="279"/>
    </row>
    <row r="396" spans="2:2" x14ac:dyDescent="0.25">
      <c r="B396" s="279"/>
    </row>
    <row r="397" spans="2:2" x14ac:dyDescent="0.25">
      <c r="B397" s="279"/>
    </row>
    <row r="398" spans="2:2" x14ac:dyDescent="0.25">
      <c r="B398" s="279"/>
    </row>
    <row r="399" spans="2:2" x14ac:dyDescent="0.25">
      <c r="B399" s="279"/>
    </row>
    <row r="400" spans="2:2" x14ac:dyDescent="0.25">
      <c r="B400" s="279"/>
    </row>
    <row r="401" spans="2:2" x14ac:dyDescent="0.25">
      <c r="B401" s="279"/>
    </row>
    <row r="402" spans="2:2" x14ac:dyDescent="0.25">
      <c r="B402" s="279"/>
    </row>
    <row r="403" spans="2:2" x14ac:dyDescent="0.25">
      <c r="B403" s="279"/>
    </row>
    <row r="404" spans="2:2" x14ac:dyDescent="0.25">
      <c r="B404" s="279"/>
    </row>
    <row r="405" spans="2:2" x14ac:dyDescent="0.25">
      <c r="B405" s="279"/>
    </row>
    <row r="406" spans="2:2" x14ac:dyDescent="0.25">
      <c r="B406" s="279"/>
    </row>
    <row r="407" spans="2:2" x14ac:dyDescent="0.25">
      <c r="B407" s="279"/>
    </row>
    <row r="408" spans="2:2" x14ac:dyDescent="0.25">
      <c r="B408" s="279"/>
    </row>
    <row r="409" spans="2:2" x14ac:dyDescent="0.25">
      <c r="B409" s="279"/>
    </row>
    <row r="410" spans="2:2" x14ac:dyDescent="0.25">
      <c r="B410" s="279"/>
    </row>
    <row r="411" spans="2:2" x14ac:dyDescent="0.25">
      <c r="B411" s="279"/>
    </row>
    <row r="412" spans="2:2" x14ac:dyDescent="0.25">
      <c r="B412" s="279"/>
    </row>
    <row r="413" spans="2:2" x14ac:dyDescent="0.25">
      <c r="B413" s="279"/>
    </row>
    <row r="414" spans="2:2" x14ac:dyDescent="0.25">
      <c r="B414" s="279"/>
    </row>
    <row r="415" spans="2:2" x14ac:dyDescent="0.25">
      <c r="B415" s="279"/>
    </row>
    <row r="416" spans="2:2" x14ac:dyDescent="0.25">
      <c r="B416" s="279"/>
    </row>
    <row r="417" spans="2:2" x14ac:dyDescent="0.25">
      <c r="B417" s="279"/>
    </row>
    <row r="418" spans="2:2" x14ac:dyDescent="0.25">
      <c r="B418" s="279"/>
    </row>
    <row r="419" spans="2:2" x14ac:dyDescent="0.25">
      <c r="B419" s="279"/>
    </row>
    <row r="420" spans="2:2" x14ac:dyDescent="0.25">
      <c r="B420" s="279"/>
    </row>
    <row r="421" spans="2:2" x14ac:dyDescent="0.25">
      <c r="B421" s="279"/>
    </row>
    <row r="422" spans="2:2" x14ac:dyDescent="0.25">
      <c r="B422" s="279"/>
    </row>
    <row r="423" spans="2:2" x14ac:dyDescent="0.25">
      <c r="B423" s="279"/>
    </row>
    <row r="424" spans="2:2" x14ac:dyDescent="0.25">
      <c r="B424" s="279"/>
    </row>
    <row r="425" spans="2:2" x14ac:dyDescent="0.25">
      <c r="B425" s="279"/>
    </row>
    <row r="426" spans="2:2" x14ac:dyDescent="0.25">
      <c r="B426" s="279"/>
    </row>
    <row r="427" spans="2:2" x14ac:dyDescent="0.25">
      <c r="B427" s="279"/>
    </row>
    <row r="428" spans="2:2" x14ac:dyDescent="0.25">
      <c r="B428" s="279"/>
    </row>
    <row r="429" spans="2:2" x14ac:dyDescent="0.25">
      <c r="B429" s="279"/>
    </row>
    <row r="430" spans="2:2" x14ac:dyDescent="0.25">
      <c r="B430" s="279"/>
    </row>
    <row r="431" spans="2:2" x14ac:dyDescent="0.25">
      <c r="B431" s="279"/>
    </row>
    <row r="432" spans="2:2" x14ac:dyDescent="0.25">
      <c r="B432" s="279"/>
    </row>
    <row r="433" spans="2:2" x14ac:dyDescent="0.25">
      <c r="B433" s="279"/>
    </row>
    <row r="434" spans="2:2" x14ac:dyDescent="0.25">
      <c r="B434" s="279"/>
    </row>
    <row r="435" spans="2:2" x14ac:dyDescent="0.25">
      <c r="B435" s="279"/>
    </row>
    <row r="436" spans="2:2" x14ac:dyDescent="0.25">
      <c r="B436" s="279"/>
    </row>
    <row r="437" spans="2:2" x14ac:dyDescent="0.25">
      <c r="B437" s="279"/>
    </row>
    <row r="438" spans="2:2" x14ac:dyDescent="0.25">
      <c r="B438" s="279"/>
    </row>
    <row r="439" spans="2:2" x14ac:dyDescent="0.25">
      <c r="B439" s="279"/>
    </row>
    <row r="440" spans="2:2" x14ac:dyDescent="0.25">
      <c r="B440" s="279"/>
    </row>
    <row r="441" spans="2:2" x14ac:dyDescent="0.25">
      <c r="B441" s="279"/>
    </row>
    <row r="442" spans="2:2" x14ac:dyDescent="0.25">
      <c r="B442" s="279"/>
    </row>
    <row r="443" spans="2:2" x14ac:dyDescent="0.25">
      <c r="B443" s="279"/>
    </row>
    <row r="444" spans="2:2" x14ac:dyDescent="0.25">
      <c r="B444" s="279"/>
    </row>
    <row r="445" spans="2:2" x14ac:dyDescent="0.25">
      <c r="B445" s="279"/>
    </row>
    <row r="446" spans="2:2" x14ac:dyDescent="0.25">
      <c r="B446" s="279"/>
    </row>
    <row r="447" spans="2:2" x14ac:dyDescent="0.25">
      <c r="B447" s="279"/>
    </row>
    <row r="448" spans="2:2" x14ac:dyDescent="0.25">
      <c r="B448" s="279"/>
    </row>
    <row r="449" spans="2:2" x14ac:dyDescent="0.25">
      <c r="B449" s="279"/>
    </row>
    <row r="450" spans="2:2" x14ac:dyDescent="0.25">
      <c r="B450" s="279"/>
    </row>
    <row r="451" spans="2:2" x14ac:dyDescent="0.25">
      <c r="B451" s="279"/>
    </row>
    <row r="452" spans="2:2" x14ac:dyDescent="0.25">
      <c r="B452" s="279"/>
    </row>
    <row r="453" spans="2:2" x14ac:dyDescent="0.25">
      <c r="B453" s="279"/>
    </row>
    <row r="454" spans="2:2" x14ac:dyDescent="0.25">
      <c r="B454" s="279"/>
    </row>
    <row r="455" spans="2:2" x14ac:dyDescent="0.25">
      <c r="B455" s="279"/>
    </row>
    <row r="456" spans="2:2" x14ac:dyDescent="0.25">
      <c r="B456" s="279"/>
    </row>
    <row r="457" spans="2:2" x14ac:dyDescent="0.25">
      <c r="B457" s="279"/>
    </row>
    <row r="458" spans="2:2" x14ac:dyDescent="0.25">
      <c r="B458" s="279"/>
    </row>
    <row r="459" spans="2:2" x14ac:dyDescent="0.25">
      <c r="B459" s="279"/>
    </row>
    <row r="460" spans="2:2" x14ac:dyDescent="0.25">
      <c r="B460" s="279"/>
    </row>
    <row r="461" spans="2:2" x14ac:dyDescent="0.25">
      <c r="B461" s="279"/>
    </row>
    <row r="462" spans="2:2" x14ac:dyDescent="0.25">
      <c r="B462" s="279"/>
    </row>
    <row r="463" spans="2:2" x14ac:dyDescent="0.25">
      <c r="B463" s="279"/>
    </row>
    <row r="464" spans="2:2" x14ac:dyDescent="0.25">
      <c r="B464" s="279"/>
    </row>
    <row r="465" spans="2:2" x14ac:dyDescent="0.25">
      <c r="B465" s="279"/>
    </row>
    <row r="466" spans="2:2" x14ac:dyDescent="0.25">
      <c r="B466" s="279"/>
    </row>
    <row r="467" spans="2:2" x14ac:dyDescent="0.25">
      <c r="B467" s="279"/>
    </row>
    <row r="468" spans="2:2" x14ac:dyDescent="0.25">
      <c r="B468" s="279"/>
    </row>
    <row r="469" spans="2:2" x14ac:dyDescent="0.25">
      <c r="B469" s="279"/>
    </row>
    <row r="470" spans="2:2" x14ac:dyDescent="0.25">
      <c r="B470" s="279"/>
    </row>
    <row r="471" spans="2:2" x14ac:dyDescent="0.25">
      <c r="B471" s="279"/>
    </row>
    <row r="472" spans="2:2" x14ac:dyDescent="0.25">
      <c r="B472" s="279"/>
    </row>
    <row r="473" spans="2:2" x14ac:dyDescent="0.25">
      <c r="B473" s="279"/>
    </row>
    <row r="474" spans="2:2" x14ac:dyDescent="0.25">
      <c r="B474" s="279"/>
    </row>
    <row r="475" spans="2:2" x14ac:dyDescent="0.25">
      <c r="B475" s="279"/>
    </row>
    <row r="476" spans="2:2" x14ac:dyDescent="0.25">
      <c r="B476" s="279"/>
    </row>
    <row r="477" spans="2:2" x14ac:dyDescent="0.25">
      <c r="B477" s="279"/>
    </row>
    <row r="478" spans="2:2" x14ac:dyDescent="0.25">
      <c r="B478" s="279"/>
    </row>
    <row r="479" spans="2:2" x14ac:dyDescent="0.25">
      <c r="B479" s="279"/>
    </row>
    <row r="480" spans="2:2" x14ac:dyDescent="0.25">
      <c r="B480" s="279"/>
    </row>
    <row r="481" spans="2:2" x14ac:dyDescent="0.25">
      <c r="B481" s="279"/>
    </row>
    <row r="482" spans="2:2" x14ac:dyDescent="0.25">
      <c r="B482" s="279"/>
    </row>
    <row r="483" spans="2:2" x14ac:dyDescent="0.25">
      <c r="B483" s="279"/>
    </row>
    <row r="484" spans="2:2" x14ac:dyDescent="0.25">
      <c r="B484" s="279"/>
    </row>
    <row r="485" spans="2:2" x14ac:dyDescent="0.25">
      <c r="B485" s="279"/>
    </row>
    <row r="486" spans="2:2" x14ac:dyDescent="0.25">
      <c r="B486" s="279"/>
    </row>
    <row r="487" spans="2:2" x14ac:dyDescent="0.25">
      <c r="B487" s="279"/>
    </row>
    <row r="488" spans="2:2" x14ac:dyDescent="0.25">
      <c r="B488" s="279"/>
    </row>
    <row r="489" spans="2:2" x14ac:dyDescent="0.25">
      <c r="B489" s="279"/>
    </row>
    <row r="490" spans="2:2" x14ac:dyDescent="0.25">
      <c r="B490" s="279"/>
    </row>
    <row r="491" spans="2:2" x14ac:dyDescent="0.25">
      <c r="B491" s="279"/>
    </row>
    <row r="492" spans="2:2" x14ac:dyDescent="0.25">
      <c r="B492" s="279"/>
    </row>
    <row r="493" spans="2:2" x14ac:dyDescent="0.25">
      <c r="B493" s="279"/>
    </row>
    <row r="494" spans="2:2" x14ac:dyDescent="0.25">
      <c r="B494" s="279"/>
    </row>
    <row r="495" spans="2:2" x14ac:dyDescent="0.25">
      <c r="B495" s="279"/>
    </row>
    <row r="496" spans="2:2" x14ac:dyDescent="0.25">
      <c r="B496" s="279"/>
    </row>
    <row r="497" spans="2:2" x14ac:dyDescent="0.25">
      <c r="B497" s="279"/>
    </row>
    <row r="498" spans="2:2" x14ac:dyDescent="0.25">
      <c r="B498" s="279"/>
    </row>
    <row r="499" spans="2:2" x14ac:dyDescent="0.25">
      <c r="B499" s="279"/>
    </row>
    <row r="500" spans="2:2" x14ac:dyDescent="0.25">
      <c r="B500" s="279"/>
    </row>
    <row r="501" spans="2:2" x14ac:dyDescent="0.25">
      <c r="B501" s="279"/>
    </row>
    <row r="502" spans="2:2" x14ac:dyDescent="0.25">
      <c r="B502" s="279"/>
    </row>
    <row r="503" spans="2:2" x14ac:dyDescent="0.25">
      <c r="B503" s="279"/>
    </row>
    <row r="504" spans="2:2" x14ac:dyDescent="0.25">
      <c r="B504" s="279"/>
    </row>
    <row r="505" spans="2:2" x14ac:dyDescent="0.25">
      <c r="B505" s="279"/>
    </row>
    <row r="506" spans="2:2" x14ac:dyDescent="0.25">
      <c r="B506" s="27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321E-1C3B-4BB0-8017-9E5DDA6D7306}">
  <dimension ref="A1:O503"/>
  <sheetViews>
    <sheetView workbookViewId="0">
      <selection activeCell="U45" sqref="U45"/>
    </sheetView>
  </sheetViews>
  <sheetFormatPr defaultRowHeight="15" x14ac:dyDescent="0.25"/>
  <cols>
    <col min="1" max="1" width="6.140625" style="31" customWidth="1"/>
    <col min="2" max="2" width="25.7109375" style="11" customWidth="1"/>
    <col min="3" max="4" width="8.140625" style="20" customWidth="1"/>
    <col min="5" max="5" width="7.85546875" style="20" customWidth="1"/>
    <col min="6" max="10" width="8.140625" style="20" customWidth="1"/>
    <col min="11" max="11" width="9.5703125" style="13" customWidth="1"/>
    <col min="12" max="12" width="8.7109375" style="13" customWidth="1"/>
    <col min="13" max="13" width="8.140625" style="13" customWidth="1"/>
    <col min="14" max="15" width="9.5703125" style="13" customWidth="1"/>
    <col min="16" max="16384" width="9.140625" style="11"/>
  </cols>
  <sheetData>
    <row r="1" spans="1:15" ht="20.25" customHeight="1" x14ac:dyDescent="0.25">
      <c r="A1" s="231" t="s">
        <v>175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43"/>
    </row>
    <row r="2" spans="1:15" ht="19.5" customHeight="1" x14ac:dyDescent="0.25">
      <c r="B2" s="44"/>
      <c r="C2" s="45"/>
      <c r="D2" s="45"/>
      <c r="E2" s="45"/>
      <c r="F2" s="45"/>
      <c r="G2" s="232" t="s">
        <v>149</v>
      </c>
      <c r="H2" s="232"/>
      <c r="I2" s="232"/>
      <c r="J2" s="232"/>
      <c r="K2" s="232"/>
      <c r="L2" s="232"/>
      <c r="M2" s="232"/>
      <c r="N2" s="232"/>
      <c r="O2" s="46"/>
    </row>
    <row r="3" spans="1:15" ht="18" customHeight="1" x14ac:dyDescent="0.25">
      <c r="A3" s="233" t="s">
        <v>140</v>
      </c>
      <c r="B3" s="235" t="s">
        <v>0</v>
      </c>
      <c r="C3" s="237" t="s">
        <v>150</v>
      </c>
      <c r="D3" s="238"/>
      <c r="E3" s="238"/>
      <c r="F3" s="239"/>
      <c r="G3" s="237" t="s">
        <v>151</v>
      </c>
      <c r="H3" s="238"/>
      <c r="I3" s="238"/>
      <c r="J3" s="239"/>
      <c r="K3" s="240" t="s">
        <v>139</v>
      </c>
      <c r="L3" s="241"/>
      <c r="M3" s="241"/>
      <c r="N3" s="242"/>
      <c r="O3" s="47"/>
    </row>
    <row r="4" spans="1:15" ht="31.5" customHeight="1" x14ac:dyDescent="0.25">
      <c r="A4" s="234"/>
      <c r="B4" s="236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9" t="s">
        <v>133</v>
      </c>
      <c r="L4" s="49" t="s">
        <v>1</v>
      </c>
      <c r="M4" s="49" t="s">
        <v>2</v>
      </c>
      <c r="N4" s="49" t="s">
        <v>3</v>
      </c>
      <c r="O4" s="50"/>
    </row>
    <row r="5" spans="1:15" ht="32.25" customHeight="1" x14ac:dyDescent="0.25">
      <c r="A5" s="1"/>
      <c r="B5" s="51" t="s">
        <v>137</v>
      </c>
      <c r="C5" s="22">
        <v>1758.3403619999999</v>
      </c>
      <c r="D5" s="22">
        <v>259.72670900000003</v>
      </c>
      <c r="E5" s="22">
        <v>1498.6136529999999</v>
      </c>
      <c r="F5" s="22">
        <v>-1238.8869439999999</v>
      </c>
      <c r="G5" s="22">
        <v>2255.2225370000001</v>
      </c>
      <c r="H5" s="22">
        <v>307.552032</v>
      </c>
      <c r="I5" s="22">
        <v>1947.6705049999998</v>
      </c>
      <c r="J5" s="22">
        <v>-1640.1184729999998</v>
      </c>
      <c r="K5" s="23">
        <f>G5/C5</f>
        <v>1.2825858893637796</v>
      </c>
      <c r="L5" s="23">
        <f>H5/D5</f>
        <v>1.1841371000469574</v>
      </c>
      <c r="M5" s="23">
        <f>I5/E5</f>
        <v>1.2996481789025847</v>
      </c>
      <c r="N5" s="23">
        <f>J5/F5</f>
        <v>1.3238645228631936</v>
      </c>
      <c r="O5" s="52"/>
    </row>
    <row r="6" spans="1:15" ht="12.75" customHeight="1" x14ac:dyDescent="0.25">
      <c r="A6" s="1"/>
      <c r="B6" s="53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54"/>
    </row>
    <row r="7" spans="1:15" s="15" customFormat="1" ht="21.75" customHeight="1" x14ac:dyDescent="0.2">
      <c r="A7" s="9"/>
      <c r="B7" s="55" t="s">
        <v>153</v>
      </c>
      <c r="C7" s="22">
        <f t="shared" ref="C7:F7" si="0">C5-C10</f>
        <v>1170.544703</v>
      </c>
      <c r="D7" s="22">
        <f t="shared" si="0"/>
        <v>94.456120000000027</v>
      </c>
      <c r="E7" s="22">
        <f t="shared" si="0"/>
        <v>1076.088583</v>
      </c>
      <c r="F7" s="22">
        <f t="shared" si="0"/>
        <v>-981.63246299999992</v>
      </c>
      <c r="G7" s="22">
        <f>G5-G10</f>
        <v>1772.601206</v>
      </c>
      <c r="H7" s="22">
        <f>H5-H10</f>
        <v>212.48764199999999</v>
      </c>
      <c r="I7" s="22">
        <f>I5-I10</f>
        <v>1560.1135639999998</v>
      </c>
      <c r="J7" s="22">
        <f>J5-J10</f>
        <v>-1347.6259219999997</v>
      </c>
      <c r="K7" s="23">
        <f t="shared" ref="K7:N22" si="1">G7/C7</f>
        <v>1.5143387531095427</v>
      </c>
      <c r="L7" s="23">
        <f t="shared" si="1"/>
        <v>2.2495910482031225</v>
      </c>
      <c r="M7" s="23">
        <f t="shared" si="1"/>
        <v>1.4498003125826304</v>
      </c>
      <c r="N7" s="23">
        <f t="shared" si="1"/>
        <v>1.3728416416481122</v>
      </c>
      <c r="O7" s="52"/>
    </row>
    <row r="8" spans="1:15" s="15" customFormat="1" ht="21.75" customHeight="1" x14ac:dyDescent="0.2">
      <c r="A8" s="9"/>
      <c r="B8" s="55" t="s">
        <v>154</v>
      </c>
      <c r="C8" s="56">
        <v>124.01943300000001</v>
      </c>
      <c r="D8" s="56">
        <v>7.8434670000000022</v>
      </c>
      <c r="E8" s="56">
        <v>116.17596599999997</v>
      </c>
      <c r="F8" s="57">
        <v>-108.332499</v>
      </c>
      <c r="G8" s="58">
        <v>146.76218799999995</v>
      </c>
      <c r="H8" s="56">
        <v>9.1534049999999993</v>
      </c>
      <c r="I8" s="56">
        <v>137.60878300000002</v>
      </c>
      <c r="J8" s="56">
        <v>-128.45537799999997</v>
      </c>
      <c r="K8" s="23">
        <f t="shared" si="1"/>
        <v>1.1833805755264173</v>
      </c>
      <c r="L8" s="23">
        <f t="shared" si="1"/>
        <v>1.1670100734789854</v>
      </c>
      <c r="M8" s="23">
        <f t="shared" si="1"/>
        <v>1.1844858083641847</v>
      </c>
      <c r="N8" s="23">
        <f t="shared" si="1"/>
        <v>1.185751082876801</v>
      </c>
      <c r="O8" s="52"/>
    </row>
    <row r="9" spans="1:15" s="15" customFormat="1" ht="21.75" customHeight="1" x14ac:dyDescent="0.2">
      <c r="A9" s="9"/>
      <c r="B9" s="59" t="s">
        <v>4</v>
      </c>
      <c r="C9" s="60">
        <v>686.75091100000009</v>
      </c>
      <c r="D9" s="60">
        <v>197.74708100000001</v>
      </c>
      <c r="E9" s="60">
        <v>489.00383000000005</v>
      </c>
      <c r="F9" s="60">
        <v>-291.25674900000007</v>
      </c>
      <c r="G9" s="60">
        <v>591.39160100000004</v>
      </c>
      <c r="H9" s="60">
        <v>131.93505999999999</v>
      </c>
      <c r="I9" s="60">
        <v>459.45654100000002</v>
      </c>
      <c r="J9" s="60">
        <v>-327.52148100000005</v>
      </c>
      <c r="K9" s="23">
        <f t="shared" si="1"/>
        <v>0.86114425409185946</v>
      </c>
      <c r="L9" s="23">
        <f t="shared" si="1"/>
        <v>0.66719093567808463</v>
      </c>
      <c r="M9" s="23">
        <f t="shared" si="1"/>
        <v>0.93957656936960998</v>
      </c>
      <c r="N9" s="23">
        <f t="shared" si="1"/>
        <v>1.1245112160473918</v>
      </c>
      <c r="O9" s="52"/>
    </row>
    <row r="10" spans="1:15" ht="21.75" customHeight="1" x14ac:dyDescent="0.25">
      <c r="A10" s="1"/>
      <c r="B10" s="59" t="s">
        <v>5</v>
      </c>
      <c r="C10" s="60">
        <v>587.795659</v>
      </c>
      <c r="D10" s="60">
        <v>165.270589</v>
      </c>
      <c r="E10" s="60">
        <v>422.52506999999997</v>
      </c>
      <c r="F10" s="60">
        <v>-257.25448099999994</v>
      </c>
      <c r="G10" s="60">
        <v>482.621331</v>
      </c>
      <c r="H10" s="60">
        <v>95.064390000000003</v>
      </c>
      <c r="I10" s="60">
        <v>387.55694099999999</v>
      </c>
      <c r="J10" s="60">
        <v>-292.49255099999999</v>
      </c>
      <c r="K10" s="23">
        <f t="shared" si="1"/>
        <v>0.82106991368576954</v>
      </c>
      <c r="L10" s="23">
        <f t="shared" si="1"/>
        <v>0.5752045211141591</v>
      </c>
      <c r="M10" s="23">
        <f t="shared" si="1"/>
        <v>0.91724010837984127</v>
      </c>
      <c r="N10" s="23">
        <f t="shared" si="1"/>
        <v>1.1369774779549906</v>
      </c>
      <c r="O10" s="52"/>
    </row>
    <row r="11" spans="1:15" ht="21.75" customHeight="1" x14ac:dyDescent="0.25">
      <c r="A11" s="1">
        <v>643</v>
      </c>
      <c r="B11" s="61" t="s">
        <v>9</v>
      </c>
      <c r="C11" s="27">
        <v>368.13654099999997</v>
      </c>
      <c r="D11" s="27">
        <v>86.254354000000006</v>
      </c>
      <c r="E11" s="27">
        <v>281.88218699999999</v>
      </c>
      <c r="F11" s="62">
        <v>-195.62783299999998</v>
      </c>
      <c r="G11" s="27">
        <v>335.11078399999997</v>
      </c>
      <c r="H11" s="27">
        <v>53.894779</v>
      </c>
      <c r="I11" s="27">
        <v>281.216005</v>
      </c>
      <c r="J11" s="27">
        <v>-227.321226</v>
      </c>
      <c r="K11" s="25">
        <f t="shared" si="1"/>
        <v>0.91028938091750033</v>
      </c>
      <c r="L11" s="25">
        <f t="shared" si="1"/>
        <v>0.62483546048005878</v>
      </c>
      <c r="M11" s="25">
        <f t="shared" si="1"/>
        <v>0.99763666513627558</v>
      </c>
      <c r="N11" s="25">
        <f t="shared" si="1"/>
        <v>1.1620086084580818</v>
      </c>
      <c r="O11" s="54"/>
    </row>
    <row r="12" spans="1:15" ht="21.75" customHeight="1" x14ac:dyDescent="0.25">
      <c r="A12" s="1">
        <v>398</v>
      </c>
      <c r="B12" s="61" t="s">
        <v>8</v>
      </c>
      <c r="C12" s="27">
        <v>202.495848</v>
      </c>
      <c r="D12" s="27">
        <v>74.043051000000006</v>
      </c>
      <c r="E12" s="27">
        <v>128.452797</v>
      </c>
      <c r="F12" s="27">
        <v>-54.409745999999984</v>
      </c>
      <c r="G12" s="27">
        <v>135.93375899999998</v>
      </c>
      <c r="H12" s="27">
        <v>38.125116999999996</v>
      </c>
      <c r="I12" s="27">
        <v>97.808641999999992</v>
      </c>
      <c r="J12" s="27">
        <v>-59.683524999999996</v>
      </c>
      <c r="K12" s="25">
        <f t="shared" si="1"/>
        <v>0.67129158618600404</v>
      </c>
      <c r="L12" s="25">
        <f t="shared" si="1"/>
        <v>0.51490472752129024</v>
      </c>
      <c r="M12" s="25">
        <f t="shared" si="1"/>
        <v>0.76143645202213839</v>
      </c>
      <c r="N12" s="25">
        <f t="shared" si="1"/>
        <v>1.0969271019938232</v>
      </c>
      <c r="O12" s="54"/>
    </row>
    <row r="13" spans="1:15" ht="21.75" customHeight="1" x14ac:dyDescent="0.25">
      <c r="A13" s="1">
        <v>112</v>
      </c>
      <c r="B13" s="61" t="s">
        <v>7</v>
      </c>
      <c r="C13" s="27">
        <v>16.492642</v>
      </c>
      <c r="D13" s="27">
        <v>4.9459869999999997</v>
      </c>
      <c r="E13" s="27">
        <v>11.546654999999999</v>
      </c>
      <c r="F13" s="27">
        <v>-6.6006679999999989</v>
      </c>
      <c r="G13" s="27">
        <v>11.268377000000001</v>
      </c>
      <c r="H13" s="27">
        <v>2.9374310000000001</v>
      </c>
      <c r="I13" s="27">
        <v>8.3309459999999991</v>
      </c>
      <c r="J13" s="27">
        <v>-5.3935149999999998</v>
      </c>
      <c r="K13" s="25">
        <f t="shared" si="1"/>
        <v>0.68323662151885678</v>
      </c>
      <c r="L13" s="25">
        <f t="shared" si="1"/>
        <v>0.5939018844974725</v>
      </c>
      <c r="M13" s="25">
        <f t="shared" si="1"/>
        <v>0.72150298073338115</v>
      </c>
      <c r="N13" s="25">
        <f t="shared" si="1"/>
        <v>0.81711654032591863</v>
      </c>
      <c r="O13" s="54"/>
    </row>
    <row r="14" spans="1:15" ht="21.75" customHeight="1" x14ac:dyDescent="0.25">
      <c r="A14" s="1">
        <v>51</v>
      </c>
      <c r="B14" s="61" t="s">
        <v>6</v>
      </c>
      <c r="C14" s="27">
        <v>0.670628</v>
      </c>
      <c r="D14" s="27">
        <v>2.7196999999999999E-2</v>
      </c>
      <c r="E14" s="27">
        <v>0.64343100000000009</v>
      </c>
      <c r="F14" s="27">
        <v>-0.61623400000000006</v>
      </c>
      <c r="G14" s="27">
        <v>0.30841099999999999</v>
      </c>
      <c r="H14" s="27">
        <v>0.10706300000000001</v>
      </c>
      <c r="I14" s="27">
        <v>0.20134800000000003</v>
      </c>
      <c r="J14" s="27">
        <v>-9.4285000000000008E-2</v>
      </c>
      <c r="K14" s="25">
        <f t="shared" si="1"/>
        <v>0.45988387004419734</v>
      </c>
      <c r="L14" s="25">
        <f t="shared" si="1"/>
        <v>3.9365738868257534</v>
      </c>
      <c r="M14" s="25">
        <f t="shared" si="1"/>
        <v>0.3129286590170508</v>
      </c>
      <c r="N14" s="25">
        <f t="shared" si="1"/>
        <v>0.15300194406670192</v>
      </c>
      <c r="O14" s="54"/>
    </row>
    <row r="15" spans="1:15" ht="21.75" customHeight="1" x14ac:dyDescent="0.25">
      <c r="A15" s="1"/>
      <c r="B15" s="63" t="s">
        <v>10</v>
      </c>
      <c r="C15" s="60">
        <v>98.955251999999987</v>
      </c>
      <c r="D15" s="60">
        <v>32.476492</v>
      </c>
      <c r="E15" s="60">
        <v>66.478759999999994</v>
      </c>
      <c r="F15" s="60">
        <v>-34.002267999999994</v>
      </c>
      <c r="G15" s="60">
        <v>108.77027000000001</v>
      </c>
      <c r="H15" s="60">
        <v>36.870669999999997</v>
      </c>
      <c r="I15" s="60">
        <v>71.899600000000007</v>
      </c>
      <c r="J15" s="60">
        <v>-35.02893000000001</v>
      </c>
      <c r="K15" s="23">
        <f t="shared" si="1"/>
        <v>1.099186428225154</v>
      </c>
      <c r="L15" s="23">
        <f t="shared" si="1"/>
        <v>1.1353033449548675</v>
      </c>
      <c r="M15" s="23">
        <f t="shared" si="1"/>
        <v>1.0815424355087251</v>
      </c>
      <c r="N15" s="23">
        <f t="shared" si="1"/>
        <v>1.0301939270639247</v>
      </c>
      <c r="O15" s="52"/>
    </row>
    <row r="16" spans="1:15" ht="21.75" customHeight="1" x14ac:dyDescent="0.25">
      <c r="A16" s="1">
        <v>860</v>
      </c>
      <c r="B16" s="61" t="s">
        <v>15</v>
      </c>
      <c r="C16" s="27">
        <v>78.905371000000002</v>
      </c>
      <c r="D16" s="27">
        <v>31.096025000000001</v>
      </c>
      <c r="E16" s="27">
        <v>47.809345999999998</v>
      </c>
      <c r="F16" s="27">
        <v>-16.713320999999997</v>
      </c>
      <c r="G16" s="27">
        <v>92.285156000000001</v>
      </c>
      <c r="H16" s="27">
        <v>35.330752999999994</v>
      </c>
      <c r="I16" s="27">
        <v>56.954403000000006</v>
      </c>
      <c r="J16" s="27">
        <v>-21.623650000000008</v>
      </c>
      <c r="K16" s="25">
        <f t="shared" si="1"/>
        <v>1.1695674810273688</v>
      </c>
      <c r="L16" s="25">
        <f t="shared" si="1"/>
        <v>1.1361822933960206</v>
      </c>
      <c r="M16" s="25">
        <f t="shared" si="1"/>
        <v>1.1912817841097432</v>
      </c>
      <c r="N16" s="25">
        <f t="shared" si="1"/>
        <v>1.2937973249003003</v>
      </c>
      <c r="O16" s="54"/>
    </row>
    <row r="17" spans="1:15" s="15" customFormat="1" ht="21.75" customHeight="1" x14ac:dyDescent="0.25">
      <c r="A17" s="1">
        <v>804</v>
      </c>
      <c r="B17" s="61" t="s">
        <v>16</v>
      </c>
      <c r="C17" s="27">
        <v>12.050553000000001</v>
      </c>
      <c r="D17" s="27">
        <v>4.9399999999999999E-2</v>
      </c>
      <c r="E17" s="27">
        <v>12.001153</v>
      </c>
      <c r="F17" s="27">
        <v>-11.951753</v>
      </c>
      <c r="G17" s="27">
        <v>7.838006</v>
      </c>
      <c r="H17" s="27">
        <v>2.2998000000000001E-2</v>
      </c>
      <c r="I17" s="27">
        <v>7.8150080000000006</v>
      </c>
      <c r="J17" s="27">
        <v>-7.7920100000000012</v>
      </c>
      <c r="K17" s="25">
        <f t="shared" si="1"/>
        <v>0.6504270799854579</v>
      </c>
      <c r="L17" s="25">
        <f t="shared" si="1"/>
        <v>0.46554655870445349</v>
      </c>
      <c r="M17" s="25">
        <f t="shared" si="1"/>
        <v>0.65118809834355085</v>
      </c>
      <c r="N17" s="25">
        <f t="shared" si="1"/>
        <v>0.65195540771299421</v>
      </c>
      <c r="O17" s="54"/>
    </row>
    <row r="18" spans="1:15" ht="21.75" customHeight="1" x14ac:dyDescent="0.25">
      <c r="A18" s="1">
        <v>795</v>
      </c>
      <c r="B18" s="61" t="s">
        <v>14</v>
      </c>
      <c r="C18" s="27">
        <v>5.1102629999999998</v>
      </c>
      <c r="D18" s="27">
        <v>0.48211300000000001</v>
      </c>
      <c r="E18" s="27">
        <v>4.6281499999999998</v>
      </c>
      <c r="F18" s="27">
        <v>-4.1460369999999998</v>
      </c>
      <c r="G18" s="27">
        <v>6.592009</v>
      </c>
      <c r="H18" s="27">
        <v>0.55239899999999997</v>
      </c>
      <c r="I18" s="27">
        <v>6.0396099999999997</v>
      </c>
      <c r="J18" s="27">
        <v>-5.4872109999999994</v>
      </c>
      <c r="K18" s="25">
        <f t="shared" si="1"/>
        <v>1.2899549396968415</v>
      </c>
      <c r="L18" s="25">
        <f t="shared" si="1"/>
        <v>1.145787398390004</v>
      </c>
      <c r="M18" s="25">
        <f t="shared" si="1"/>
        <v>1.3049728293162495</v>
      </c>
      <c r="N18" s="25">
        <f t="shared" si="1"/>
        <v>1.3234833649579103</v>
      </c>
      <c r="O18" s="54"/>
    </row>
    <row r="19" spans="1:15" s="15" customFormat="1" ht="21.75" customHeight="1" x14ac:dyDescent="0.25">
      <c r="A19" s="1">
        <v>31</v>
      </c>
      <c r="B19" s="61" t="s">
        <v>11</v>
      </c>
      <c r="C19" s="27">
        <v>2.5100709999999999</v>
      </c>
      <c r="D19" s="27">
        <v>0.83898099999999998</v>
      </c>
      <c r="E19" s="27">
        <v>1.67109</v>
      </c>
      <c r="F19" s="27">
        <v>-0.83210899999999988</v>
      </c>
      <c r="G19" s="27">
        <v>1.261684</v>
      </c>
      <c r="H19" s="27">
        <v>0.93539700000000003</v>
      </c>
      <c r="I19" s="27">
        <v>0.32628699999999994</v>
      </c>
      <c r="J19" s="27">
        <v>0.60911000000000015</v>
      </c>
      <c r="K19" s="25">
        <f t="shared" si="1"/>
        <v>0.50264872985664555</v>
      </c>
      <c r="L19" s="25">
        <f t="shared" si="1"/>
        <v>1.1149203617245207</v>
      </c>
      <c r="M19" s="25">
        <f t="shared" si="1"/>
        <v>0.19525399589489492</v>
      </c>
      <c r="N19" s="25">
        <f t="shared" si="1"/>
        <v>-0.73200746536811911</v>
      </c>
      <c r="O19" s="54"/>
    </row>
    <row r="20" spans="1:15" s="15" customFormat="1" ht="21.75" customHeight="1" x14ac:dyDescent="0.25">
      <c r="A20" s="1">
        <v>498</v>
      </c>
      <c r="B20" s="61" t="s">
        <v>12</v>
      </c>
      <c r="C20" s="27">
        <v>0.20633299999999999</v>
      </c>
      <c r="D20" s="27">
        <v>0</v>
      </c>
      <c r="E20" s="27">
        <v>0.20633299999999999</v>
      </c>
      <c r="F20" s="27">
        <v>-0.20633299999999999</v>
      </c>
      <c r="G20" s="27">
        <v>0.48771499999999995</v>
      </c>
      <c r="H20" s="27">
        <v>1.2404999999999999E-2</v>
      </c>
      <c r="I20" s="27">
        <v>0.47531000000000001</v>
      </c>
      <c r="J20" s="27">
        <v>-0.46290500000000001</v>
      </c>
      <c r="K20" s="25">
        <f t="shared" si="1"/>
        <v>2.3637275666035</v>
      </c>
      <c r="L20" s="25">
        <v>0</v>
      </c>
      <c r="M20" s="25">
        <f t="shared" si="1"/>
        <v>2.3036063063106726</v>
      </c>
      <c r="N20" s="25">
        <f t="shared" si="1"/>
        <v>2.2434850460178453</v>
      </c>
      <c r="O20" s="54"/>
    </row>
    <row r="21" spans="1:15" s="15" customFormat="1" ht="21.75" customHeight="1" x14ac:dyDescent="0.25">
      <c r="A21" s="1">
        <v>762</v>
      </c>
      <c r="B21" s="61" t="s">
        <v>13</v>
      </c>
      <c r="C21" s="27">
        <v>0.17266100000000001</v>
      </c>
      <c r="D21" s="27">
        <v>9.973000000000001E-3</v>
      </c>
      <c r="E21" s="27">
        <v>0.162688</v>
      </c>
      <c r="F21" s="27">
        <v>-0.15271499999999996</v>
      </c>
      <c r="G21" s="27">
        <v>0.30569999999999997</v>
      </c>
      <c r="H21" s="27">
        <v>1.6718E-2</v>
      </c>
      <c r="I21" s="27">
        <v>0.28898199999999996</v>
      </c>
      <c r="J21" s="27">
        <v>-0.27226399999999995</v>
      </c>
      <c r="K21" s="25">
        <f t="shared" si="1"/>
        <v>1.7705214263788578</v>
      </c>
      <c r="L21" s="25">
        <f t="shared" si="1"/>
        <v>1.6763260804171261</v>
      </c>
      <c r="M21" s="25">
        <f t="shared" si="1"/>
        <v>1.7762957317073169</v>
      </c>
      <c r="N21" s="25">
        <f t="shared" si="1"/>
        <v>1.7828242150410898</v>
      </c>
      <c r="O21" s="54"/>
    </row>
    <row r="22" spans="1:15" ht="21.75" customHeight="1" x14ac:dyDescent="0.25">
      <c r="A22" s="9"/>
      <c r="B22" s="64" t="s">
        <v>17</v>
      </c>
      <c r="C22" s="60">
        <v>141.60609400000001</v>
      </c>
      <c r="D22" s="60">
        <v>9.4676329999999993</v>
      </c>
      <c r="E22" s="60">
        <v>132.13846100000001</v>
      </c>
      <c r="F22" s="60">
        <v>-122.67082800000001</v>
      </c>
      <c r="G22" s="60">
        <v>234.03078500000001</v>
      </c>
      <c r="H22" s="60">
        <v>75.077437000000003</v>
      </c>
      <c r="I22" s="60">
        <v>158.95334800000001</v>
      </c>
      <c r="J22" s="60">
        <v>-83.875910999999988</v>
      </c>
      <c r="K22" s="23">
        <f t="shared" si="1"/>
        <v>1.6526886547693349</v>
      </c>
      <c r="L22" s="23">
        <f t="shared" si="1"/>
        <v>7.9299057113853069</v>
      </c>
      <c r="M22" s="23">
        <f t="shared" si="1"/>
        <v>1.2029302202936962</v>
      </c>
      <c r="N22" s="23">
        <f t="shared" si="1"/>
        <v>0.68374781818542851</v>
      </c>
      <c r="O22" s="52"/>
    </row>
    <row r="23" spans="1:15" s="15" customFormat="1" ht="21.75" customHeight="1" x14ac:dyDescent="0.25">
      <c r="A23" s="1">
        <v>756</v>
      </c>
      <c r="B23" s="65" t="s">
        <v>51</v>
      </c>
      <c r="C23" s="27">
        <v>1.246183</v>
      </c>
      <c r="D23" s="27">
        <v>7.502E-3</v>
      </c>
      <c r="E23" s="27">
        <v>1.2386810000000001</v>
      </c>
      <c r="F23" s="27">
        <v>-1.231179</v>
      </c>
      <c r="G23" s="27">
        <v>65.862596000000011</v>
      </c>
      <c r="H23" s="27">
        <v>63.565477000000001</v>
      </c>
      <c r="I23" s="27">
        <v>2.2971190000000061</v>
      </c>
      <c r="J23" s="27">
        <v>61.268357999999992</v>
      </c>
      <c r="K23" s="25">
        <f t="shared" ref="K23:N54" si="2">G23/C23</f>
        <v>52.851464030563733</v>
      </c>
      <c r="L23" s="66">
        <f t="shared" si="2"/>
        <v>8473.1374300186617</v>
      </c>
      <c r="M23" s="25">
        <f t="shared" si="2"/>
        <v>1.854487959369689</v>
      </c>
      <c r="N23" s="25">
        <f t="shared" si="2"/>
        <v>-49.763972582378344</v>
      </c>
      <c r="O23" s="54"/>
    </row>
    <row r="24" spans="1:15" ht="21.75" customHeight="1" x14ac:dyDescent="0.25">
      <c r="A24" s="1">
        <v>276</v>
      </c>
      <c r="B24" s="65" t="s">
        <v>25</v>
      </c>
      <c r="C24" s="27">
        <v>48.224557999999995</v>
      </c>
      <c r="D24" s="27">
        <v>1.1477709999999999</v>
      </c>
      <c r="E24" s="27">
        <v>47.076786999999996</v>
      </c>
      <c r="F24" s="27">
        <v>-45.929015999999997</v>
      </c>
      <c r="G24" s="27">
        <v>58.036338000000001</v>
      </c>
      <c r="H24" s="27">
        <v>0.79451099999999997</v>
      </c>
      <c r="I24" s="27">
        <v>57.241827000000008</v>
      </c>
      <c r="J24" s="27">
        <v>-56.447316000000008</v>
      </c>
      <c r="K24" s="25">
        <f t="shared" si="2"/>
        <v>1.2034602370020686</v>
      </c>
      <c r="L24" s="25">
        <f t="shared" si="2"/>
        <v>0.6922208349923461</v>
      </c>
      <c r="M24" s="25">
        <f t="shared" si="2"/>
        <v>1.2159246764227987</v>
      </c>
      <c r="N24" s="25">
        <f t="shared" si="2"/>
        <v>1.2290120911800073</v>
      </c>
      <c r="O24" s="54"/>
    </row>
    <row r="25" spans="1:15" ht="21.75" customHeight="1" x14ac:dyDescent="0.25">
      <c r="A25" s="1">
        <v>380</v>
      </c>
      <c r="B25" s="65" t="s">
        <v>31</v>
      </c>
      <c r="C25" s="27">
        <v>8.7147520000000007</v>
      </c>
      <c r="D25" s="27">
        <v>3.0463999999999998E-2</v>
      </c>
      <c r="E25" s="27">
        <v>8.6842880000000005</v>
      </c>
      <c r="F25" s="27">
        <v>-8.6538240000000002</v>
      </c>
      <c r="G25" s="27">
        <v>18.683205000000001</v>
      </c>
      <c r="H25" s="27">
        <v>3.0341E-2</v>
      </c>
      <c r="I25" s="27">
        <v>18.652864000000001</v>
      </c>
      <c r="J25" s="27">
        <v>-18.622523000000001</v>
      </c>
      <c r="K25" s="25">
        <f t="shared" si="2"/>
        <v>2.1438596301994592</v>
      </c>
      <c r="L25" s="25">
        <f t="shared" si="2"/>
        <v>0.99596244747899165</v>
      </c>
      <c r="M25" s="25">
        <f t="shared" si="2"/>
        <v>2.147886389765056</v>
      </c>
      <c r="N25" s="25">
        <f t="shared" si="2"/>
        <v>2.1519415000813513</v>
      </c>
      <c r="O25" s="54"/>
    </row>
    <row r="26" spans="1:15" ht="21.75" customHeight="1" x14ac:dyDescent="0.25">
      <c r="A26" s="1">
        <v>826</v>
      </c>
      <c r="B26" s="7" t="s">
        <v>138</v>
      </c>
      <c r="C26" s="27">
        <v>12.496751</v>
      </c>
      <c r="D26" s="27">
        <v>8.8719999999999997E-3</v>
      </c>
      <c r="E26" s="27">
        <v>12.487879000000001</v>
      </c>
      <c r="F26" s="27">
        <v>-12.479007000000001</v>
      </c>
      <c r="G26" s="27">
        <v>17.390258999999997</v>
      </c>
      <c r="H26" s="27">
        <v>4.9237000000000003E-2</v>
      </c>
      <c r="I26" s="27">
        <v>17.341021999999999</v>
      </c>
      <c r="J26" s="27">
        <v>-17.291784999999997</v>
      </c>
      <c r="K26" s="25">
        <f t="shared" si="2"/>
        <v>1.3915824201026328</v>
      </c>
      <c r="L26" s="25">
        <f t="shared" si="2"/>
        <v>5.5497069431920654</v>
      </c>
      <c r="M26" s="25">
        <f t="shared" si="2"/>
        <v>1.3886282850754716</v>
      </c>
      <c r="N26" s="25">
        <f t="shared" si="2"/>
        <v>1.3856699495400553</v>
      </c>
      <c r="O26" s="54"/>
    </row>
    <row r="27" spans="1:15" ht="21.75" customHeight="1" x14ac:dyDescent="0.25">
      <c r="A27" s="1">
        <v>250</v>
      </c>
      <c r="B27" s="65" t="s">
        <v>48</v>
      </c>
      <c r="C27" s="27">
        <v>9.043314999999998</v>
      </c>
      <c r="D27" s="27">
        <v>8.7373000000000006E-2</v>
      </c>
      <c r="E27" s="27">
        <v>8.9559419999999985</v>
      </c>
      <c r="F27" s="27">
        <v>-8.868568999999999</v>
      </c>
      <c r="G27" s="27">
        <v>14.245905</v>
      </c>
      <c r="H27" s="27">
        <v>4.3536999999999999E-2</v>
      </c>
      <c r="I27" s="27">
        <v>14.202368</v>
      </c>
      <c r="J27" s="27">
        <v>-14.158830999999999</v>
      </c>
      <c r="K27" s="25">
        <f t="shared" si="2"/>
        <v>1.5752967799971584</v>
      </c>
      <c r="L27" s="25">
        <f t="shared" si="2"/>
        <v>0.49828894509745569</v>
      </c>
      <c r="M27" s="25">
        <f t="shared" si="2"/>
        <v>1.58580392771637</v>
      </c>
      <c r="N27" s="25">
        <f t="shared" si="2"/>
        <v>1.5965181079382706</v>
      </c>
      <c r="O27" s="54"/>
    </row>
    <row r="28" spans="1:15" ht="21.75" customHeight="1" x14ac:dyDescent="0.25">
      <c r="A28" s="1">
        <v>440</v>
      </c>
      <c r="B28" s="65" t="s">
        <v>33</v>
      </c>
      <c r="C28" s="27">
        <v>16.425091000000002</v>
      </c>
      <c r="D28" s="27">
        <v>0.32252700000000001</v>
      </c>
      <c r="E28" s="27">
        <v>16.102564000000001</v>
      </c>
      <c r="F28" s="27">
        <v>-15.780037</v>
      </c>
      <c r="G28" s="27">
        <v>9.3629879999999996</v>
      </c>
      <c r="H28" s="27">
        <v>0.69420100000000007</v>
      </c>
      <c r="I28" s="27">
        <v>8.668787</v>
      </c>
      <c r="J28" s="27">
        <v>-7.9745860000000004</v>
      </c>
      <c r="K28" s="25">
        <f t="shared" si="2"/>
        <v>0.57004177328454364</v>
      </c>
      <c r="L28" s="25">
        <f t="shared" si="2"/>
        <v>2.1523810409671129</v>
      </c>
      <c r="M28" s="25">
        <f t="shared" si="2"/>
        <v>0.53834824069011611</v>
      </c>
      <c r="N28" s="25">
        <f t="shared" si="2"/>
        <v>0.50535914459516162</v>
      </c>
      <c r="O28" s="54"/>
    </row>
    <row r="29" spans="1:15" ht="21.75" customHeight="1" x14ac:dyDescent="0.25">
      <c r="A29" s="8">
        <v>52</v>
      </c>
      <c r="B29" s="65" t="s">
        <v>20</v>
      </c>
      <c r="C29" s="27">
        <v>2.7396030000000002</v>
      </c>
      <c r="D29" s="27">
        <v>0.14058699999999999</v>
      </c>
      <c r="E29" s="27">
        <v>2.5990160000000002</v>
      </c>
      <c r="F29" s="27">
        <v>-2.4584290000000002</v>
      </c>
      <c r="G29" s="27">
        <v>8.4868980000000001</v>
      </c>
      <c r="H29" s="27">
        <v>6.1107569999999996</v>
      </c>
      <c r="I29" s="27">
        <v>2.3761409999999996</v>
      </c>
      <c r="J29" s="27">
        <v>3.7346159999999999</v>
      </c>
      <c r="K29" s="25">
        <f t="shared" si="2"/>
        <v>3.0978568792631629</v>
      </c>
      <c r="L29" s="25">
        <f t="shared" si="2"/>
        <v>43.466017483835635</v>
      </c>
      <c r="M29" s="25">
        <f t="shared" si="2"/>
        <v>0.91424639171132438</v>
      </c>
      <c r="N29" s="25">
        <f t="shared" si="2"/>
        <v>-1.5191067140844823</v>
      </c>
      <c r="O29" s="54"/>
    </row>
    <row r="30" spans="1:15" ht="21.75" customHeight="1" x14ac:dyDescent="0.25">
      <c r="A30" s="1">
        <v>616</v>
      </c>
      <c r="B30" s="65" t="s">
        <v>39</v>
      </c>
      <c r="C30" s="27">
        <v>7.9720969999999998</v>
      </c>
      <c r="D30" s="27">
        <v>0.77791900000000003</v>
      </c>
      <c r="E30" s="27">
        <v>7.194178</v>
      </c>
      <c r="F30" s="27">
        <v>-6.4162590000000002</v>
      </c>
      <c r="G30" s="27">
        <v>6.1586129999999999</v>
      </c>
      <c r="H30" s="27">
        <v>7.9315999999999998E-2</v>
      </c>
      <c r="I30" s="27">
        <v>6.0792970000000004</v>
      </c>
      <c r="J30" s="27">
        <v>-5.9999810000000009</v>
      </c>
      <c r="K30" s="25">
        <f t="shared" si="2"/>
        <v>0.77252108196877189</v>
      </c>
      <c r="L30" s="25">
        <f t="shared" si="2"/>
        <v>0.10195920140785865</v>
      </c>
      <c r="M30" s="25">
        <f t="shared" si="2"/>
        <v>0.8450301062887241</v>
      </c>
      <c r="N30" s="25">
        <f t="shared" si="2"/>
        <v>0.93512138459497984</v>
      </c>
      <c r="O30" s="54"/>
    </row>
    <row r="31" spans="1:15" ht="21.75" customHeight="1" x14ac:dyDescent="0.25">
      <c r="A31" s="1">
        <v>660</v>
      </c>
      <c r="B31" s="65" t="s">
        <v>18</v>
      </c>
      <c r="C31" s="27">
        <v>2.2830360000000001</v>
      </c>
      <c r="D31" s="27">
        <v>2.6287999999999999E-2</v>
      </c>
      <c r="E31" s="27">
        <v>2.256748</v>
      </c>
      <c r="F31" s="27">
        <v>-2.2304599999999999</v>
      </c>
      <c r="G31" s="27">
        <v>5.9782929999999999</v>
      </c>
      <c r="H31" s="27">
        <v>5.3761999999999997E-2</v>
      </c>
      <c r="I31" s="27">
        <v>5.924531</v>
      </c>
      <c r="J31" s="27">
        <v>-5.8707690000000001</v>
      </c>
      <c r="K31" s="25">
        <f t="shared" si="2"/>
        <v>2.6185714986535471</v>
      </c>
      <c r="L31" s="25">
        <f t="shared" si="2"/>
        <v>2.0451156421180765</v>
      </c>
      <c r="M31" s="25">
        <f t="shared" si="2"/>
        <v>2.6252514680416246</v>
      </c>
      <c r="N31" s="25">
        <f t="shared" si="2"/>
        <v>2.6320888964608198</v>
      </c>
      <c r="O31" s="54"/>
    </row>
    <row r="32" spans="1:15" ht="21.75" customHeight="1" x14ac:dyDescent="0.25">
      <c r="A32" s="1">
        <v>724</v>
      </c>
      <c r="B32" s="65" t="s">
        <v>30</v>
      </c>
      <c r="C32" s="27">
        <v>4.1738800000000005</v>
      </c>
      <c r="D32" s="27">
        <v>0.22104400000000002</v>
      </c>
      <c r="E32" s="27">
        <v>3.9528360000000005</v>
      </c>
      <c r="F32" s="27">
        <v>-3.7317920000000004</v>
      </c>
      <c r="G32" s="27">
        <v>5.2876459999999996</v>
      </c>
      <c r="H32" s="27">
        <v>0.15059700000000001</v>
      </c>
      <c r="I32" s="27">
        <v>5.1370490000000002</v>
      </c>
      <c r="J32" s="27">
        <v>-4.9864519999999999</v>
      </c>
      <c r="K32" s="25">
        <f t="shared" si="2"/>
        <v>1.2668418833315762</v>
      </c>
      <c r="L32" s="25">
        <f t="shared" si="2"/>
        <v>0.68129874595103235</v>
      </c>
      <c r="M32" s="25">
        <f t="shared" si="2"/>
        <v>1.299585664570956</v>
      </c>
      <c r="N32" s="25">
        <f t="shared" si="2"/>
        <v>1.3362084489167669</v>
      </c>
      <c r="O32" s="54"/>
    </row>
    <row r="33" spans="1:15" ht="21.75" customHeight="1" x14ac:dyDescent="0.25">
      <c r="A33" s="1">
        <v>528</v>
      </c>
      <c r="B33" s="65" t="s">
        <v>37</v>
      </c>
      <c r="C33" s="27">
        <v>3.0540540000000003</v>
      </c>
      <c r="D33" s="27">
        <v>1.3393489999999999</v>
      </c>
      <c r="E33" s="27">
        <v>1.7147050000000001</v>
      </c>
      <c r="F33" s="27">
        <v>-0.37535600000000025</v>
      </c>
      <c r="G33" s="27">
        <v>4.2178419999999992</v>
      </c>
      <c r="H33" s="27">
        <v>7.1191999999999991E-2</v>
      </c>
      <c r="I33" s="27">
        <v>4.1466499999999993</v>
      </c>
      <c r="J33" s="27">
        <v>-4.0754579999999994</v>
      </c>
      <c r="K33" s="25">
        <f t="shared" si="2"/>
        <v>1.3810633341781118</v>
      </c>
      <c r="L33" s="25">
        <f t="shared" si="2"/>
        <v>5.3154181621071127E-2</v>
      </c>
      <c r="M33" s="25">
        <f t="shared" si="2"/>
        <v>2.4182876938015569</v>
      </c>
      <c r="N33" s="25">
        <f t="shared" si="2"/>
        <v>10.857580536876982</v>
      </c>
      <c r="O33" s="54"/>
    </row>
    <row r="34" spans="1:15" ht="21.75" customHeight="1" x14ac:dyDescent="0.25">
      <c r="A34" s="1">
        <v>688</v>
      </c>
      <c r="B34" s="65" t="s">
        <v>44</v>
      </c>
      <c r="C34" s="27">
        <v>2.139491</v>
      </c>
      <c r="D34" s="27">
        <v>1.185632</v>
      </c>
      <c r="E34" s="27">
        <v>0.9538589999999999</v>
      </c>
      <c r="F34" s="27">
        <v>0.23177300000000015</v>
      </c>
      <c r="G34" s="27">
        <v>3.2416939999999999</v>
      </c>
      <c r="H34" s="27">
        <v>1.913875</v>
      </c>
      <c r="I34" s="27">
        <v>1.3278189999999999</v>
      </c>
      <c r="J34" s="27">
        <v>0.58605600000000002</v>
      </c>
      <c r="K34" s="25">
        <f t="shared" si="2"/>
        <v>1.5151706644243887</v>
      </c>
      <c r="L34" s="25">
        <f t="shared" si="2"/>
        <v>1.6142234690021862</v>
      </c>
      <c r="M34" s="25">
        <f t="shared" si="2"/>
        <v>1.3920495586873951</v>
      </c>
      <c r="N34" s="25">
        <f t="shared" si="2"/>
        <v>2.5285775306010607</v>
      </c>
      <c r="O34" s="54"/>
    </row>
    <row r="35" spans="1:15" ht="21.75" customHeight="1" x14ac:dyDescent="0.25">
      <c r="A35" s="1">
        <v>348</v>
      </c>
      <c r="B35" s="65" t="s">
        <v>24</v>
      </c>
      <c r="C35" s="27">
        <v>2.696901</v>
      </c>
      <c r="D35" s="27">
        <v>1.5812380000000001</v>
      </c>
      <c r="E35" s="27">
        <v>1.1156629999999998</v>
      </c>
      <c r="F35" s="27">
        <v>0.46557500000000029</v>
      </c>
      <c r="G35" s="27">
        <v>2.2761100000000001</v>
      </c>
      <c r="H35" s="27">
        <v>0.37719999999999998</v>
      </c>
      <c r="I35" s="27">
        <v>1.8989100000000001</v>
      </c>
      <c r="J35" s="27">
        <v>-1.5217100000000001</v>
      </c>
      <c r="K35" s="25">
        <f t="shared" si="2"/>
        <v>0.84397239646542466</v>
      </c>
      <c r="L35" s="25">
        <f t="shared" si="2"/>
        <v>0.23854726486461869</v>
      </c>
      <c r="M35" s="25">
        <f t="shared" si="2"/>
        <v>1.7020462272209442</v>
      </c>
      <c r="N35" s="25">
        <f t="shared" si="2"/>
        <v>-3.2684529882403464</v>
      </c>
      <c r="O35" s="54"/>
    </row>
    <row r="36" spans="1:15" ht="21.75" customHeight="1" x14ac:dyDescent="0.25">
      <c r="A36" s="1">
        <v>705</v>
      </c>
      <c r="B36" s="65" t="s">
        <v>46</v>
      </c>
      <c r="C36" s="27">
        <v>3.4643560000000004</v>
      </c>
      <c r="D36" s="27">
        <v>0</v>
      </c>
      <c r="E36" s="27">
        <v>3.4643560000000004</v>
      </c>
      <c r="F36" s="27">
        <v>-3.4643560000000004</v>
      </c>
      <c r="G36" s="27">
        <v>2.1719360000000001</v>
      </c>
      <c r="H36" s="27">
        <v>5.7200000000000001E-2</v>
      </c>
      <c r="I36" s="27">
        <v>2.1147360000000002</v>
      </c>
      <c r="J36" s="27">
        <v>-2.0575360000000007</v>
      </c>
      <c r="K36" s="25">
        <f t="shared" si="2"/>
        <v>0.62693787820882141</v>
      </c>
      <c r="L36" s="25">
        <v>0</v>
      </c>
      <c r="M36" s="25">
        <f t="shared" si="2"/>
        <v>0.61042687298880371</v>
      </c>
      <c r="N36" s="25">
        <f t="shared" si="2"/>
        <v>0.59391586776878602</v>
      </c>
      <c r="O36" s="54"/>
    </row>
    <row r="37" spans="1:15" ht="21.75" customHeight="1" x14ac:dyDescent="0.25">
      <c r="A37" s="1">
        <v>203</v>
      </c>
      <c r="B37" s="65" t="s">
        <v>50</v>
      </c>
      <c r="C37" s="27">
        <v>2.9810729999999999</v>
      </c>
      <c r="D37" s="27">
        <v>0.13381000000000001</v>
      </c>
      <c r="E37" s="27">
        <v>2.8472629999999999</v>
      </c>
      <c r="F37" s="27">
        <v>-2.7134529999999999</v>
      </c>
      <c r="G37" s="27">
        <v>1.968167</v>
      </c>
      <c r="H37" s="27">
        <v>0.12515000000000001</v>
      </c>
      <c r="I37" s="27">
        <v>1.8430169999999999</v>
      </c>
      <c r="J37" s="27">
        <v>-1.7178669999999998</v>
      </c>
      <c r="K37" s="25">
        <f t="shared" si="2"/>
        <v>0.66022100096173431</v>
      </c>
      <c r="L37" s="25">
        <f>H37/D37</f>
        <v>0.93528136910544801</v>
      </c>
      <c r="M37" s="25">
        <f t="shared" si="2"/>
        <v>0.64729426119048361</v>
      </c>
      <c r="N37" s="25">
        <f t="shared" si="2"/>
        <v>0.6330925945649325</v>
      </c>
      <c r="O37" s="54"/>
    </row>
    <row r="38" spans="1:15" ht="21.75" customHeight="1" x14ac:dyDescent="0.25">
      <c r="A38" s="1">
        <v>428</v>
      </c>
      <c r="B38" s="65" t="s">
        <v>32</v>
      </c>
      <c r="C38" s="27">
        <v>2.0064440000000001</v>
      </c>
      <c r="D38" s="27">
        <v>0.61105999999999994</v>
      </c>
      <c r="E38" s="27">
        <v>1.395384</v>
      </c>
      <c r="F38" s="27">
        <v>-0.78432400000000002</v>
      </c>
      <c r="G38" s="27">
        <v>1.8090930000000001</v>
      </c>
      <c r="H38" s="27">
        <v>0.188888</v>
      </c>
      <c r="I38" s="27">
        <v>1.6202050000000001</v>
      </c>
      <c r="J38" s="27">
        <v>-1.4313170000000002</v>
      </c>
      <c r="K38" s="25">
        <f t="shared" si="2"/>
        <v>0.9016414113725576</v>
      </c>
      <c r="L38" s="25">
        <f>H38/D38</f>
        <v>0.30911530782574548</v>
      </c>
      <c r="M38" s="25">
        <f t="shared" si="2"/>
        <v>1.1611176565017229</v>
      </c>
      <c r="N38" s="25">
        <f t="shared" si="2"/>
        <v>1.8249052687409797</v>
      </c>
      <c r="O38" s="54"/>
    </row>
    <row r="39" spans="1:15" ht="21.75" customHeight="1" x14ac:dyDescent="0.25">
      <c r="A39" s="1">
        <v>703</v>
      </c>
      <c r="B39" s="65" t="s">
        <v>45</v>
      </c>
      <c r="C39" s="27">
        <v>1.959165</v>
      </c>
      <c r="D39" s="27">
        <v>0.579874</v>
      </c>
      <c r="E39" s="27">
        <v>1.379291</v>
      </c>
      <c r="F39" s="27">
        <v>-0.79941699999999993</v>
      </c>
      <c r="G39" s="27">
        <v>1.3376679999999999</v>
      </c>
      <c r="H39" s="27">
        <v>0</v>
      </c>
      <c r="I39" s="27">
        <v>1.3376679999999999</v>
      </c>
      <c r="J39" s="27">
        <v>-1.3376679999999999</v>
      </c>
      <c r="K39" s="25">
        <f t="shared" si="2"/>
        <v>0.68277454936159021</v>
      </c>
      <c r="L39" s="25">
        <f>H39/D39</f>
        <v>0</v>
      </c>
      <c r="M39" s="25">
        <f t="shared" si="2"/>
        <v>0.96982290176619712</v>
      </c>
      <c r="N39" s="25">
        <f t="shared" si="2"/>
        <v>1.6733044205965097</v>
      </c>
      <c r="O39" s="54"/>
    </row>
    <row r="40" spans="1:15" ht="21.75" customHeight="1" x14ac:dyDescent="0.25">
      <c r="A40" s="1">
        <v>372</v>
      </c>
      <c r="B40" s="65" t="s">
        <v>28</v>
      </c>
      <c r="C40" s="27">
        <v>0.41253500000000004</v>
      </c>
      <c r="D40" s="27">
        <v>0</v>
      </c>
      <c r="E40" s="27">
        <v>0.41253500000000004</v>
      </c>
      <c r="F40" s="27">
        <v>-0.41253500000000004</v>
      </c>
      <c r="G40" s="27">
        <v>1.122865</v>
      </c>
      <c r="H40" s="27">
        <v>1.2999999999999999E-5</v>
      </c>
      <c r="I40" s="27">
        <v>1.1228520000000002</v>
      </c>
      <c r="J40" s="27">
        <v>-1.1228390000000001</v>
      </c>
      <c r="K40" s="25">
        <f t="shared" si="2"/>
        <v>2.721866023488916</v>
      </c>
      <c r="L40" s="25">
        <v>0</v>
      </c>
      <c r="M40" s="25">
        <f t="shared" si="2"/>
        <v>2.721834511011187</v>
      </c>
      <c r="N40" s="25">
        <f t="shared" si="2"/>
        <v>2.721802998533458</v>
      </c>
      <c r="O40" s="54"/>
    </row>
    <row r="41" spans="1:15" ht="21.75" customHeight="1" x14ac:dyDescent="0.25">
      <c r="A41" s="1">
        <v>752</v>
      </c>
      <c r="B41" s="65" t="s">
        <v>52</v>
      </c>
      <c r="C41" s="27">
        <v>1.280883</v>
      </c>
      <c r="D41" s="27">
        <v>2.0000000000000001E-4</v>
      </c>
      <c r="E41" s="27">
        <v>1.280683</v>
      </c>
      <c r="F41" s="27">
        <v>-1.280483</v>
      </c>
      <c r="G41" s="27">
        <v>1.0960809999999999</v>
      </c>
      <c r="H41" s="27">
        <v>6.5540000000000001E-2</v>
      </c>
      <c r="I41" s="27">
        <v>1.0305409999999999</v>
      </c>
      <c r="J41" s="27">
        <v>-0.965001</v>
      </c>
      <c r="K41" s="25">
        <f t="shared" si="2"/>
        <v>0.85572296611009735</v>
      </c>
      <c r="L41" s="66">
        <f>H41/D41</f>
        <v>327.7</v>
      </c>
      <c r="M41" s="25">
        <f t="shared" si="2"/>
        <v>0.8046807836131189</v>
      </c>
      <c r="N41" s="25">
        <f t="shared" si="2"/>
        <v>0.7536226564507299</v>
      </c>
      <c r="O41" s="54"/>
    </row>
    <row r="42" spans="1:15" ht="21.75" customHeight="1" x14ac:dyDescent="0.25">
      <c r="A42" s="1">
        <v>642</v>
      </c>
      <c r="B42" s="65" t="s">
        <v>42</v>
      </c>
      <c r="C42" s="27">
        <v>2.2897130000000003</v>
      </c>
      <c r="D42" s="27">
        <v>0.63858300000000001</v>
      </c>
      <c r="E42" s="27">
        <v>1.6511300000000002</v>
      </c>
      <c r="F42" s="27">
        <v>-1.0125470000000001</v>
      </c>
      <c r="G42" s="27">
        <v>0.85953400000000002</v>
      </c>
      <c r="H42" s="27">
        <v>1.788E-2</v>
      </c>
      <c r="I42" s="27">
        <v>0.84165400000000001</v>
      </c>
      <c r="J42" s="27">
        <v>-0.82377400000000001</v>
      </c>
      <c r="K42" s="25">
        <f t="shared" si="2"/>
        <v>0.37538940469831805</v>
      </c>
      <c r="L42" s="25">
        <f>H42/D42</f>
        <v>2.7999492626643679E-2</v>
      </c>
      <c r="M42" s="25">
        <f t="shared" si="2"/>
        <v>0.50974423576580885</v>
      </c>
      <c r="N42" s="25">
        <f t="shared" si="2"/>
        <v>0.81356618507585321</v>
      </c>
      <c r="O42" s="54"/>
    </row>
    <row r="43" spans="1:15" ht="21.75" customHeight="1" x14ac:dyDescent="0.25">
      <c r="A43" s="1">
        <v>246</v>
      </c>
      <c r="B43" s="65" t="s">
        <v>47</v>
      </c>
      <c r="C43" s="27">
        <v>0.56016200000000005</v>
      </c>
      <c r="D43" s="27">
        <v>6.1540999999999998E-2</v>
      </c>
      <c r="E43" s="27">
        <v>0.49862100000000004</v>
      </c>
      <c r="F43" s="27">
        <v>-0.43708000000000002</v>
      </c>
      <c r="G43" s="27">
        <v>0.70874000000000004</v>
      </c>
      <c r="H43" s="27">
        <v>2.5734000000000003E-2</v>
      </c>
      <c r="I43" s="27">
        <v>0.683006</v>
      </c>
      <c r="J43" s="27">
        <v>-0.65727199999999997</v>
      </c>
      <c r="K43" s="25">
        <f t="shared" si="2"/>
        <v>1.2652411266740693</v>
      </c>
      <c r="L43" s="25">
        <f>H43/D43</f>
        <v>0.41816025088965086</v>
      </c>
      <c r="M43" s="25">
        <f t="shared" si="2"/>
        <v>1.3697898804903923</v>
      </c>
      <c r="N43" s="25">
        <f t="shared" si="2"/>
        <v>1.5037796284433054</v>
      </c>
      <c r="O43" s="54"/>
    </row>
    <row r="44" spans="1:15" ht="21.75" customHeight="1" x14ac:dyDescent="0.25">
      <c r="A44" s="1">
        <v>100</v>
      </c>
      <c r="B44" s="65" t="s">
        <v>21</v>
      </c>
      <c r="C44" s="27">
        <v>0.76335500000000001</v>
      </c>
      <c r="D44" s="27">
        <v>4.8762E-2</v>
      </c>
      <c r="E44" s="27">
        <v>0.71459300000000003</v>
      </c>
      <c r="F44" s="27">
        <v>-0.66583100000000017</v>
      </c>
      <c r="G44" s="27">
        <v>0.645123</v>
      </c>
      <c r="H44" s="27">
        <v>8.1916000000000003E-2</v>
      </c>
      <c r="I44" s="27">
        <v>0.56320700000000012</v>
      </c>
      <c r="J44" s="27">
        <v>-0.48129100000000014</v>
      </c>
      <c r="K44" s="25">
        <f t="shared" si="2"/>
        <v>0.84511531332080092</v>
      </c>
      <c r="L44" s="25">
        <f>H44/D44</f>
        <v>1.6799146876666258</v>
      </c>
      <c r="M44" s="25">
        <f t="shared" si="2"/>
        <v>0.78815073755270493</v>
      </c>
      <c r="N44" s="25">
        <f t="shared" si="2"/>
        <v>0.72284258317801364</v>
      </c>
      <c r="O44" s="54"/>
    </row>
    <row r="45" spans="1:15" ht="21.75" customHeight="1" x14ac:dyDescent="0.25">
      <c r="A45" s="1">
        <v>208</v>
      </c>
      <c r="B45" s="65" t="s">
        <v>27</v>
      </c>
      <c r="C45" s="27">
        <v>0.96418100000000007</v>
      </c>
      <c r="D45" s="27">
        <v>0</v>
      </c>
      <c r="E45" s="27">
        <v>0.96418100000000007</v>
      </c>
      <c r="F45" s="27">
        <v>-0.96418100000000007</v>
      </c>
      <c r="G45" s="27">
        <v>0.61656200000000005</v>
      </c>
      <c r="H45" s="27">
        <v>9.5500000000000001E-4</v>
      </c>
      <c r="I45" s="27">
        <v>0.61560700000000002</v>
      </c>
      <c r="J45" s="27">
        <v>-0.61465199999999998</v>
      </c>
      <c r="K45" s="25">
        <f t="shared" si="2"/>
        <v>0.63946707101674893</v>
      </c>
      <c r="L45" s="25">
        <v>0</v>
      </c>
      <c r="M45" s="25">
        <f t="shared" si="2"/>
        <v>0.63847659308781235</v>
      </c>
      <c r="N45" s="25">
        <f t="shared" si="2"/>
        <v>0.63748611515887565</v>
      </c>
      <c r="O45" s="54"/>
    </row>
    <row r="46" spans="1:15" ht="21.75" customHeight="1" x14ac:dyDescent="0.25">
      <c r="A46" s="1">
        <v>136</v>
      </c>
      <c r="B46" s="65" t="s">
        <v>26</v>
      </c>
      <c r="C46" s="27">
        <v>0.78872200000000003</v>
      </c>
      <c r="D46" s="27">
        <v>0</v>
      </c>
      <c r="E46" s="27">
        <v>0.78872200000000003</v>
      </c>
      <c r="F46" s="27">
        <v>-0.78872200000000003</v>
      </c>
      <c r="G46" s="27">
        <v>0.57146699999999995</v>
      </c>
      <c r="H46" s="27">
        <v>0</v>
      </c>
      <c r="I46" s="27">
        <v>0.57146699999999995</v>
      </c>
      <c r="J46" s="27">
        <v>-0.57146699999999995</v>
      </c>
      <c r="K46" s="25">
        <f t="shared" si="2"/>
        <v>0.72454806636558877</v>
      </c>
      <c r="L46" s="25">
        <v>0</v>
      </c>
      <c r="M46" s="25">
        <f t="shared" si="2"/>
        <v>0.72454806636558877</v>
      </c>
      <c r="N46" s="25">
        <f t="shared" si="2"/>
        <v>0.72454806636558877</v>
      </c>
      <c r="O46" s="54"/>
    </row>
    <row r="47" spans="1:15" ht="21.75" customHeight="1" x14ac:dyDescent="0.25">
      <c r="A47" s="1">
        <v>233</v>
      </c>
      <c r="B47" s="65" t="s">
        <v>53</v>
      </c>
      <c r="C47" s="27">
        <v>0.56551700000000005</v>
      </c>
      <c r="D47" s="27">
        <v>9.2233999999999997E-2</v>
      </c>
      <c r="E47" s="27">
        <v>0.47328300000000006</v>
      </c>
      <c r="F47" s="27">
        <v>-0.38104900000000008</v>
      </c>
      <c r="G47" s="27">
        <v>0.48039499999999996</v>
      </c>
      <c r="H47" s="27">
        <v>0.17657599999999998</v>
      </c>
      <c r="I47" s="27">
        <v>0.30381899999999995</v>
      </c>
      <c r="J47" s="27">
        <v>-0.12724299999999997</v>
      </c>
      <c r="K47" s="25">
        <f t="shared" si="2"/>
        <v>0.84947932599727316</v>
      </c>
      <c r="L47" s="25">
        <f>H47/D47</f>
        <v>1.9144350239607952</v>
      </c>
      <c r="M47" s="25">
        <f t="shared" si="2"/>
        <v>0.64193938932942851</v>
      </c>
      <c r="N47" s="25">
        <f t="shared" si="2"/>
        <v>0.33392818246472222</v>
      </c>
      <c r="O47" s="54"/>
    </row>
    <row r="48" spans="1:15" ht="21.75" customHeight="1" x14ac:dyDescent="0.25">
      <c r="A48" s="1">
        <v>807</v>
      </c>
      <c r="B48" s="65" t="s">
        <v>41</v>
      </c>
      <c r="C48" s="27">
        <v>0.61095699999999997</v>
      </c>
      <c r="D48" s="27">
        <v>0.36496000000000001</v>
      </c>
      <c r="E48" s="27">
        <v>0.24599700000000002</v>
      </c>
      <c r="F48" s="27">
        <v>0.11896299999999997</v>
      </c>
      <c r="G48" s="27">
        <v>0.38765699999999997</v>
      </c>
      <c r="H48" s="27">
        <v>0.35773200000000005</v>
      </c>
      <c r="I48" s="27">
        <v>2.9924999999999955E-2</v>
      </c>
      <c r="J48" s="27">
        <v>0.32780700000000007</v>
      </c>
      <c r="K48" s="25">
        <f t="shared" si="2"/>
        <v>0.63450782951991713</v>
      </c>
      <c r="L48" s="25">
        <f>H48/D48</f>
        <v>0.98019508987286286</v>
      </c>
      <c r="M48" s="25">
        <f t="shared" si="2"/>
        <v>0.12164782497347509</v>
      </c>
      <c r="N48" s="25">
        <f t="shared" si="2"/>
        <v>2.7555374360095168</v>
      </c>
      <c r="O48" s="54"/>
    </row>
    <row r="49" spans="1:15" ht="21.75" customHeight="1" x14ac:dyDescent="0.25">
      <c r="A49" s="1">
        <v>578</v>
      </c>
      <c r="B49" s="65" t="s">
        <v>38</v>
      </c>
      <c r="C49" s="27">
        <v>0.98209100000000005</v>
      </c>
      <c r="D49" s="27">
        <v>0</v>
      </c>
      <c r="E49" s="27">
        <v>0.98209100000000005</v>
      </c>
      <c r="F49" s="27">
        <v>-0.98209100000000005</v>
      </c>
      <c r="G49" s="27">
        <v>0.32258399999999998</v>
      </c>
      <c r="H49" s="27">
        <v>0</v>
      </c>
      <c r="I49" s="27">
        <v>0.32258399999999998</v>
      </c>
      <c r="J49" s="27">
        <v>-0.32258399999999998</v>
      </c>
      <c r="K49" s="25">
        <f t="shared" si="2"/>
        <v>0.32846650666791566</v>
      </c>
      <c r="L49" s="25">
        <v>0</v>
      </c>
      <c r="M49" s="25">
        <f t="shared" si="2"/>
        <v>0.32846650666791566</v>
      </c>
      <c r="N49" s="25">
        <f t="shared" si="2"/>
        <v>0.32846650666791566</v>
      </c>
      <c r="O49" s="54"/>
    </row>
    <row r="50" spans="1:15" ht="21.75" customHeight="1" x14ac:dyDescent="0.25">
      <c r="A50" s="1">
        <v>191</v>
      </c>
      <c r="B50" s="65" t="s">
        <v>49</v>
      </c>
      <c r="C50" s="27">
        <v>0.26695400000000002</v>
      </c>
      <c r="D50" s="27">
        <v>2.843E-3</v>
      </c>
      <c r="E50" s="27">
        <v>0.26411099999999998</v>
      </c>
      <c r="F50" s="27">
        <v>-0.26126799999999994</v>
      </c>
      <c r="G50" s="27">
        <v>0.29445399999999999</v>
      </c>
      <c r="H50" s="27">
        <v>0</v>
      </c>
      <c r="I50" s="27">
        <v>0.29445399999999999</v>
      </c>
      <c r="J50" s="27">
        <v>-0.29445399999999999</v>
      </c>
      <c r="K50" s="25">
        <f t="shared" si="2"/>
        <v>1.1030140024124004</v>
      </c>
      <c r="L50" s="25">
        <f>H50/D50</f>
        <v>0</v>
      </c>
      <c r="M50" s="25">
        <f t="shared" si="2"/>
        <v>1.114887301172613</v>
      </c>
      <c r="N50" s="25">
        <f t="shared" si="2"/>
        <v>1.1270189996478714</v>
      </c>
      <c r="O50" s="54"/>
    </row>
    <row r="51" spans="1:15" ht="21.75" customHeight="1" x14ac:dyDescent="0.25">
      <c r="A51" s="1">
        <v>620</v>
      </c>
      <c r="B51" s="65" t="s">
        <v>40</v>
      </c>
      <c r="C51" s="27">
        <v>0.152471</v>
      </c>
      <c r="D51" s="27">
        <v>0</v>
      </c>
      <c r="E51" s="27">
        <v>0.152471</v>
      </c>
      <c r="F51" s="27">
        <v>-0.152471</v>
      </c>
      <c r="G51" s="27">
        <v>0.28320200000000001</v>
      </c>
      <c r="H51" s="27">
        <v>0</v>
      </c>
      <c r="I51" s="27">
        <v>0.28320200000000001</v>
      </c>
      <c r="J51" s="27">
        <v>-0.28320200000000001</v>
      </c>
      <c r="K51" s="25">
        <f t="shared" si="2"/>
        <v>1.8574155085229322</v>
      </c>
      <c r="L51" s="25">
        <v>0</v>
      </c>
      <c r="M51" s="25">
        <f t="shared" si="2"/>
        <v>1.8574155085229322</v>
      </c>
      <c r="N51" s="25">
        <f t="shared" si="2"/>
        <v>1.8574155085229322</v>
      </c>
      <c r="O51" s="54"/>
    </row>
    <row r="52" spans="1:15" ht="21.75" customHeight="1" x14ac:dyDescent="0.25">
      <c r="A52" s="1">
        <v>442</v>
      </c>
      <c r="B52" s="65" t="s">
        <v>35</v>
      </c>
      <c r="C52" s="27">
        <v>0.222276</v>
      </c>
      <c r="D52" s="27">
        <v>0</v>
      </c>
      <c r="E52" s="27">
        <v>0.222276</v>
      </c>
      <c r="F52" s="27">
        <v>-0.222276</v>
      </c>
      <c r="G52" s="27">
        <v>6.3063000000000008E-2</v>
      </c>
      <c r="H52" s="27">
        <v>8.1389999999999987E-3</v>
      </c>
      <c r="I52" s="27">
        <v>5.4924000000000008E-2</v>
      </c>
      <c r="J52" s="27">
        <v>-4.6785000000000014E-2</v>
      </c>
      <c r="K52" s="25">
        <f t="shared" si="2"/>
        <v>0.28371484100847599</v>
      </c>
      <c r="L52" s="25">
        <v>0</v>
      </c>
      <c r="M52" s="25">
        <f t="shared" si="2"/>
        <v>0.24709820223505916</v>
      </c>
      <c r="N52" s="25">
        <f t="shared" si="2"/>
        <v>0.21048156346164235</v>
      </c>
      <c r="O52" s="54"/>
    </row>
    <row r="53" spans="1:15" ht="21.75" customHeight="1" x14ac:dyDescent="0.25">
      <c r="A53" s="1">
        <v>352</v>
      </c>
      <c r="B53" s="65" t="s">
        <v>29</v>
      </c>
      <c r="C53" s="27">
        <v>2.2842999999999999E-2</v>
      </c>
      <c r="D53" s="27">
        <v>0</v>
      </c>
      <c r="E53" s="27">
        <v>2.2842999999999999E-2</v>
      </c>
      <c r="F53" s="27">
        <v>-2.2842999999999999E-2</v>
      </c>
      <c r="G53" s="27">
        <v>2.1145000000000001E-2</v>
      </c>
      <c r="H53" s="27">
        <v>2.0111E-2</v>
      </c>
      <c r="I53" s="27">
        <v>1.0339999999999989E-3</v>
      </c>
      <c r="J53" s="27">
        <v>1.9077E-2</v>
      </c>
      <c r="K53" s="25">
        <f t="shared" si="2"/>
        <v>0.9256665061506808</v>
      </c>
      <c r="L53" s="25">
        <v>0</v>
      </c>
      <c r="M53" s="25">
        <f t="shared" si="2"/>
        <v>4.5265508033095432E-2</v>
      </c>
      <c r="N53" s="25">
        <f t="shared" si="2"/>
        <v>-0.83513549008448984</v>
      </c>
      <c r="O53" s="54"/>
    </row>
    <row r="54" spans="1:15" ht="21.75" customHeight="1" x14ac:dyDescent="0.25">
      <c r="A54" s="1">
        <v>70</v>
      </c>
      <c r="B54" s="65" t="s">
        <v>22</v>
      </c>
      <c r="C54" s="27">
        <v>7.2341000000000003E-2</v>
      </c>
      <c r="D54" s="27">
        <v>5.7200000000000001E-2</v>
      </c>
      <c r="E54" s="27">
        <v>1.5141000000000005E-2</v>
      </c>
      <c r="F54" s="27">
        <v>4.2058999999999999E-2</v>
      </c>
      <c r="G54" s="27">
        <v>1.9854E-2</v>
      </c>
      <c r="H54" s="27">
        <v>1.7600000000000001E-2</v>
      </c>
      <c r="I54" s="27">
        <v>2.2539999999999978E-3</v>
      </c>
      <c r="J54" s="27">
        <v>1.5346000000000004E-2</v>
      </c>
      <c r="K54" s="25">
        <f t="shared" si="2"/>
        <v>0.27445017348391643</v>
      </c>
      <c r="L54" s="25">
        <f>H54/D54</f>
        <v>0.30769230769230771</v>
      </c>
      <c r="M54" s="25">
        <f t="shared" si="2"/>
        <v>0.14886731391585742</v>
      </c>
      <c r="N54" s="25">
        <f t="shared" si="2"/>
        <v>0.36486839915357006</v>
      </c>
      <c r="O54" s="54"/>
    </row>
    <row r="55" spans="1:15" ht="21.75" customHeight="1" x14ac:dyDescent="0.25">
      <c r="A55" s="1"/>
      <c r="B55" s="65" t="s">
        <v>155</v>
      </c>
      <c r="C55" s="27">
        <v>0</v>
      </c>
      <c r="D55" s="27">
        <v>0</v>
      </c>
      <c r="E55" s="27">
        <v>0</v>
      </c>
      <c r="F55" s="27">
        <v>0</v>
      </c>
      <c r="G55" s="27">
        <v>1.3393E-2</v>
      </c>
      <c r="H55" s="27">
        <v>0</v>
      </c>
      <c r="I55" s="27">
        <v>1.3393E-2</v>
      </c>
      <c r="J55" s="27">
        <v>-1.3393E-2</v>
      </c>
      <c r="K55" s="25">
        <v>0</v>
      </c>
      <c r="L55" s="25">
        <v>0</v>
      </c>
      <c r="M55" s="25">
        <v>0</v>
      </c>
      <c r="N55" s="25">
        <v>0</v>
      </c>
      <c r="O55" s="54"/>
    </row>
    <row r="56" spans="1:15" ht="21.75" customHeight="1" x14ac:dyDescent="0.25">
      <c r="A56" s="1">
        <v>92</v>
      </c>
      <c r="B56" s="65" t="s">
        <v>156</v>
      </c>
      <c r="C56" s="27">
        <v>0</v>
      </c>
      <c r="D56" s="27">
        <v>0</v>
      </c>
      <c r="E56" s="27">
        <v>0</v>
      </c>
      <c r="F56" s="27">
        <v>0</v>
      </c>
      <c r="G56" s="27">
        <v>6.6749999999999995E-3</v>
      </c>
      <c r="H56" s="27">
        <v>0</v>
      </c>
      <c r="I56" s="27">
        <v>6.6749999999999995E-3</v>
      </c>
      <c r="J56" s="27">
        <v>-6.6749999999999995E-3</v>
      </c>
      <c r="K56" s="25">
        <v>0</v>
      </c>
      <c r="L56" s="25">
        <v>0</v>
      </c>
      <c r="M56" s="25">
        <v>0</v>
      </c>
      <c r="N56" s="25">
        <v>0</v>
      </c>
      <c r="O56" s="54"/>
    </row>
    <row r="57" spans="1:15" ht="21.75" customHeight="1" x14ac:dyDescent="0.25">
      <c r="A57" s="1">
        <v>499</v>
      </c>
      <c r="B57" s="65" t="s">
        <v>157</v>
      </c>
      <c r="C57" s="27">
        <v>7.9869999999999993E-3</v>
      </c>
      <c r="D57" s="27">
        <v>0</v>
      </c>
      <c r="E57" s="27">
        <v>7.9869999999999993E-3</v>
      </c>
      <c r="F57" s="27">
        <v>-7.9869999999999993E-3</v>
      </c>
      <c r="G57" s="27">
        <v>1.488E-3</v>
      </c>
      <c r="H57" s="27">
        <v>0</v>
      </c>
      <c r="I57" s="27">
        <v>1.488E-3</v>
      </c>
      <c r="J57" s="27">
        <v>-1.488E-3</v>
      </c>
      <c r="K57" s="25">
        <f t="shared" ref="K57:L77" si="3">G57/C57</f>
        <v>0.18630274195567798</v>
      </c>
      <c r="L57" s="25">
        <v>0</v>
      </c>
      <c r="M57" s="25">
        <f t="shared" ref="M57:N77" si="4">I57/E57</f>
        <v>0.18630274195567798</v>
      </c>
      <c r="N57" s="25">
        <f t="shared" si="4"/>
        <v>0.18630274195567798</v>
      </c>
      <c r="O57" s="54"/>
    </row>
    <row r="58" spans="1:15" ht="21.75" customHeight="1" x14ac:dyDescent="0.25">
      <c r="A58" s="1">
        <v>438</v>
      </c>
      <c r="B58" s="65" t="s">
        <v>34</v>
      </c>
      <c r="C58" s="27">
        <v>5.7000000000000003E-5</v>
      </c>
      <c r="D58" s="27">
        <v>0</v>
      </c>
      <c r="E58" s="27">
        <v>5.7000000000000003E-5</v>
      </c>
      <c r="F58" s="27">
        <v>-5.7000000000000003E-5</v>
      </c>
      <c r="G58" s="27">
        <v>8.3799999999999999E-4</v>
      </c>
      <c r="H58" s="27">
        <v>0</v>
      </c>
      <c r="I58" s="27">
        <v>8.3799999999999999E-4</v>
      </c>
      <c r="J58" s="27">
        <v>-8.3799999999999999E-4</v>
      </c>
      <c r="K58" s="25">
        <f t="shared" si="3"/>
        <v>14.701754385964911</v>
      </c>
      <c r="L58" s="25">
        <v>0</v>
      </c>
      <c r="M58" s="25">
        <f t="shared" si="4"/>
        <v>14.701754385964911</v>
      </c>
      <c r="N58" s="25">
        <f t="shared" si="4"/>
        <v>14.701754385964911</v>
      </c>
      <c r="O58" s="54"/>
    </row>
    <row r="59" spans="1:15" ht="21.75" customHeight="1" x14ac:dyDescent="0.25">
      <c r="A59" s="1">
        <v>8</v>
      </c>
      <c r="B59" s="65" t="s">
        <v>158</v>
      </c>
      <c r="C59" s="27">
        <v>1.4199999999999998E-4</v>
      </c>
      <c r="D59" s="27">
        <v>0</v>
      </c>
      <c r="E59" s="27">
        <v>1.4199999999999998E-4</v>
      </c>
      <c r="F59" s="27">
        <v>-1.4199999999999998E-4</v>
      </c>
      <c r="G59" s="27">
        <v>4.1399999999999998E-4</v>
      </c>
      <c r="H59" s="27">
        <v>0</v>
      </c>
      <c r="I59" s="27">
        <v>4.1399999999999998E-4</v>
      </c>
      <c r="J59" s="27">
        <v>-4.1399999999999998E-4</v>
      </c>
      <c r="K59" s="25">
        <f t="shared" si="3"/>
        <v>2.915492957746479</v>
      </c>
      <c r="L59" s="25">
        <v>0</v>
      </c>
      <c r="M59" s="25">
        <f t="shared" si="4"/>
        <v>2.915492957746479</v>
      </c>
      <c r="N59" s="25">
        <f t="shared" si="4"/>
        <v>2.915492957746479</v>
      </c>
      <c r="O59" s="54"/>
    </row>
    <row r="60" spans="1:15" ht="21.75" customHeight="1" x14ac:dyDescent="0.25">
      <c r="A60" s="1">
        <v>20</v>
      </c>
      <c r="B60" s="65" t="s">
        <v>19</v>
      </c>
      <c r="C60" s="27">
        <v>1.07E-4</v>
      </c>
      <c r="D60" s="27">
        <v>0</v>
      </c>
      <c r="E60" s="27">
        <v>1.07E-4</v>
      </c>
      <c r="F60" s="27">
        <v>-1.07E-4</v>
      </c>
      <c r="G60" s="27">
        <v>0</v>
      </c>
      <c r="H60" s="27">
        <v>0</v>
      </c>
      <c r="I60" s="27">
        <v>0</v>
      </c>
      <c r="J60" s="27">
        <v>0</v>
      </c>
      <c r="K60" s="25">
        <f t="shared" si="3"/>
        <v>0</v>
      </c>
      <c r="L60" s="25">
        <v>0</v>
      </c>
      <c r="M60" s="25">
        <f t="shared" si="4"/>
        <v>0</v>
      </c>
      <c r="N60" s="25">
        <f t="shared" si="4"/>
        <v>0</v>
      </c>
      <c r="O60" s="54"/>
    </row>
    <row r="61" spans="1:15" ht="21.75" customHeight="1" x14ac:dyDescent="0.25">
      <c r="A61" s="1">
        <v>470</v>
      </c>
      <c r="B61" s="65" t="s">
        <v>36</v>
      </c>
      <c r="C61" s="27">
        <v>1.4339000000000001E-2</v>
      </c>
      <c r="D61" s="27">
        <v>0</v>
      </c>
      <c r="E61" s="27">
        <v>1.4339000000000001E-2</v>
      </c>
      <c r="F61" s="27">
        <v>-1.4339000000000001E-2</v>
      </c>
      <c r="G61" s="27">
        <v>0</v>
      </c>
      <c r="H61" s="27">
        <v>0</v>
      </c>
      <c r="I61" s="27">
        <v>0</v>
      </c>
      <c r="J61" s="27">
        <v>0</v>
      </c>
      <c r="K61" s="25">
        <f t="shared" si="3"/>
        <v>0</v>
      </c>
      <c r="L61" s="25">
        <v>0</v>
      </c>
      <c r="M61" s="25">
        <f t="shared" si="4"/>
        <v>0</v>
      </c>
      <c r="N61" s="25">
        <f t="shared" si="4"/>
        <v>0</v>
      </c>
      <c r="O61" s="54"/>
    </row>
    <row r="62" spans="1:15" ht="21.75" customHeight="1" x14ac:dyDescent="0.25">
      <c r="A62" s="1">
        <v>674</v>
      </c>
      <c r="B62" s="65" t="s">
        <v>43</v>
      </c>
      <c r="C62" s="27">
        <v>7.711E-3</v>
      </c>
      <c r="D62" s="27">
        <v>0</v>
      </c>
      <c r="E62" s="27">
        <v>7.711E-3</v>
      </c>
      <c r="F62" s="27">
        <v>-7.711E-3</v>
      </c>
      <c r="G62" s="27">
        <v>0</v>
      </c>
      <c r="H62" s="27">
        <v>0</v>
      </c>
      <c r="I62" s="27">
        <v>0</v>
      </c>
      <c r="J62" s="27">
        <v>0</v>
      </c>
      <c r="K62" s="25">
        <f t="shared" si="3"/>
        <v>0</v>
      </c>
      <c r="L62" s="25">
        <v>0</v>
      </c>
      <c r="M62" s="25">
        <f t="shared" si="4"/>
        <v>0</v>
      </c>
      <c r="N62" s="25">
        <f t="shared" si="4"/>
        <v>0</v>
      </c>
      <c r="O62" s="54"/>
    </row>
    <row r="63" spans="1:15" ht="21.75" customHeight="1" x14ac:dyDescent="0.25">
      <c r="A63" s="1"/>
      <c r="B63" s="64" t="s">
        <v>54</v>
      </c>
      <c r="C63" s="22">
        <v>867.10241800000006</v>
      </c>
      <c r="D63" s="22">
        <v>48.941361000000001</v>
      </c>
      <c r="E63" s="22">
        <v>818.16105700000003</v>
      </c>
      <c r="F63" s="60">
        <v>-769.219696</v>
      </c>
      <c r="G63" s="22">
        <v>1359.048632</v>
      </c>
      <c r="H63" s="22">
        <v>99.141632000000001</v>
      </c>
      <c r="I63" s="22">
        <v>1259.9069999999999</v>
      </c>
      <c r="J63" s="22">
        <v>-1160.7653680000001</v>
      </c>
      <c r="K63" s="23">
        <f t="shared" si="3"/>
        <v>1.567344991534783</v>
      </c>
      <c r="L63" s="23">
        <f t="shared" si="3"/>
        <v>2.0257228236869014</v>
      </c>
      <c r="M63" s="23">
        <f t="shared" si="4"/>
        <v>1.5399254085983707</v>
      </c>
      <c r="N63" s="23">
        <f t="shared" si="4"/>
        <v>1.5090167009972144</v>
      </c>
      <c r="O63" s="52"/>
    </row>
    <row r="64" spans="1:15" ht="21.75" customHeight="1" x14ac:dyDescent="0.25">
      <c r="A64" s="1">
        <v>156</v>
      </c>
      <c r="B64" s="65" t="s">
        <v>69</v>
      </c>
      <c r="C64" s="24">
        <v>613.63557600000001</v>
      </c>
      <c r="D64" s="24">
        <v>7.5529979999999997</v>
      </c>
      <c r="E64" s="24">
        <v>606.08257800000001</v>
      </c>
      <c r="F64" s="27">
        <v>-598.52958000000001</v>
      </c>
      <c r="G64" s="24">
        <v>1059.7361289999999</v>
      </c>
      <c r="H64" s="24">
        <v>13.542064</v>
      </c>
      <c r="I64" s="24">
        <v>1046.1940649999999</v>
      </c>
      <c r="J64" s="24">
        <v>-1032.6520009999999</v>
      </c>
      <c r="K64" s="25">
        <f t="shared" si="3"/>
        <v>1.7269796120816827</v>
      </c>
      <c r="L64" s="25">
        <f t="shared" si="3"/>
        <v>1.7929389098209745</v>
      </c>
      <c r="M64" s="25">
        <f t="shared" si="4"/>
        <v>1.7261576276492143</v>
      </c>
      <c r="N64" s="25">
        <f t="shared" si="4"/>
        <v>1.7253148975527657</v>
      </c>
      <c r="O64" s="54"/>
    </row>
    <row r="65" spans="1:15" ht="21.75" customHeight="1" x14ac:dyDescent="0.25">
      <c r="A65" s="1">
        <v>792</v>
      </c>
      <c r="B65" s="65" t="s">
        <v>85</v>
      </c>
      <c r="C65" s="27">
        <v>95.516474999999986</v>
      </c>
      <c r="D65" s="27">
        <v>20.348454</v>
      </c>
      <c r="E65" s="27">
        <v>75.168020999999996</v>
      </c>
      <c r="F65" s="27">
        <v>-54.819566999999992</v>
      </c>
      <c r="G65" s="27">
        <v>77.393910999999989</v>
      </c>
      <c r="H65" s="27">
        <v>18.330397000000001</v>
      </c>
      <c r="I65" s="27">
        <v>59.063513999999998</v>
      </c>
      <c r="J65" s="27">
        <v>-40.733117</v>
      </c>
      <c r="K65" s="25">
        <f t="shared" si="3"/>
        <v>0.81026766324866994</v>
      </c>
      <c r="L65" s="25">
        <f t="shared" si="3"/>
        <v>0.90082504548011366</v>
      </c>
      <c r="M65" s="25">
        <f t="shared" si="4"/>
        <v>0.78575321279244537</v>
      </c>
      <c r="N65" s="25">
        <f t="shared" si="4"/>
        <v>0.74303974345510615</v>
      </c>
      <c r="O65" s="54"/>
    </row>
    <row r="66" spans="1:15" ht="21.75" customHeight="1" x14ac:dyDescent="0.25">
      <c r="A66" s="1">
        <v>410</v>
      </c>
      <c r="B66" s="65" t="s">
        <v>81</v>
      </c>
      <c r="C66" s="27">
        <v>50.935838000000004</v>
      </c>
      <c r="D66" s="27">
        <v>0.12380200000000001</v>
      </c>
      <c r="E66" s="27">
        <v>50.812035999999999</v>
      </c>
      <c r="F66" s="27">
        <v>-50.688233999999994</v>
      </c>
      <c r="G66" s="27">
        <v>49.681305999999999</v>
      </c>
      <c r="H66" s="27">
        <v>0.18684200000000001</v>
      </c>
      <c r="I66" s="27">
        <v>49.494464000000001</v>
      </c>
      <c r="J66" s="27">
        <v>-49.307622000000002</v>
      </c>
      <c r="K66" s="25">
        <f t="shared" si="3"/>
        <v>0.97537034729849725</v>
      </c>
      <c r="L66" s="25">
        <f t="shared" si="3"/>
        <v>1.5092001744721411</v>
      </c>
      <c r="M66" s="25">
        <f t="shared" si="4"/>
        <v>0.97406968695369733</v>
      </c>
      <c r="N66" s="25">
        <f t="shared" si="4"/>
        <v>0.97276267308898567</v>
      </c>
      <c r="O66" s="54"/>
    </row>
    <row r="67" spans="1:15" ht="21.75" customHeight="1" x14ac:dyDescent="0.25">
      <c r="A67" s="1">
        <v>392</v>
      </c>
      <c r="B67" s="65" t="s">
        <v>88</v>
      </c>
      <c r="C67" s="27">
        <v>24.419776000000002</v>
      </c>
      <c r="D67" s="27">
        <v>0.41109800000000002</v>
      </c>
      <c r="E67" s="27">
        <v>24.008678</v>
      </c>
      <c r="F67" s="27">
        <v>-23.597579999999997</v>
      </c>
      <c r="G67" s="27">
        <v>46.066050000000004</v>
      </c>
      <c r="H67" s="27">
        <v>0.35952600000000001</v>
      </c>
      <c r="I67" s="27">
        <v>45.706524000000002</v>
      </c>
      <c r="J67" s="27">
        <v>-45.346998000000006</v>
      </c>
      <c r="K67" s="25">
        <f t="shared" si="3"/>
        <v>1.8864239377134335</v>
      </c>
      <c r="L67" s="25">
        <f t="shared" si="3"/>
        <v>0.87455059377569333</v>
      </c>
      <c r="M67" s="25">
        <f t="shared" si="4"/>
        <v>1.9037501356801072</v>
      </c>
      <c r="N67" s="25">
        <f t="shared" si="4"/>
        <v>1.9216800197308372</v>
      </c>
      <c r="O67" s="54"/>
    </row>
    <row r="68" spans="1:15" ht="21.75" customHeight="1" x14ac:dyDescent="0.25">
      <c r="A68" s="1">
        <v>344</v>
      </c>
      <c r="B68" s="65" t="s">
        <v>70</v>
      </c>
      <c r="C68" s="27">
        <v>0.16732000000000002</v>
      </c>
      <c r="D68" s="27">
        <v>0.13712200000000002</v>
      </c>
      <c r="E68" s="27">
        <v>3.0198000000000006E-2</v>
      </c>
      <c r="F68" s="27">
        <v>0.10692400000000001</v>
      </c>
      <c r="G68" s="27">
        <v>45.503928999999999</v>
      </c>
      <c r="H68" s="27">
        <v>44.087783999999999</v>
      </c>
      <c r="I68" s="27">
        <v>1.4161449999999969</v>
      </c>
      <c r="J68" s="27">
        <v>42.671639000000006</v>
      </c>
      <c r="K68" s="25">
        <f t="shared" si="3"/>
        <v>271.95750059765714</v>
      </c>
      <c r="L68" s="66">
        <f t="shared" si="3"/>
        <v>321.52232318665125</v>
      </c>
      <c r="M68" s="25">
        <f t="shared" si="4"/>
        <v>46.8953241936551</v>
      </c>
      <c r="N68" s="25">
        <f t="shared" si="4"/>
        <v>399.08382589502827</v>
      </c>
      <c r="O68" s="54"/>
    </row>
    <row r="69" spans="1:15" ht="21.75" customHeight="1" x14ac:dyDescent="0.25">
      <c r="A69" s="1">
        <v>784</v>
      </c>
      <c r="B69" s="65" t="s">
        <v>136</v>
      </c>
      <c r="C69" s="27">
        <v>15.260669999999998</v>
      </c>
      <c r="D69" s="27">
        <v>10.027541999999999</v>
      </c>
      <c r="E69" s="27">
        <v>5.2331279999999989</v>
      </c>
      <c r="F69" s="27">
        <v>4.7944140000000006</v>
      </c>
      <c r="G69" s="27">
        <v>22.336644</v>
      </c>
      <c r="H69" s="27">
        <v>13.363678</v>
      </c>
      <c r="I69" s="27">
        <v>8.9729659999999996</v>
      </c>
      <c r="J69" s="27">
        <v>4.3907119999999997</v>
      </c>
      <c r="K69" s="25">
        <f t="shared" si="3"/>
        <v>1.4636738753934135</v>
      </c>
      <c r="L69" s="25">
        <f t="shared" si="3"/>
        <v>1.3326972851372751</v>
      </c>
      <c r="M69" s="25">
        <f t="shared" si="4"/>
        <v>1.714646765758453</v>
      </c>
      <c r="N69" s="25">
        <f t="shared" si="4"/>
        <v>0.91579742592108215</v>
      </c>
      <c r="O69" s="54"/>
    </row>
    <row r="70" spans="1:15" ht="21.75" customHeight="1" x14ac:dyDescent="0.25">
      <c r="A70" s="1">
        <v>356</v>
      </c>
      <c r="B70" s="65" t="s">
        <v>61</v>
      </c>
      <c r="C70" s="27">
        <v>17.432455000000001</v>
      </c>
      <c r="D70" s="27">
        <v>0.37625200000000003</v>
      </c>
      <c r="E70" s="27">
        <v>17.056203</v>
      </c>
      <c r="F70" s="27">
        <v>-16.679951000000003</v>
      </c>
      <c r="G70" s="27">
        <v>12.109018000000001</v>
      </c>
      <c r="H70" s="27">
        <v>0.74390000000000001</v>
      </c>
      <c r="I70" s="27">
        <v>11.365118000000001</v>
      </c>
      <c r="J70" s="27">
        <v>-10.621218000000001</v>
      </c>
      <c r="K70" s="25">
        <f t="shared" si="3"/>
        <v>0.69462493951655113</v>
      </c>
      <c r="L70" s="25">
        <f t="shared" si="3"/>
        <v>1.9771323474692493</v>
      </c>
      <c r="M70" s="25">
        <f t="shared" si="4"/>
        <v>0.66633341547353775</v>
      </c>
      <c r="N70" s="25">
        <f t="shared" si="4"/>
        <v>0.63676553965895932</v>
      </c>
      <c r="O70" s="54"/>
    </row>
    <row r="71" spans="1:15" ht="21.75" customHeight="1" x14ac:dyDescent="0.25">
      <c r="A71" s="1">
        <v>364</v>
      </c>
      <c r="B71" s="65" t="s">
        <v>65</v>
      </c>
      <c r="C71" s="27">
        <v>14.23232</v>
      </c>
      <c r="D71" s="27">
        <v>5.4385119999999993</v>
      </c>
      <c r="E71" s="27">
        <v>8.7938080000000003</v>
      </c>
      <c r="F71" s="27">
        <v>-3.3552960000000014</v>
      </c>
      <c r="G71" s="27">
        <v>9.4407350000000001</v>
      </c>
      <c r="H71" s="27">
        <v>2.0594540000000001</v>
      </c>
      <c r="I71" s="27">
        <v>7.3812810000000004</v>
      </c>
      <c r="J71" s="27">
        <v>-5.3218270000000008</v>
      </c>
      <c r="K71" s="25">
        <f t="shared" si="3"/>
        <v>0.66333071487993522</v>
      </c>
      <c r="L71" s="25">
        <f t="shared" si="3"/>
        <v>0.37867968297210713</v>
      </c>
      <c r="M71" s="25">
        <f t="shared" si="4"/>
        <v>0.83937254486338575</v>
      </c>
      <c r="N71" s="25">
        <f t="shared" si="4"/>
        <v>1.5860976200013348</v>
      </c>
      <c r="O71" s="54"/>
    </row>
    <row r="72" spans="1:15" ht="21.75" customHeight="1" x14ac:dyDescent="0.25">
      <c r="A72" s="1">
        <v>268</v>
      </c>
      <c r="B72" s="65" t="s">
        <v>59</v>
      </c>
      <c r="C72" s="27">
        <v>3.8553679999999999</v>
      </c>
      <c r="D72" s="27">
        <v>0.65692799999999996</v>
      </c>
      <c r="E72" s="27">
        <v>3.1984400000000002</v>
      </c>
      <c r="F72" s="27">
        <v>-2.541512</v>
      </c>
      <c r="G72" s="27">
        <v>8.4327039999999993</v>
      </c>
      <c r="H72" s="27">
        <v>0.680446</v>
      </c>
      <c r="I72" s="27">
        <v>7.7522579999999994</v>
      </c>
      <c r="J72" s="27">
        <v>-7.0718119999999995</v>
      </c>
      <c r="K72" s="25">
        <f t="shared" si="3"/>
        <v>2.1872630576380776</v>
      </c>
      <c r="L72" s="25">
        <f t="shared" si="3"/>
        <v>1.035799965901895</v>
      </c>
      <c r="M72" s="25">
        <f t="shared" si="4"/>
        <v>2.4237622090769246</v>
      </c>
      <c r="N72" s="25">
        <f t="shared" si="4"/>
        <v>2.7825215855758301</v>
      </c>
      <c r="O72" s="54"/>
    </row>
    <row r="73" spans="1:15" ht="21.75" customHeight="1" x14ac:dyDescent="0.25">
      <c r="A73" s="1">
        <v>704</v>
      </c>
      <c r="B73" s="65" t="s">
        <v>58</v>
      </c>
      <c r="C73" s="27">
        <v>9.4000189999999986</v>
      </c>
      <c r="D73" s="27">
        <v>0.108067</v>
      </c>
      <c r="E73" s="27">
        <v>9.2919519999999984</v>
      </c>
      <c r="F73" s="27">
        <v>-9.1838850000000001</v>
      </c>
      <c r="G73" s="27">
        <v>7.575564</v>
      </c>
      <c r="H73" s="27">
        <v>3.4500000000000003E-2</v>
      </c>
      <c r="I73" s="27">
        <v>7.5410640000000004</v>
      </c>
      <c r="J73" s="27">
        <v>-7.506564</v>
      </c>
      <c r="K73" s="25">
        <f t="shared" si="3"/>
        <v>0.80590943486390842</v>
      </c>
      <c r="L73" s="25">
        <f t="shared" si="3"/>
        <v>0.319246393441106</v>
      </c>
      <c r="M73" s="25">
        <f t="shared" si="4"/>
        <v>0.81156940974296921</v>
      </c>
      <c r="N73" s="25">
        <f t="shared" si="4"/>
        <v>0.81736258674841855</v>
      </c>
      <c r="O73" s="54"/>
    </row>
    <row r="74" spans="1:15" ht="21.75" customHeight="1" x14ac:dyDescent="0.25">
      <c r="A74" s="1">
        <v>158</v>
      </c>
      <c r="B74" s="65" t="s">
        <v>159</v>
      </c>
      <c r="C74" s="27">
        <v>2.0254089999999998</v>
      </c>
      <c r="D74" s="27">
        <v>2.1091000000000002E-2</v>
      </c>
      <c r="E74" s="27">
        <v>2.004318</v>
      </c>
      <c r="F74" s="27">
        <v>-1.9832270000000001</v>
      </c>
      <c r="G74" s="27">
        <v>5.5886459999999998</v>
      </c>
      <c r="H74" s="27">
        <v>0</v>
      </c>
      <c r="I74" s="27">
        <v>5.5886459999999998</v>
      </c>
      <c r="J74" s="27">
        <v>-5.5886459999999998</v>
      </c>
      <c r="K74" s="25">
        <f t="shared" si="3"/>
        <v>2.7592678812032534</v>
      </c>
      <c r="L74" s="25">
        <f t="shared" si="3"/>
        <v>0</v>
      </c>
      <c r="M74" s="25">
        <f t="shared" si="4"/>
        <v>2.7883030537070463</v>
      </c>
      <c r="N74" s="25">
        <f t="shared" si="4"/>
        <v>2.8179557862009741</v>
      </c>
      <c r="O74" s="54"/>
    </row>
    <row r="75" spans="1:15" ht="21.75" customHeight="1" x14ac:dyDescent="0.25">
      <c r="A75" s="1">
        <v>586</v>
      </c>
      <c r="B75" s="65" t="s">
        <v>80</v>
      </c>
      <c r="C75" s="27">
        <v>3.3329650000000002</v>
      </c>
      <c r="D75" s="27">
        <v>0.14615600000000001</v>
      </c>
      <c r="E75" s="27">
        <v>3.1868090000000002</v>
      </c>
      <c r="F75" s="27">
        <v>-3.0406530000000003</v>
      </c>
      <c r="G75" s="27">
        <v>3.4531429999999999</v>
      </c>
      <c r="H75" s="27">
        <v>0.25141399999999997</v>
      </c>
      <c r="I75" s="27">
        <v>3.2017290000000003</v>
      </c>
      <c r="J75" s="27">
        <v>-2.9503150000000007</v>
      </c>
      <c r="K75" s="25">
        <f t="shared" si="3"/>
        <v>1.0360573843409695</v>
      </c>
      <c r="L75" s="25">
        <f t="shared" si="3"/>
        <v>1.7201757026738551</v>
      </c>
      <c r="M75" s="25">
        <f t="shared" si="4"/>
        <v>1.004681799254364</v>
      </c>
      <c r="N75" s="25">
        <f t="shared" si="4"/>
        <v>0.97028993443184752</v>
      </c>
      <c r="O75" s="54"/>
    </row>
    <row r="76" spans="1:15" ht="21.75" customHeight="1" x14ac:dyDescent="0.25">
      <c r="A76" s="1">
        <v>764</v>
      </c>
      <c r="B76" s="65" t="s">
        <v>84</v>
      </c>
      <c r="C76" s="27">
        <v>3.5510489999999999</v>
      </c>
      <c r="D76" s="27">
        <v>0</v>
      </c>
      <c r="E76" s="27">
        <v>3.5510489999999999</v>
      </c>
      <c r="F76" s="27">
        <v>-3.5510489999999999</v>
      </c>
      <c r="G76" s="27">
        <v>2.5789620000000002</v>
      </c>
      <c r="H76" s="27">
        <v>2.1874999999999999E-2</v>
      </c>
      <c r="I76" s="27">
        <v>2.5570870000000001</v>
      </c>
      <c r="J76" s="27">
        <v>-2.535212</v>
      </c>
      <c r="K76" s="25">
        <f t="shared" si="3"/>
        <v>0.72625356619973425</v>
      </c>
      <c r="L76" s="25">
        <v>0</v>
      </c>
      <c r="M76" s="25">
        <f t="shared" si="4"/>
        <v>0.72009341465014987</v>
      </c>
      <c r="N76" s="25">
        <f t="shared" si="4"/>
        <v>0.71393326310056549</v>
      </c>
      <c r="O76" s="54"/>
    </row>
    <row r="77" spans="1:15" ht="21.75" customHeight="1" x14ac:dyDescent="0.25">
      <c r="A77" s="1">
        <v>4</v>
      </c>
      <c r="B77" s="65" t="s">
        <v>55</v>
      </c>
      <c r="C77" s="27">
        <v>2.4913090000000002</v>
      </c>
      <c r="D77" s="27">
        <v>1.762114</v>
      </c>
      <c r="E77" s="27">
        <v>0.72919500000000015</v>
      </c>
      <c r="F77" s="27">
        <v>1.0329189999999999</v>
      </c>
      <c r="G77" s="27">
        <v>2.0442990000000001</v>
      </c>
      <c r="H77" s="27">
        <v>1.346978</v>
      </c>
      <c r="I77" s="27">
        <v>0.69732099999999986</v>
      </c>
      <c r="J77" s="27">
        <v>0.64965700000000015</v>
      </c>
      <c r="K77" s="25">
        <f t="shared" si="3"/>
        <v>0.8205722373258395</v>
      </c>
      <c r="L77" s="25">
        <f>H77/D77</f>
        <v>0.7644102481451257</v>
      </c>
      <c r="M77" s="25">
        <f t="shared" si="4"/>
        <v>0.95628878420724184</v>
      </c>
      <c r="N77" s="25">
        <f t="shared" si="4"/>
        <v>0.62895251224926663</v>
      </c>
      <c r="O77" s="54"/>
    </row>
    <row r="78" spans="1:15" ht="21.75" customHeight="1" x14ac:dyDescent="0.25">
      <c r="A78" s="1">
        <v>422</v>
      </c>
      <c r="B78" s="65" t="s">
        <v>72</v>
      </c>
      <c r="C78" s="27">
        <v>0</v>
      </c>
      <c r="D78" s="27">
        <v>0</v>
      </c>
      <c r="E78" s="27">
        <v>0</v>
      </c>
      <c r="F78" s="27">
        <v>0</v>
      </c>
      <c r="G78" s="27">
        <v>1.4968869999999999</v>
      </c>
      <c r="H78" s="27">
        <v>1.4968869999999999</v>
      </c>
      <c r="I78" s="27">
        <v>0</v>
      </c>
      <c r="J78" s="27">
        <v>1.4968869999999999</v>
      </c>
      <c r="K78" s="25">
        <v>0</v>
      </c>
      <c r="L78" s="25">
        <v>0</v>
      </c>
      <c r="M78" s="25">
        <v>0</v>
      </c>
      <c r="N78" s="25">
        <v>0</v>
      </c>
      <c r="O78" s="54"/>
    </row>
    <row r="79" spans="1:15" ht="21.75" customHeight="1" x14ac:dyDescent="0.25">
      <c r="A79" s="1">
        <v>682</v>
      </c>
      <c r="B79" s="65" t="s">
        <v>82</v>
      </c>
      <c r="C79" s="27">
        <v>2.0659E-2</v>
      </c>
      <c r="D79" s="27">
        <v>1.9583E-2</v>
      </c>
      <c r="E79" s="27">
        <v>1.0760000000000006E-3</v>
      </c>
      <c r="F79" s="27">
        <v>1.8506999999999999E-2</v>
      </c>
      <c r="G79" s="27">
        <v>1.0424010000000001</v>
      </c>
      <c r="H79" s="27">
        <v>1.042203</v>
      </c>
      <c r="I79" s="34">
        <v>1.9800000000009277E-4</v>
      </c>
      <c r="J79" s="27">
        <v>1.0420049999999998</v>
      </c>
      <c r="K79" s="25">
        <f t="shared" ref="K79:N91" si="5">G79/C79</f>
        <v>50.457476160511163</v>
      </c>
      <c r="L79" s="25">
        <f t="shared" si="5"/>
        <v>53.219782464382369</v>
      </c>
      <c r="M79" s="25">
        <f t="shared" si="5"/>
        <v>0.18401486988856194</v>
      </c>
      <c r="N79" s="25">
        <f t="shared" si="5"/>
        <v>56.303290646782294</v>
      </c>
      <c r="O79" s="54"/>
    </row>
    <row r="80" spans="1:15" ht="21.75" customHeight="1" x14ac:dyDescent="0.25">
      <c r="A80" s="1">
        <v>414</v>
      </c>
      <c r="B80" s="65" t="s">
        <v>71</v>
      </c>
      <c r="C80" s="27">
        <v>1.393588</v>
      </c>
      <c r="D80" s="27">
        <v>1.232888</v>
      </c>
      <c r="E80" s="27">
        <v>0.16070000000000004</v>
      </c>
      <c r="F80" s="27">
        <v>1.0721879999999999</v>
      </c>
      <c r="G80" s="27">
        <v>0.99855100000000008</v>
      </c>
      <c r="H80" s="27">
        <v>0.99855100000000008</v>
      </c>
      <c r="I80" s="27">
        <v>0</v>
      </c>
      <c r="J80" s="27">
        <v>0.99855100000000008</v>
      </c>
      <c r="K80" s="25">
        <f t="shared" si="5"/>
        <v>0.71653243282806689</v>
      </c>
      <c r="L80" s="25">
        <f t="shared" si="5"/>
        <v>0.80992839576668774</v>
      </c>
      <c r="M80" s="25">
        <f t="shared" si="5"/>
        <v>0</v>
      </c>
      <c r="N80" s="25">
        <f t="shared" si="5"/>
        <v>0.93132081314097914</v>
      </c>
      <c r="O80" s="54"/>
    </row>
    <row r="81" spans="1:15" ht="21.75" customHeight="1" x14ac:dyDescent="0.25">
      <c r="A81" s="1">
        <v>458</v>
      </c>
      <c r="B81" s="65" t="s">
        <v>74</v>
      </c>
      <c r="C81" s="27">
        <v>4.1968480000000001</v>
      </c>
      <c r="D81" s="27">
        <v>2.3900000000000002E-3</v>
      </c>
      <c r="E81" s="27">
        <v>4.194458</v>
      </c>
      <c r="F81" s="27">
        <v>-4.192067999999999</v>
      </c>
      <c r="G81" s="27">
        <v>0.75564399999999998</v>
      </c>
      <c r="H81" s="27">
        <v>1.1165E-2</v>
      </c>
      <c r="I81" s="27">
        <v>0.744479</v>
      </c>
      <c r="J81" s="27">
        <v>-0.73331400000000013</v>
      </c>
      <c r="K81" s="25">
        <f t="shared" si="5"/>
        <v>0.18005036160470905</v>
      </c>
      <c r="L81" s="25">
        <f t="shared" si="5"/>
        <v>4.6715481171548108</v>
      </c>
      <c r="M81" s="25">
        <f t="shared" si="5"/>
        <v>0.17749110850555661</v>
      </c>
      <c r="N81" s="25">
        <f t="shared" si="5"/>
        <v>0.17492893722143826</v>
      </c>
      <c r="O81" s="54"/>
    </row>
    <row r="82" spans="1:15" ht="21.75" customHeight="1" x14ac:dyDescent="0.25">
      <c r="A82" s="1">
        <v>496</v>
      </c>
      <c r="B82" s="65" t="s">
        <v>76</v>
      </c>
      <c r="C82" s="27">
        <v>0.71797599999999995</v>
      </c>
      <c r="D82" s="27">
        <v>0.46031</v>
      </c>
      <c r="E82" s="27">
        <v>0.25766600000000001</v>
      </c>
      <c r="F82" s="27">
        <v>0.20264400000000002</v>
      </c>
      <c r="G82" s="27">
        <v>0.65775400000000006</v>
      </c>
      <c r="H82" s="27">
        <v>0.34396199999999999</v>
      </c>
      <c r="I82" s="27">
        <v>0.31379200000000002</v>
      </c>
      <c r="J82" s="27">
        <v>3.0169999999999961E-2</v>
      </c>
      <c r="K82" s="25">
        <f t="shared" si="5"/>
        <v>0.91612254448616681</v>
      </c>
      <c r="L82" s="25">
        <f t="shared" si="5"/>
        <v>0.74723990354326431</v>
      </c>
      <c r="M82" s="25">
        <f t="shared" si="5"/>
        <v>1.2178246256782035</v>
      </c>
      <c r="N82" s="25">
        <f t="shared" si="5"/>
        <v>0.14888178283097431</v>
      </c>
      <c r="O82" s="54"/>
    </row>
    <row r="83" spans="1:15" ht="21.75" customHeight="1" x14ac:dyDescent="0.25">
      <c r="A83" s="1">
        <v>702</v>
      </c>
      <c r="B83" s="65" t="s">
        <v>83</v>
      </c>
      <c r="C83" s="27">
        <v>0.14838499999999999</v>
      </c>
      <c r="D83" s="27">
        <v>2.5500000000000002E-4</v>
      </c>
      <c r="E83" s="27">
        <v>0.14812999999999998</v>
      </c>
      <c r="F83" s="27">
        <v>-0.14787500000000001</v>
      </c>
      <c r="G83" s="27">
        <v>0.520312</v>
      </c>
      <c r="H83" s="27">
        <v>4.9500000000000002E-2</v>
      </c>
      <c r="I83" s="27">
        <v>0.47081200000000001</v>
      </c>
      <c r="J83" s="27">
        <v>-0.42131200000000002</v>
      </c>
      <c r="K83" s="25">
        <f t="shared" si="5"/>
        <v>3.5064999831519361</v>
      </c>
      <c r="L83" s="66">
        <f t="shared" si="5"/>
        <v>194.11764705882354</v>
      </c>
      <c r="M83" s="25">
        <f t="shared" si="5"/>
        <v>3.1783703503679206</v>
      </c>
      <c r="N83" s="25">
        <f t="shared" si="5"/>
        <v>2.8491090448013523</v>
      </c>
      <c r="O83" s="54"/>
    </row>
    <row r="84" spans="1:15" ht="21.75" customHeight="1" x14ac:dyDescent="0.25">
      <c r="A84" s="8">
        <v>50</v>
      </c>
      <c r="B84" s="65" t="s">
        <v>56</v>
      </c>
      <c r="C84" s="27">
        <v>0.23355300000000001</v>
      </c>
      <c r="D84" s="27">
        <v>0</v>
      </c>
      <c r="E84" s="27">
        <v>0.23355300000000001</v>
      </c>
      <c r="F84" s="27">
        <v>-0.23355300000000001</v>
      </c>
      <c r="G84" s="27">
        <v>0.40010199999999996</v>
      </c>
      <c r="H84" s="27">
        <v>0</v>
      </c>
      <c r="I84" s="27">
        <v>0.40010199999999996</v>
      </c>
      <c r="J84" s="27">
        <v>-0.40010199999999996</v>
      </c>
      <c r="K84" s="25">
        <f t="shared" si="5"/>
        <v>1.7131100863615536</v>
      </c>
      <c r="L84" s="25">
        <v>0</v>
      </c>
      <c r="M84" s="25">
        <f t="shared" si="5"/>
        <v>1.7131100863615536</v>
      </c>
      <c r="N84" s="25">
        <f t="shared" si="5"/>
        <v>1.7131100863615536</v>
      </c>
      <c r="O84" s="54"/>
    </row>
    <row r="85" spans="1:15" ht="21.75" customHeight="1" x14ac:dyDescent="0.25">
      <c r="A85" s="8">
        <v>376</v>
      </c>
      <c r="B85" s="65" t="s">
        <v>60</v>
      </c>
      <c r="C85" s="27">
        <v>0.713835</v>
      </c>
      <c r="D85" s="27">
        <v>3.1419999999999998E-3</v>
      </c>
      <c r="E85" s="27">
        <v>0.71069300000000002</v>
      </c>
      <c r="F85" s="27">
        <v>-0.70755099999999993</v>
      </c>
      <c r="G85" s="27">
        <v>0.29086700000000004</v>
      </c>
      <c r="H85" s="27">
        <v>0</v>
      </c>
      <c r="I85" s="27">
        <v>0.29086700000000004</v>
      </c>
      <c r="J85" s="27">
        <v>-0.29086700000000004</v>
      </c>
      <c r="K85" s="25">
        <f t="shared" si="5"/>
        <v>0.40747091414682673</v>
      </c>
      <c r="L85" s="25">
        <f>H85/D85</f>
        <v>0</v>
      </c>
      <c r="M85" s="25">
        <f t="shared" si="5"/>
        <v>0.40927235810680568</v>
      </c>
      <c r="N85" s="25">
        <f t="shared" si="5"/>
        <v>0.4110898013005424</v>
      </c>
      <c r="O85" s="54"/>
    </row>
    <row r="86" spans="1:15" ht="21.75" customHeight="1" x14ac:dyDescent="0.25">
      <c r="A86" s="1">
        <v>360</v>
      </c>
      <c r="B86" s="65" t="s">
        <v>62</v>
      </c>
      <c r="C86" s="27">
        <v>1.6502640000000002</v>
      </c>
      <c r="D86" s="27">
        <v>4.0530000000000002E-3</v>
      </c>
      <c r="E86" s="27">
        <v>1.6462110000000001</v>
      </c>
      <c r="F86" s="27">
        <v>-1.642158</v>
      </c>
      <c r="G86" s="27">
        <v>0.24975299999999998</v>
      </c>
      <c r="H86" s="27">
        <v>5.2680000000000001E-3</v>
      </c>
      <c r="I86" s="27">
        <v>0.24448499999999998</v>
      </c>
      <c r="J86" s="27">
        <v>-0.23921699999999999</v>
      </c>
      <c r="K86" s="25">
        <f t="shared" si="5"/>
        <v>0.15134123994706297</v>
      </c>
      <c r="L86" s="25">
        <f>H86/D86</f>
        <v>1.2997779422649889</v>
      </c>
      <c r="M86" s="25">
        <f t="shared" si="5"/>
        <v>0.14851376889110809</v>
      </c>
      <c r="N86" s="25">
        <f t="shared" si="5"/>
        <v>0.14567234090751316</v>
      </c>
      <c r="O86" s="54"/>
    </row>
    <row r="87" spans="1:15" ht="21.75" customHeight="1" x14ac:dyDescent="0.25">
      <c r="A87" s="1">
        <v>144</v>
      </c>
      <c r="B87" s="65" t="s">
        <v>87</v>
      </c>
      <c r="C87" s="27">
        <v>1.430083</v>
      </c>
      <c r="D87" s="27">
        <v>0</v>
      </c>
      <c r="E87" s="27">
        <v>1.430083</v>
      </c>
      <c r="F87" s="27">
        <v>-1.430083</v>
      </c>
      <c r="G87" s="27">
        <v>0.16927699999999998</v>
      </c>
      <c r="H87" s="27">
        <v>0</v>
      </c>
      <c r="I87" s="27">
        <v>0.16927699999999998</v>
      </c>
      <c r="J87" s="27">
        <v>-0.16927699999999998</v>
      </c>
      <c r="K87" s="25">
        <f t="shared" si="5"/>
        <v>0.11836865412706814</v>
      </c>
      <c r="L87" s="25">
        <v>0</v>
      </c>
      <c r="M87" s="25">
        <f t="shared" si="5"/>
        <v>0.11836865412706814</v>
      </c>
      <c r="N87" s="25">
        <f t="shared" si="5"/>
        <v>0.11836865412706814</v>
      </c>
      <c r="O87" s="54"/>
    </row>
    <row r="88" spans="1:15" ht="21.75" customHeight="1" x14ac:dyDescent="0.25">
      <c r="A88" s="1">
        <v>368</v>
      </c>
      <c r="B88" s="65" t="s">
        <v>64</v>
      </c>
      <c r="C88" s="27">
        <v>6.012E-3</v>
      </c>
      <c r="D88" s="27">
        <v>6.012E-3</v>
      </c>
      <c r="E88" s="27">
        <v>0</v>
      </c>
      <c r="F88" s="27">
        <v>6.012E-3</v>
      </c>
      <c r="G88" s="27">
        <v>0.160718</v>
      </c>
      <c r="H88" s="27">
        <v>0.160718</v>
      </c>
      <c r="I88" s="27">
        <v>0</v>
      </c>
      <c r="J88" s="27">
        <v>0.160718</v>
      </c>
      <c r="K88" s="25">
        <f t="shared" si="5"/>
        <v>26.732867598137059</v>
      </c>
      <c r="L88" s="25">
        <f>H88/D88</f>
        <v>26.732867598137059</v>
      </c>
      <c r="M88" s="25">
        <v>0</v>
      </c>
      <c r="N88" s="25">
        <f>J88/F88</f>
        <v>26.732867598137059</v>
      </c>
      <c r="O88" s="54"/>
    </row>
    <row r="89" spans="1:15" ht="21.75" customHeight="1" x14ac:dyDescent="0.25">
      <c r="A89" s="1">
        <v>116</v>
      </c>
      <c r="B89" s="65" t="s">
        <v>67</v>
      </c>
      <c r="C89" s="27">
        <v>2.2301999999999999E-2</v>
      </c>
      <c r="D89" s="27">
        <v>0</v>
      </c>
      <c r="E89" s="27">
        <v>2.2301999999999999E-2</v>
      </c>
      <c r="F89" s="27">
        <v>-2.2301999999999999E-2</v>
      </c>
      <c r="G89" s="27">
        <v>0.15234800000000001</v>
      </c>
      <c r="H89" s="27">
        <v>0</v>
      </c>
      <c r="I89" s="27">
        <v>0.15234800000000001</v>
      </c>
      <c r="J89" s="27">
        <v>-0.15234800000000001</v>
      </c>
      <c r="K89" s="25">
        <f t="shared" si="5"/>
        <v>6.8311362209667301</v>
      </c>
      <c r="L89" s="25">
        <v>0</v>
      </c>
      <c r="M89" s="25">
        <f>I89/E89</f>
        <v>6.8311362209667301</v>
      </c>
      <c r="N89" s="25">
        <f>J89/F89</f>
        <v>6.8311362209667301</v>
      </c>
      <c r="O89" s="54"/>
    </row>
    <row r="90" spans="1:15" ht="21.75" customHeight="1" x14ac:dyDescent="0.25">
      <c r="A90" s="1">
        <v>608</v>
      </c>
      <c r="B90" s="65" t="s">
        <v>86</v>
      </c>
      <c r="C90" s="27">
        <v>0.12833900000000001</v>
      </c>
      <c r="D90" s="27">
        <v>0</v>
      </c>
      <c r="E90" s="27">
        <v>0.12833900000000001</v>
      </c>
      <c r="F90" s="27">
        <v>-0.12833900000000001</v>
      </c>
      <c r="G90" s="27">
        <v>9.0582999999999997E-2</v>
      </c>
      <c r="H90" s="27">
        <v>0</v>
      </c>
      <c r="I90" s="27">
        <v>9.0582999999999997E-2</v>
      </c>
      <c r="J90" s="27">
        <v>-9.0582999999999997E-2</v>
      </c>
      <c r="K90" s="25">
        <f t="shared" si="5"/>
        <v>0.70581039278785085</v>
      </c>
      <c r="L90" s="25">
        <v>0</v>
      </c>
      <c r="M90" s="25">
        <f>I90/E90</f>
        <v>0.70581039278785085</v>
      </c>
      <c r="N90" s="25">
        <f>J90/F90</f>
        <v>0.70581039278785085</v>
      </c>
      <c r="O90" s="54"/>
    </row>
    <row r="91" spans="1:15" ht="21.75" customHeight="1" x14ac:dyDescent="0.25">
      <c r="A91" s="1">
        <v>104</v>
      </c>
      <c r="B91" s="65" t="s">
        <v>77</v>
      </c>
      <c r="C91" s="27">
        <v>5.5271000000000001E-2</v>
      </c>
      <c r="D91" s="27">
        <v>4.2099999999999999E-4</v>
      </c>
      <c r="E91" s="27">
        <v>5.4850000000000003E-2</v>
      </c>
      <c r="F91" s="27">
        <v>-5.4429000000000005E-2</v>
      </c>
      <c r="G91" s="27">
        <v>3.6759E-2</v>
      </c>
      <c r="H91" s="27">
        <v>0</v>
      </c>
      <c r="I91" s="27">
        <v>3.6759E-2</v>
      </c>
      <c r="J91" s="27">
        <v>-3.6759E-2</v>
      </c>
      <c r="K91" s="25">
        <f t="shared" si="5"/>
        <v>0.66506848075844471</v>
      </c>
      <c r="L91" s="25">
        <f>H91/D91</f>
        <v>0</v>
      </c>
      <c r="M91" s="25">
        <f>I91/E91</f>
        <v>0.67017319963536914</v>
      </c>
      <c r="N91" s="25">
        <f>J91/F91</f>
        <v>0.67535688695364593</v>
      </c>
      <c r="O91" s="54"/>
    </row>
    <row r="92" spans="1:15" ht="21.75" customHeight="1" x14ac:dyDescent="0.25">
      <c r="A92" s="1">
        <v>760</v>
      </c>
      <c r="B92" s="65" t="s">
        <v>160</v>
      </c>
      <c r="C92" s="27">
        <v>0</v>
      </c>
      <c r="D92" s="27">
        <v>0</v>
      </c>
      <c r="E92" s="27">
        <v>0</v>
      </c>
      <c r="F92" s="27">
        <v>0</v>
      </c>
      <c r="G92" s="27">
        <v>3.1486E-2</v>
      </c>
      <c r="H92" s="27">
        <v>0</v>
      </c>
      <c r="I92" s="27">
        <v>3.1486E-2</v>
      </c>
      <c r="J92" s="27">
        <v>-3.1486E-2</v>
      </c>
      <c r="K92" s="25">
        <v>0</v>
      </c>
      <c r="L92" s="25">
        <v>0</v>
      </c>
      <c r="M92" s="25">
        <v>0</v>
      </c>
      <c r="N92" s="25">
        <v>0</v>
      </c>
      <c r="O92" s="54"/>
    </row>
    <row r="93" spans="1:15" ht="21.75" customHeight="1" x14ac:dyDescent="0.25">
      <c r="A93" s="1">
        <v>400</v>
      </c>
      <c r="B93" s="65" t="s">
        <v>63</v>
      </c>
      <c r="C93" s="27">
        <v>1.7299999999999999E-2</v>
      </c>
      <c r="D93" s="27">
        <v>0</v>
      </c>
      <c r="E93" s="27">
        <v>1.7299999999999999E-2</v>
      </c>
      <c r="F93" s="27">
        <v>-1.7299999999999999E-2</v>
      </c>
      <c r="G93" s="27">
        <v>2.5113E-2</v>
      </c>
      <c r="H93" s="27">
        <v>1.5E-3</v>
      </c>
      <c r="I93" s="27">
        <v>2.3612999999999999E-2</v>
      </c>
      <c r="J93" s="27">
        <v>-2.2113000000000001E-2</v>
      </c>
      <c r="K93" s="25">
        <f t="shared" ref="K93:K116" si="6">G93/C93</f>
        <v>1.4516184971098267</v>
      </c>
      <c r="L93" s="25">
        <v>0</v>
      </c>
      <c r="M93" s="25">
        <f>I93/E93</f>
        <v>1.3649132947976879</v>
      </c>
      <c r="N93" s="25">
        <f>J93/F93</f>
        <v>1.2782080924855492</v>
      </c>
      <c r="O93" s="54"/>
    </row>
    <row r="94" spans="1:15" ht="21.75" customHeight="1" x14ac:dyDescent="0.25">
      <c r="A94" s="1">
        <v>634</v>
      </c>
      <c r="B94" s="65" t="s">
        <v>68</v>
      </c>
      <c r="C94" s="27">
        <v>4.6540000000000002E-3</v>
      </c>
      <c r="D94" s="27">
        <v>4.6540000000000002E-3</v>
      </c>
      <c r="E94" s="27">
        <v>0</v>
      </c>
      <c r="F94" s="27">
        <v>4.6540000000000002E-3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 t="shared" si="6"/>
        <v>2.5575848732273312</v>
      </c>
      <c r="L94" s="25">
        <f>H94/D94</f>
        <v>2.5575848732273312</v>
      </c>
      <c r="M94" s="25">
        <v>0</v>
      </c>
      <c r="N94" s="25">
        <f t="shared" ref="N94:N116" si="7">J94/F94</f>
        <v>2.5575848732273312</v>
      </c>
      <c r="O94" s="54"/>
    </row>
    <row r="95" spans="1:15" ht="21.75" customHeight="1" x14ac:dyDescent="0.25">
      <c r="A95" s="1">
        <v>48</v>
      </c>
      <c r="B95" s="65" t="s">
        <v>57</v>
      </c>
      <c r="C95" s="27">
        <v>3.7199999999999999E-4</v>
      </c>
      <c r="D95" s="27">
        <v>3.7199999999999999E-4</v>
      </c>
      <c r="E95" s="27">
        <v>0</v>
      </c>
      <c r="F95" s="27">
        <v>3.7199999999999999E-4</v>
      </c>
      <c r="G95" s="27">
        <v>9.186999999999999E-3</v>
      </c>
      <c r="H95" s="27">
        <v>6.4120000000000002E-3</v>
      </c>
      <c r="I95" s="27">
        <v>2.7749999999999993E-3</v>
      </c>
      <c r="J95" s="27">
        <v>3.6370000000000005E-3</v>
      </c>
      <c r="K95" s="25">
        <f t="shared" si="6"/>
        <v>24.696236559139784</v>
      </c>
      <c r="L95" s="25">
        <f>H95/D95</f>
        <v>17.236559139784948</v>
      </c>
      <c r="M95" s="25">
        <v>0</v>
      </c>
      <c r="N95" s="25">
        <f t="shared" si="7"/>
        <v>9.7768817204301097</v>
      </c>
      <c r="O95" s="54"/>
    </row>
    <row r="96" spans="1:15" ht="21.75" customHeight="1" x14ac:dyDescent="0.25">
      <c r="A96" s="1">
        <v>512</v>
      </c>
      <c r="B96" s="65" t="s">
        <v>79</v>
      </c>
      <c r="C96" s="27">
        <v>6.5674999999999997E-2</v>
      </c>
      <c r="D96" s="27">
        <v>6.5674999999999997E-2</v>
      </c>
      <c r="E96" s="27">
        <v>0</v>
      </c>
      <c r="F96" s="27">
        <v>6.5674999999999997E-2</v>
      </c>
      <c r="G96" s="27">
        <v>4.4000000000000003E-3</v>
      </c>
      <c r="H96" s="27">
        <v>4.4000000000000003E-3</v>
      </c>
      <c r="I96" s="27">
        <v>0</v>
      </c>
      <c r="J96" s="27">
        <v>4.4000000000000003E-3</v>
      </c>
      <c r="K96" s="25">
        <f t="shared" si="6"/>
        <v>6.6996574038827569E-2</v>
      </c>
      <c r="L96" s="25">
        <f>H96/D96</f>
        <v>6.6996574038827569E-2</v>
      </c>
      <c r="M96" s="25">
        <v>0</v>
      </c>
      <c r="N96" s="25">
        <f t="shared" si="7"/>
        <v>6.6996574038827569E-2</v>
      </c>
      <c r="O96" s="54"/>
    </row>
    <row r="97" spans="1:15" ht="21.75" customHeight="1" x14ac:dyDescent="0.25">
      <c r="A97" s="1">
        <v>418</v>
      </c>
      <c r="B97" s="65" t="s">
        <v>143</v>
      </c>
      <c r="C97" s="27">
        <v>7.7800000000000005E-4</v>
      </c>
      <c r="D97" s="27">
        <v>0</v>
      </c>
      <c r="E97" s="27">
        <v>7.7800000000000005E-4</v>
      </c>
      <c r="F97" s="27">
        <v>-7.7800000000000005E-4</v>
      </c>
      <c r="G97" s="27">
        <v>3.5400000000000002E-3</v>
      </c>
      <c r="H97" s="27">
        <v>2.9799999999999998E-4</v>
      </c>
      <c r="I97" s="27">
        <v>3.2420000000000001E-3</v>
      </c>
      <c r="J97" s="27">
        <v>-2.944E-3</v>
      </c>
      <c r="K97" s="25">
        <f t="shared" si="6"/>
        <v>4.5501285347043705</v>
      </c>
      <c r="L97" s="25">
        <v>0</v>
      </c>
      <c r="M97" s="25">
        <f>I97/E97</f>
        <v>4.1670951156812341</v>
      </c>
      <c r="N97" s="25">
        <f t="shared" si="7"/>
        <v>3.7840616966580973</v>
      </c>
      <c r="O97" s="54"/>
    </row>
    <row r="98" spans="1:15" ht="21.75" customHeight="1" x14ac:dyDescent="0.25">
      <c r="A98" s="1">
        <v>462</v>
      </c>
      <c r="B98" s="65" t="s">
        <v>75</v>
      </c>
      <c r="C98" s="27">
        <v>2.1031999999999999E-2</v>
      </c>
      <c r="D98" s="27">
        <v>2.1031999999999999E-2</v>
      </c>
      <c r="E98" s="27">
        <v>0</v>
      </c>
      <c r="F98" s="27">
        <v>2.1031999999999999E-2</v>
      </c>
      <c r="G98" s="27">
        <v>6.9999999999999999E-6</v>
      </c>
      <c r="H98" s="27">
        <v>6.9999999999999999E-6</v>
      </c>
      <c r="I98" s="27">
        <v>0</v>
      </c>
      <c r="J98" s="27">
        <v>6.9999999999999999E-6</v>
      </c>
      <c r="K98" s="25">
        <f t="shared" si="6"/>
        <v>3.3282616964625336E-4</v>
      </c>
      <c r="L98" s="25">
        <f>H98/D98</f>
        <v>3.3282616964625336E-4</v>
      </c>
      <c r="M98" s="25">
        <v>0</v>
      </c>
      <c r="N98" s="25">
        <f t="shared" si="7"/>
        <v>3.3282616964625336E-4</v>
      </c>
      <c r="O98" s="54"/>
    </row>
    <row r="99" spans="1:15" ht="21.75" customHeight="1" x14ac:dyDescent="0.25">
      <c r="A99" s="1">
        <v>408</v>
      </c>
      <c r="B99" s="65" t="s">
        <v>66</v>
      </c>
      <c r="C99" s="27">
        <v>6.5830000000000003E-3</v>
      </c>
      <c r="D99" s="27">
        <v>0</v>
      </c>
      <c r="E99" s="27">
        <v>6.5830000000000003E-3</v>
      </c>
      <c r="F99" s="27">
        <v>-6.5830000000000003E-3</v>
      </c>
      <c r="G99" s="27">
        <v>0</v>
      </c>
      <c r="H99" s="27">
        <v>0</v>
      </c>
      <c r="I99" s="27">
        <v>0</v>
      </c>
      <c r="J99" s="27">
        <v>0</v>
      </c>
      <c r="K99" s="25">
        <f t="shared" si="6"/>
        <v>0</v>
      </c>
      <c r="L99" s="25">
        <v>0</v>
      </c>
      <c r="M99" s="25">
        <f t="shared" ref="M99:M116" si="8">I99/E99</f>
        <v>0</v>
      </c>
      <c r="N99" s="25">
        <f t="shared" si="7"/>
        <v>0</v>
      </c>
      <c r="O99" s="54"/>
    </row>
    <row r="100" spans="1:15" ht="21.75" customHeight="1" x14ac:dyDescent="0.25">
      <c r="A100" s="1">
        <v>446</v>
      </c>
      <c r="B100" s="65" t="s">
        <v>73</v>
      </c>
      <c r="C100" s="27">
        <v>1.1440000000000001E-2</v>
      </c>
      <c r="D100" s="27">
        <v>1.0438000000000001E-2</v>
      </c>
      <c r="E100" s="27">
        <v>1.0020000000000007E-3</v>
      </c>
      <c r="F100" s="27">
        <v>9.4359999999999999E-3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6"/>
        <v>0</v>
      </c>
      <c r="L100" s="25">
        <f>H100/D100</f>
        <v>0</v>
      </c>
      <c r="M100" s="25">
        <f t="shared" si="8"/>
        <v>0</v>
      </c>
      <c r="N100" s="25">
        <f t="shared" si="7"/>
        <v>0</v>
      </c>
      <c r="O100" s="54"/>
    </row>
    <row r="101" spans="1:15" ht="21.75" customHeight="1" x14ac:dyDescent="0.25">
      <c r="A101" s="1">
        <v>524</v>
      </c>
      <c r="B101" s="65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6"/>
        <v>0</v>
      </c>
      <c r="L101" s="25">
        <v>0</v>
      </c>
      <c r="M101" s="25">
        <f t="shared" si="8"/>
        <v>0</v>
      </c>
      <c r="N101" s="25">
        <f t="shared" si="7"/>
        <v>0</v>
      </c>
      <c r="O101" s="54"/>
    </row>
    <row r="102" spans="1:15" ht="21.75" customHeight="1" x14ac:dyDescent="0.25">
      <c r="A102" s="9"/>
      <c r="B102" s="64" t="s">
        <v>89</v>
      </c>
      <c r="C102" s="60">
        <v>56.786904999999997</v>
      </c>
      <c r="D102" s="60">
        <v>0.46027400000000002</v>
      </c>
      <c r="E102" s="60">
        <v>56.326630999999999</v>
      </c>
      <c r="F102" s="60">
        <v>-55.866357000000001</v>
      </c>
      <c r="G102" s="60">
        <v>67.296892000000014</v>
      </c>
      <c r="H102" s="60">
        <v>0.71096599999999999</v>
      </c>
      <c r="I102" s="60">
        <v>66.585926000000001</v>
      </c>
      <c r="J102" s="60">
        <v>-65.874960000000002</v>
      </c>
      <c r="K102" s="23">
        <f t="shared" si="6"/>
        <v>1.1850776512648473</v>
      </c>
      <c r="L102" s="23">
        <f>H102/D102</f>
        <v>1.5446581818655842</v>
      </c>
      <c r="M102" s="23">
        <f t="shared" si="8"/>
        <v>1.1821393329915293</v>
      </c>
      <c r="N102" s="23">
        <f t="shared" si="7"/>
        <v>1.1791525980475155</v>
      </c>
      <c r="O102" s="52"/>
    </row>
    <row r="103" spans="1:15" ht="21.75" customHeight="1" x14ac:dyDescent="0.25">
      <c r="A103" s="1">
        <v>840</v>
      </c>
      <c r="B103" s="65" t="s">
        <v>106</v>
      </c>
      <c r="C103" s="27">
        <v>49.294328999999998</v>
      </c>
      <c r="D103" s="27">
        <v>0.395791</v>
      </c>
      <c r="E103" s="27">
        <v>48.898538000000002</v>
      </c>
      <c r="F103" s="27">
        <v>-48.502747000000006</v>
      </c>
      <c r="G103" s="27">
        <v>58.771067000000002</v>
      </c>
      <c r="H103" s="27">
        <v>0.6506559999999999</v>
      </c>
      <c r="I103" s="27">
        <v>58.120410999999997</v>
      </c>
      <c r="J103" s="27">
        <v>-57.469754999999999</v>
      </c>
      <c r="K103" s="25">
        <f t="shared" si="6"/>
        <v>1.1922480372945132</v>
      </c>
      <c r="L103" s="25">
        <f>H103/D103</f>
        <v>1.6439383411952264</v>
      </c>
      <c r="M103" s="25">
        <f t="shared" si="8"/>
        <v>1.1885919983947166</v>
      </c>
      <c r="N103" s="25">
        <f t="shared" si="7"/>
        <v>1.1848762916459141</v>
      </c>
      <c r="O103" s="54"/>
    </row>
    <row r="104" spans="1:15" ht="21.75" customHeight="1" x14ac:dyDescent="0.25">
      <c r="A104" s="1">
        <v>218</v>
      </c>
      <c r="B104" s="65" t="s">
        <v>109</v>
      </c>
      <c r="C104" s="27">
        <v>1.939222</v>
      </c>
      <c r="D104" s="27">
        <v>0</v>
      </c>
      <c r="E104" s="27">
        <v>1.939222</v>
      </c>
      <c r="F104" s="27">
        <v>-1.939222</v>
      </c>
      <c r="G104" s="27">
        <v>3.5048719999999998</v>
      </c>
      <c r="H104" s="27">
        <v>0</v>
      </c>
      <c r="I104" s="27">
        <v>3.5048719999999998</v>
      </c>
      <c r="J104" s="27">
        <v>-3.5048719999999998</v>
      </c>
      <c r="K104" s="25">
        <f t="shared" si="6"/>
        <v>1.8073598587474771</v>
      </c>
      <c r="L104" s="25">
        <v>0</v>
      </c>
      <c r="M104" s="25">
        <f t="shared" si="8"/>
        <v>1.8073598587474771</v>
      </c>
      <c r="N104" s="25">
        <f t="shared" si="7"/>
        <v>1.8073598587474771</v>
      </c>
      <c r="O104" s="54"/>
    </row>
    <row r="105" spans="1:15" s="15" customFormat="1" ht="21.75" customHeight="1" x14ac:dyDescent="0.25">
      <c r="A105" s="1">
        <v>124</v>
      </c>
      <c r="B105" s="65" t="s">
        <v>97</v>
      </c>
      <c r="C105" s="27">
        <v>2.9956709999999998</v>
      </c>
      <c r="D105" s="27">
        <v>5.5653000000000001E-2</v>
      </c>
      <c r="E105" s="27">
        <v>2.9400180000000002</v>
      </c>
      <c r="F105" s="27">
        <v>-2.8843650000000003</v>
      </c>
      <c r="G105" s="27">
        <v>2.7166900000000003</v>
      </c>
      <c r="H105" s="27">
        <v>5.1015999999999999E-2</v>
      </c>
      <c r="I105" s="27">
        <v>2.6656740000000001</v>
      </c>
      <c r="J105" s="27">
        <v>-2.6146579999999999</v>
      </c>
      <c r="K105" s="25">
        <f t="shared" si="6"/>
        <v>0.9068719495565436</v>
      </c>
      <c r="L105" s="25">
        <f>H105/D105</f>
        <v>0.91668014302912693</v>
      </c>
      <c r="M105" s="25">
        <f t="shared" si="8"/>
        <v>0.90668628559416975</v>
      </c>
      <c r="N105" s="25">
        <f t="shared" si="7"/>
        <v>0.90649345696539785</v>
      </c>
      <c r="O105" s="54"/>
    </row>
    <row r="106" spans="1:15" ht="21.75" customHeight="1" x14ac:dyDescent="0.25">
      <c r="A106" s="1">
        <v>484</v>
      </c>
      <c r="B106" s="65" t="s">
        <v>101</v>
      </c>
      <c r="C106" s="27">
        <v>1.350484</v>
      </c>
      <c r="D106" s="27">
        <v>8.8000000000000005E-3</v>
      </c>
      <c r="E106" s="27">
        <v>1.3416839999999999</v>
      </c>
      <c r="F106" s="27">
        <v>-1.332884</v>
      </c>
      <c r="G106" s="27">
        <v>1.5300550000000002</v>
      </c>
      <c r="H106" s="27">
        <v>6.0700000000000001E-4</v>
      </c>
      <c r="I106" s="27">
        <v>1.5294480000000001</v>
      </c>
      <c r="J106" s="27">
        <v>-1.5288410000000001</v>
      </c>
      <c r="K106" s="25">
        <f t="shared" si="6"/>
        <v>1.1329678841067352</v>
      </c>
      <c r="L106" s="25">
        <f>H106/D106</f>
        <v>6.897727272727272E-2</v>
      </c>
      <c r="M106" s="25">
        <f t="shared" si="8"/>
        <v>1.1399465149767012</v>
      </c>
      <c r="N106" s="25">
        <f t="shared" si="7"/>
        <v>1.1470172948283572</v>
      </c>
      <c r="O106" s="54"/>
    </row>
    <row r="107" spans="1:15" ht="21.75" customHeight="1" x14ac:dyDescent="0.25">
      <c r="A107" s="1">
        <v>152</v>
      </c>
      <c r="B107" s="65" t="s">
        <v>108</v>
      </c>
      <c r="C107" s="27">
        <v>0.31980200000000003</v>
      </c>
      <c r="D107" s="27">
        <v>0</v>
      </c>
      <c r="E107" s="27">
        <v>0.31980200000000003</v>
      </c>
      <c r="F107" s="27">
        <v>-0.31980200000000003</v>
      </c>
      <c r="G107" s="27">
        <v>0.30274099999999998</v>
      </c>
      <c r="H107" s="27">
        <v>0</v>
      </c>
      <c r="I107" s="27">
        <v>0.30274099999999998</v>
      </c>
      <c r="J107" s="27">
        <v>-0.30274099999999998</v>
      </c>
      <c r="K107" s="25">
        <f t="shared" si="6"/>
        <v>0.94665136553242302</v>
      </c>
      <c r="L107" s="25">
        <v>0</v>
      </c>
      <c r="M107" s="25">
        <f t="shared" si="8"/>
        <v>0.94665136553242302</v>
      </c>
      <c r="N107" s="25">
        <f t="shared" si="7"/>
        <v>0.94665136553242302</v>
      </c>
      <c r="O107" s="54"/>
    </row>
    <row r="108" spans="1:15" ht="21.75" customHeight="1" x14ac:dyDescent="0.25">
      <c r="A108" s="1">
        <v>604</v>
      </c>
      <c r="B108" s="65" t="s">
        <v>104</v>
      </c>
      <c r="C108" s="27">
        <v>9.6545000000000006E-2</v>
      </c>
      <c r="D108" s="27">
        <v>0</v>
      </c>
      <c r="E108" s="27">
        <v>9.6545000000000006E-2</v>
      </c>
      <c r="F108" s="27">
        <v>-9.6545000000000006E-2</v>
      </c>
      <c r="G108" s="27">
        <v>0.14738999999999999</v>
      </c>
      <c r="H108" s="27">
        <v>8.9999999999999998E-4</v>
      </c>
      <c r="I108" s="27">
        <v>0.14648999999999998</v>
      </c>
      <c r="J108" s="27">
        <v>-0.14558999999999997</v>
      </c>
      <c r="K108" s="25">
        <f t="shared" si="6"/>
        <v>1.5266456056761095</v>
      </c>
      <c r="L108" s="25">
        <v>0</v>
      </c>
      <c r="M108" s="25">
        <f t="shared" si="8"/>
        <v>1.5173235278885491</v>
      </c>
      <c r="N108" s="25">
        <f t="shared" si="7"/>
        <v>1.5080014501009888</v>
      </c>
      <c r="O108" s="54"/>
    </row>
    <row r="109" spans="1:15" ht="21.75" customHeight="1" x14ac:dyDescent="0.25">
      <c r="A109" s="1">
        <v>170</v>
      </c>
      <c r="B109" s="65" t="s">
        <v>98</v>
      </c>
      <c r="C109" s="27">
        <v>1.6863E-2</v>
      </c>
      <c r="D109" s="27">
        <v>0</v>
      </c>
      <c r="E109" s="27">
        <v>1.6863E-2</v>
      </c>
      <c r="F109" s="27">
        <v>-1.6863E-2</v>
      </c>
      <c r="G109" s="27">
        <v>0.117962</v>
      </c>
      <c r="H109" s="27">
        <v>6.9999999999999999E-6</v>
      </c>
      <c r="I109" s="27">
        <v>0.117955</v>
      </c>
      <c r="J109" s="27">
        <v>-0.117948</v>
      </c>
      <c r="K109" s="25">
        <f t="shared" si="6"/>
        <v>6.9953151870960086</v>
      </c>
      <c r="L109" s="25">
        <v>0</v>
      </c>
      <c r="M109" s="25">
        <f t="shared" si="8"/>
        <v>6.9949000770918586</v>
      </c>
      <c r="N109" s="25">
        <f t="shared" si="7"/>
        <v>6.9944849670877067</v>
      </c>
      <c r="O109" s="54"/>
    </row>
    <row r="110" spans="1:15" ht="21.75" customHeight="1" x14ac:dyDescent="0.25">
      <c r="A110" s="1">
        <v>630</v>
      </c>
      <c r="B110" s="65" t="s">
        <v>105</v>
      </c>
      <c r="C110" s="27">
        <v>4.7350000000000005E-3</v>
      </c>
      <c r="D110" s="27">
        <v>0</v>
      </c>
      <c r="E110" s="27">
        <v>4.7350000000000005E-3</v>
      </c>
      <c r="F110" s="27">
        <v>-4.7350000000000005E-3</v>
      </c>
      <c r="G110" s="27">
        <v>6.0412E-2</v>
      </c>
      <c r="H110" s="27">
        <v>0</v>
      </c>
      <c r="I110" s="27">
        <v>6.0412E-2</v>
      </c>
      <c r="J110" s="27">
        <v>-6.0412E-2</v>
      </c>
      <c r="K110" s="25">
        <f t="shared" si="6"/>
        <v>12.758606124604011</v>
      </c>
      <c r="L110" s="25">
        <v>0</v>
      </c>
      <c r="M110" s="25">
        <f t="shared" si="8"/>
        <v>12.758606124604011</v>
      </c>
      <c r="N110" s="25">
        <f t="shared" si="7"/>
        <v>12.758606124604011</v>
      </c>
      <c r="O110" s="54"/>
    </row>
    <row r="111" spans="1:15" ht="21.75" customHeight="1" x14ac:dyDescent="0.25">
      <c r="A111" s="1">
        <v>76</v>
      </c>
      <c r="B111" s="65" t="s">
        <v>94</v>
      </c>
      <c r="C111" s="27">
        <v>0.29153800000000002</v>
      </c>
      <c r="D111" s="27">
        <v>0</v>
      </c>
      <c r="E111" s="27">
        <v>0.29153800000000002</v>
      </c>
      <c r="F111" s="27">
        <v>-0.29153800000000002</v>
      </c>
      <c r="G111" s="27">
        <v>4.8100999999999998E-2</v>
      </c>
      <c r="H111" s="27">
        <v>0</v>
      </c>
      <c r="I111" s="27">
        <v>4.8100999999999998E-2</v>
      </c>
      <c r="J111" s="27">
        <v>-4.8100999999999998E-2</v>
      </c>
      <c r="K111" s="25">
        <f t="shared" si="6"/>
        <v>0.16499049866569707</v>
      </c>
      <c r="L111" s="25">
        <v>0</v>
      </c>
      <c r="M111" s="25">
        <f t="shared" si="8"/>
        <v>0.16499049866569707</v>
      </c>
      <c r="N111" s="25">
        <f t="shared" si="7"/>
        <v>0.16499049866569707</v>
      </c>
      <c r="O111" s="54"/>
    </row>
    <row r="112" spans="1:15" ht="21.75" customHeight="1" x14ac:dyDescent="0.25">
      <c r="A112" s="1">
        <v>32</v>
      </c>
      <c r="B112" s="65" t="s">
        <v>91</v>
      </c>
      <c r="C112" s="27">
        <v>0.16448099999999999</v>
      </c>
      <c r="D112" s="27">
        <v>0</v>
      </c>
      <c r="E112" s="27">
        <v>0.16448099999999999</v>
      </c>
      <c r="F112" s="27">
        <v>-0.16448099999999999</v>
      </c>
      <c r="G112" s="27">
        <v>3.0149000000000002E-2</v>
      </c>
      <c r="H112" s="27">
        <v>6.9999999999999999E-6</v>
      </c>
      <c r="I112" s="27">
        <v>3.0141999999999999E-2</v>
      </c>
      <c r="J112" s="27">
        <v>-3.0134999999999999E-2</v>
      </c>
      <c r="K112" s="25">
        <f t="shared" si="6"/>
        <v>0.18329776691532762</v>
      </c>
      <c r="L112" s="25">
        <v>0</v>
      </c>
      <c r="M112" s="25">
        <f t="shared" si="8"/>
        <v>0.1832552088083122</v>
      </c>
      <c r="N112" s="25">
        <f t="shared" si="7"/>
        <v>0.1832126507012968</v>
      </c>
      <c r="O112" s="54"/>
    </row>
    <row r="113" spans="1:15" ht="21.75" customHeight="1" x14ac:dyDescent="0.25">
      <c r="A113" s="1">
        <v>192</v>
      </c>
      <c r="B113" s="65" t="s">
        <v>100</v>
      </c>
      <c r="C113" s="27">
        <v>1.126E-3</v>
      </c>
      <c r="D113" s="35">
        <v>2.9999999999999997E-5</v>
      </c>
      <c r="E113" s="27">
        <v>1.0960000000000002E-3</v>
      </c>
      <c r="F113" s="27">
        <v>-1.0660000000000001E-3</v>
      </c>
      <c r="G113" s="27">
        <v>1.84E-2</v>
      </c>
      <c r="H113" s="35">
        <v>2.9999999999999997E-5</v>
      </c>
      <c r="I113" s="27">
        <v>1.8369999999999997E-2</v>
      </c>
      <c r="J113" s="27">
        <v>-1.8339999999999995E-2</v>
      </c>
      <c r="K113" s="25">
        <f t="shared" si="6"/>
        <v>16.341030195381883</v>
      </c>
      <c r="L113" s="25">
        <f>H113/D113</f>
        <v>1</v>
      </c>
      <c r="M113" s="25">
        <f t="shared" si="8"/>
        <v>16.760948905109483</v>
      </c>
      <c r="N113" s="25">
        <f t="shared" si="7"/>
        <v>17.204502814258905</v>
      </c>
      <c r="O113" s="54"/>
    </row>
    <row r="114" spans="1:15" ht="21.75" customHeight="1" x14ac:dyDescent="0.25">
      <c r="A114" s="1">
        <v>68</v>
      </c>
      <c r="B114" s="65" t="s">
        <v>93</v>
      </c>
      <c r="C114" s="27">
        <v>2.8761999999999999E-2</v>
      </c>
      <c r="D114" s="27">
        <v>0</v>
      </c>
      <c r="E114" s="27">
        <v>2.8761999999999999E-2</v>
      </c>
      <c r="F114" s="27">
        <v>-2.8761999999999999E-2</v>
      </c>
      <c r="G114" s="27">
        <v>1.5993E-2</v>
      </c>
      <c r="H114" s="27">
        <v>6.4120000000000002E-3</v>
      </c>
      <c r="I114" s="27">
        <v>9.5809999999999992E-3</v>
      </c>
      <c r="J114" s="27">
        <v>-3.1689999999999995E-3</v>
      </c>
      <c r="K114" s="25">
        <f t="shared" si="6"/>
        <v>0.55604617203254292</v>
      </c>
      <c r="L114" s="25">
        <v>0</v>
      </c>
      <c r="M114" s="25">
        <f t="shared" si="8"/>
        <v>0.33311313538696891</v>
      </c>
      <c r="N114" s="25">
        <f t="shared" si="7"/>
        <v>0.11018009874139488</v>
      </c>
      <c r="O114" s="54"/>
    </row>
    <row r="115" spans="1:15" ht="21.75" customHeight="1" x14ac:dyDescent="0.25">
      <c r="A115" s="1">
        <v>188</v>
      </c>
      <c r="B115" s="65" t="s">
        <v>99</v>
      </c>
      <c r="C115" s="27">
        <v>3.4244999999999998E-2</v>
      </c>
      <c r="D115" s="27">
        <v>0</v>
      </c>
      <c r="E115" s="27">
        <v>3.4244999999999998E-2</v>
      </c>
      <c r="F115" s="27">
        <v>-3.4244999999999998E-2</v>
      </c>
      <c r="G115" s="27">
        <v>8.071E-3</v>
      </c>
      <c r="H115" s="27">
        <v>0</v>
      </c>
      <c r="I115" s="27">
        <v>8.071E-3</v>
      </c>
      <c r="J115" s="27">
        <v>-8.071E-3</v>
      </c>
      <c r="K115" s="25">
        <f t="shared" si="6"/>
        <v>0.23568404146590746</v>
      </c>
      <c r="L115" s="25">
        <v>0</v>
      </c>
      <c r="M115" s="25">
        <f t="shared" si="8"/>
        <v>0.23568404146590746</v>
      </c>
      <c r="N115" s="25">
        <f t="shared" si="7"/>
        <v>0.23568404146590746</v>
      </c>
      <c r="O115" s="54"/>
    </row>
    <row r="116" spans="1:15" ht="21.75" customHeight="1" x14ac:dyDescent="0.25">
      <c r="A116" s="1">
        <v>320</v>
      </c>
      <c r="B116" s="65" t="s">
        <v>95</v>
      </c>
      <c r="C116" s="27">
        <v>2.0670000000000003E-3</v>
      </c>
      <c r="D116" s="27">
        <v>0</v>
      </c>
      <c r="E116" s="27">
        <v>2.0670000000000003E-3</v>
      </c>
      <c r="F116" s="27">
        <v>-2.0670000000000003E-3</v>
      </c>
      <c r="G116" s="27">
        <v>6.0439999999999999E-3</v>
      </c>
      <c r="H116" s="27">
        <v>0</v>
      </c>
      <c r="I116" s="27">
        <v>6.0439999999999999E-3</v>
      </c>
      <c r="J116" s="27">
        <v>-6.0439999999999999E-3</v>
      </c>
      <c r="K116" s="25">
        <f t="shared" si="6"/>
        <v>2.924044508950169</v>
      </c>
      <c r="L116" s="25">
        <v>0</v>
      </c>
      <c r="M116" s="25">
        <f t="shared" si="8"/>
        <v>2.924044508950169</v>
      </c>
      <c r="N116" s="25">
        <f t="shared" si="7"/>
        <v>2.924044508950169</v>
      </c>
      <c r="O116" s="54"/>
    </row>
    <row r="117" spans="1:15" ht="21.75" customHeight="1" x14ac:dyDescent="0.25">
      <c r="A117" s="1">
        <v>660</v>
      </c>
      <c r="B117" s="65" t="s">
        <v>90</v>
      </c>
      <c r="C117" s="27">
        <v>0</v>
      </c>
      <c r="D117" s="27">
        <v>0</v>
      </c>
      <c r="E117" s="27">
        <v>0</v>
      </c>
      <c r="F117" s="27">
        <v>0</v>
      </c>
      <c r="G117" s="27">
        <v>5.1600000000000005E-3</v>
      </c>
      <c r="H117" s="27">
        <v>0</v>
      </c>
      <c r="I117" s="27">
        <v>5.1600000000000005E-3</v>
      </c>
      <c r="J117" s="27">
        <v>-5.1600000000000005E-3</v>
      </c>
      <c r="K117" s="25">
        <v>0</v>
      </c>
      <c r="L117" s="25">
        <v>0</v>
      </c>
      <c r="M117" s="25">
        <v>0</v>
      </c>
      <c r="N117" s="25">
        <v>0</v>
      </c>
      <c r="O117" s="54"/>
    </row>
    <row r="118" spans="1:15" ht="21.75" customHeight="1" x14ac:dyDescent="0.25">
      <c r="A118" s="1">
        <v>214</v>
      </c>
      <c r="B118" s="65" t="s">
        <v>96</v>
      </c>
      <c r="C118" s="27">
        <v>6.7918999999999993E-2</v>
      </c>
      <c r="D118" s="27">
        <v>0</v>
      </c>
      <c r="E118" s="27">
        <v>6.7918999999999993E-2</v>
      </c>
      <c r="F118" s="27">
        <v>-6.7918999999999993E-2</v>
      </c>
      <c r="G118" s="27">
        <v>4.365E-3</v>
      </c>
      <c r="H118" s="27">
        <v>0</v>
      </c>
      <c r="I118" s="27">
        <v>4.365E-3</v>
      </c>
      <c r="J118" s="27">
        <v>-4.365E-3</v>
      </c>
      <c r="K118" s="25">
        <f>G118/C118</f>
        <v>6.4267730679191393E-2</v>
      </c>
      <c r="L118" s="25">
        <v>0</v>
      </c>
      <c r="M118" s="25">
        <f>I118/E118</f>
        <v>6.4267730679191393E-2</v>
      </c>
      <c r="N118" s="25">
        <f>J118/F118</f>
        <v>6.4267730679191393E-2</v>
      </c>
      <c r="O118" s="54"/>
    </row>
    <row r="119" spans="1:15" ht="21.75" customHeight="1" x14ac:dyDescent="0.25">
      <c r="A119" s="1">
        <v>84</v>
      </c>
      <c r="B119" s="65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54"/>
    </row>
    <row r="120" spans="1:15" ht="21.75" customHeight="1" x14ac:dyDescent="0.25">
      <c r="A120" s="1">
        <v>591</v>
      </c>
      <c r="B120" s="65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1.8759999999999998E-3</v>
      </c>
      <c r="H120" s="27">
        <v>1.3309999999999999E-3</v>
      </c>
      <c r="I120" s="27">
        <v>5.4499999999999991E-4</v>
      </c>
      <c r="J120" s="27">
        <v>7.8600000000000002E-4</v>
      </c>
      <c r="K120" s="25">
        <v>0</v>
      </c>
      <c r="L120" s="25">
        <v>0</v>
      </c>
      <c r="M120" s="25">
        <v>0</v>
      </c>
      <c r="N120" s="25">
        <v>0</v>
      </c>
      <c r="O120" s="54"/>
    </row>
    <row r="121" spans="1:15" ht="21.75" customHeight="1" x14ac:dyDescent="0.25">
      <c r="A121" s="1">
        <v>340</v>
      </c>
      <c r="B121" s="65" t="s">
        <v>161</v>
      </c>
      <c r="C121" s="27">
        <v>2.9820000000000003E-3</v>
      </c>
      <c r="D121" s="27">
        <v>0</v>
      </c>
      <c r="E121" s="27">
        <v>2.9820000000000003E-3</v>
      </c>
      <c r="F121" s="27">
        <v>-2.9820000000000003E-3</v>
      </c>
      <c r="G121" s="27">
        <v>1.717E-3</v>
      </c>
      <c r="H121" s="27">
        <v>0</v>
      </c>
      <c r="I121" s="27">
        <v>1.717E-3</v>
      </c>
      <c r="J121" s="27">
        <v>-1.717E-3</v>
      </c>
      <c r="K121" s="25">
        <f>G121/C121</f>
        <v>0.57578806170355457</v>
      </c>
      <c r="L121" s="25">
        <v>0</v>
      </c>
      <c r="M121" s="25">
        <f t="shared" ref="M121:N124" si="9">I121/E121</f>
        <v>0.57578806170355457</v>
      </c>
      <c r="N121" s="25">
        <f t="shared" si="9"/>
        <v>0.57578806170355457</v>
      </c>
      <c r="O121" s="54"/>
    </row>
    <row r="122" spans="1:15" ht="21.75" customHeight="1" x14ac:dyDescent="0.25">
      <c r="A122" s="1">
        <v>388</v>
      </c>
      <c r="B122" s="65" t="s">
        <v>110</v>
      </c>
      <c r="C122" s="27">
        <v>1.7240000000000001E-3</v>
      </c>
      <c r="D122" s="27">
        <v>0</v>
      </c>
      <c r="E122" s="27">
        <v>1.7240000000000001E-3</v>
      </c>
      <c r="F122" s="27">
        <v>-1.7240000000000001E-3</v>
      </c>
      <c r="G122" s="27">
        <v>5.8599999999999993E-4</v>
      </c>
      <c r="H122" s="27">
        <v>0</v>
      </c>
      <c r="I122" s="27">
        <v>5.8599999999999993E-4</v>
      </c>
      <c r="J122" s="27">
        <v>-5.8599999999999993E-4</v>
      </c>
      <c r="K122" s="25">
        <f>G122/C122</f>
        <v>0.33990719257540597</v>
      </c>
      <c r="L122" s="25">
        <v>0</v>
      </c>
      <c r="M122" s="25">
        <f t="shared" si="9"/>
        <v>0.33990719257540597</v>
      </c>
      <c r="N122" s="25">
        <f t="shared" si="9"/>
        <v>0.33990719257540597</v>
      </c>
      <c r="O122" s="54"/>
    </row>
    <row r="123" spans="1:15" ht="21.75" customHeight="1" x14ac:dyDescent="0.25">
      <c r="A123" s="1">
        <v>558</v>
      </c>
      <c r="B123" s="65" t="s">
        <v>102</v>
      </c>
      <c r="C123" s="27">
        <v>5.5900000000000004E-4</v>
      </c>
      <c r="D123" s="27">
        <v>0</v>
      </c>
      <c r="E123" s="27">
        <v>5.5900000000000004E-4</v>
      </c>
      <c r="F123" s="27">
        <v>-5.5900000000000004E-4</v>
      </c>
      <c r="G123" s="27">
        <v>5.5900000000000004E-4</v>
      </c>
      <c r="H123" s="27">
        <v>0</v>
      </c>
      <c r="I123" s="27">
        <v>5.5900000000000004E-4</v>
      </c>
      <c r="J123" s="27">
        <v>-5.5900000000000004E-4</v>
      </c>
      <c r="K123" s="25">
        <f>G123/C123</f>
        <v>1</v>
      </c>
      <c r="L123" s="25">
        <v>0</v>
      </c>
      <c r="M123" s="25">
        <f t="shared" si="9"/>
        <v>1</v>
      </c>
      <c r="N123" s="25">
        <f t="shared" si="9"/>
        <v>1</v>
      </c>
      <c r="O123" s="54"/>
    </row>
    <row r="124" spans="1:15" ht="21.75" customHeight="1" x14ac:dyDescent="0.25">
      <c r="A124" s="1">
        <v>52</v>
      </c>
      <c r="B124" s="65" t="s">
        <v>162</v>
      </c>
      <c r="C124" s="27">
        <v>9.3999999999999994E-5</v>
      </c>
      <c r="D124" s="27">
        <v>0</v>
      </c>
      <c r="E124" s="27">
        <v>9.3999999999999994E-5</v>
      </c>
      <c r="F124" s="27">
        <v>-9.3999999999999994E-5</v>
      </c>
      <c r="G124" s="27">
        <v>5.44E-4</v>
      </c>
      <c r="H124" s="27">
        <v>0</v>
      </c>
      <c r="I124" s="27">
        <v>5.44E-4</v>
      </c>
      <c r="J124" s="27">
        <v>-5.44E-4</v>
      </c>
      <c r="K124" s="25">
        <f>G124/C124</f>
        <v>5.7872340425531918</v>
      </c>
      <c r="L124" s="25">
        <v>0</v>
      </c>
      <c r="M124" s="25">
        <f t="shared" si="9"/>
        <v>5.7872340425531918</v>
      </c>
      <c r="N124" s="25">
        <f t="shared" si="9"/>
        <v>5.7872340425531918</v>
      </c>
      <c r="O124" s="54"/>
    </row>
    <row r="125" spans="1:15" ht="21.75" customHeight="1" x14ac:dyDescent="0.25">
      <c r="A125" s="1">
        <v>780</v>
      </c>
      <c r="B125" s="65" t="s">
        <v>163</v>
      </c>
      <c r="C125" s="27">
        <v>0</v>
      </c>
      <c r="D125" s="27">
        <v>0</v>
      </c>
      <c r="E125" s="27">
        <v>0</v>
      </c>
      <c r="F125" s="27">
        <v>0</v>
      </c>
      <c r="G125" s="27">
        <v>4.1199999999999999E-4</v>
      </c>
      <c r="H125" s="27">
        <v>0</v>
      </c>
      <c r="I125" s="27">
        <v>4.1199999999999999E-4</v>
      </c>
      <c r="J125" s="27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54"/>
    </row>
    <row r="126" spans="1:15" ht="21.75" customHeight="1" x14ac:dyDescent="0.25">
      <c r="A126" s="1">
        <v>222</v>
      </c>
      <c r="B126" s="65" t="s">
        <v>107</v>
      </c>
      <c r="C126" s="27">
        <v>2.4369999999999999E-3</v>
      </c>
      <c r="D126" s="27">
        <v>0</v>
      </c>
      <c r="E126" s="27">
        <v>2.4369999999999999E-3</v>
      </c>
      <c r="F126" s="27">
        <v>-2.4369999999999999E-3</v>
      </c>
      <c r="G126" s="27">
        <v>1.1999999999999999E-4</v>
      </c>
      <c r="H126" s="27">
        <v>0</v>
      </c>
      <c r="I126" s="27">
        <v>1.1999999999999999E-4</v>
      </c>
      <c r="J126" s="27">
        <v>-1.1999999999999999E-4</v>
      </c>
      <c r="K126" s="25">
        <f>G126/C126</f>
        <v>4.9240869922035288E-2</v>
      </c>
      <c r="L126" s="25">
        <v>0</v>
      </c>
      <c r="M126" s="25">
        <f>I126/E126</f>
        <v>4.9240869922035288E-2</v>
      </c>
      <c r="N126" s="25">
        <f>J126/F126</f>
        <v>4.9240869922035288E-2</v>
      </c>
      <c r="O126" s="54"/>
    </row>
    <row r="127" spans="1:15" ht="21.75" customHeight="1" x14ac:dyDescent="0.25">
      <c r="A127" s="1">
        <v>862</v>
      </c>
      <c r="B127" s="65" t="s">
        <v>164</v>
      </c>
      <c r="C127" s="27">
        <v>0</v>
      </c>
      <c r="D127" s="27">
        <v>0</v>
      </c>
      <c r="E127" s="27">
        <v>0</v>
      </c>
      <c r="F127" s="27">
        <v>0</v>
      </c>
      <c r="G127" s="27">
        <v>8.7999999999999998E-5</v>
      </c>
      <c r="H127" s="27">
        <v>0</v>
      </c>
      <c r="I127" s="27">
        <v>8.7999999999999998E-5</v>
      </c>
      <c r="J127" s="27">
        <v>-8.7999999999999998E-5</v>
      </c>
      <c r="K127" s="25">
        <v>0</v>
      </c>
      <c r="L127" s="25">
        <v>0</v>
      </c>
      <c r="M127" s="25">
        <v>0</v>
      </c>
      <c r="N127" s="25">
        <v>0</v>
      </c>
      <c r="O127" s="54"/>
    </row>
    <row r="128" spans="1:15" ht="21.75" customHeight="1" x14ac:dyDescent="0.25">
      <c r="A128" s="1">
        <v>304</v>
      </c>
      <c r="B128" s="65" t="s">
        <v>165</v>
      </c>
      <c r="C128" s="27">
        <v>0.17132</v>
      </c>
      <c r="D128" s="27">
        <v>0</v>
      </c>
      <c r="E128" s="27">
        <v>0.17132</v>
      </c>
      <c r="F128" s="27">
        <v>-0.17132</v>
      </c>
      <c r="G128" s="27">
        <v>0</v>
      </c>
      <c r="H128" s="27">
        <v>0</v>
      </c>
      <c r="I128" s="27">
        <v>0</v>
      </c>
      <c r="J128" s="27">
        <v>0</v>
      </c>
      <c r="K128" s="25">
        <f>G128/C128</f>
        <v>0</v>
      </c>
      <c r="L128" s="25">
        <v>0</v>
      </c>
      <c r="M128" s="25">
        <f t="shared" ref="M128:N132" si="10">I128/E128</f>
        <v>0</v>
      </c>
      <c r="N128" s="25">
        <f t="shared" si="10"/>
        <v>0</v>
      </c>
      <c r="O128" s="54"/>
    </row>
    <row r="129" spans="1:15" ht="21.75" customHeight="1" x14ac:dyDescent="0.25">
      <c r="A129" s="1" t="s">
        <v>166</v>
      </c>
      <c r="B129" s="64" t="s">
        <v>111</v>
      </c>
      <c r="C129" s="28">
        <v>5.4659310000000003</v>
      </c>
      <c r="D129" s="28">
        <v>3.0923499999999997</v>
      </c>
      <c r="E129" s="28">
        <v>2.3735810000000006</v>
      </c>
      <c r="F129" s="28">
        <v>0.71876899999999933</v>
      </c>
      <c r="G129" s="28">
        <v>2.7614009999999998</v>
      </c>
      <c r="H129" s="28">
        <v>0.65111199999999991</v>
      </c>
      <c r="I129" s="28">
        <v>2.1102889999999999</v>
      </c>
      <c r="J129" s="28">
        <v>-1.4591769999999997</v>
      </c>
      <c r="K129" s="23">
        <f>G129/C129</f>
        <v>0.50520231594581044</v>
      </c>
      <c r="L129" s="23">
        <f>H129/D129</f>
        <v>0.21055572622762622</v>
      </c>
      <c r="M129" s="23">
        <f t="shared" si="10"/>
        <v>0.88907393512165767</v>
      </c>
      <c r="N129" s="23">
        <f t="shared" si="10"/>
        <v>-2.0301056389465892</v>
      </c>
      <c r="O129" s="52"/>
    </row>
    <row r="130" spans="1:15" ht="21.75" customHeight="1" x14ac:dyDescent="0.25">
      <c r="A130" s="1">
        <v>818</v>
      </c>
      <c r="B130" s="65" t="s">
        <v>114</v>
      </c>
      <c r="C130" s="27">
        <v>1.7761450000000001</v>
      </c>
      <c r="D130" s="27">
        <v>0.57803099999999996</v>
      </c>
      <c r="E130" s="27">
        <v>1.1981140000000001</v>
      </c>
      <c r="F130" s="27">
        <v>-0.62008300000000005</v>
      </c>
      <c r="G130" s="27">
        <v>1.0251839999999999</v>
      </c>
      <c r="H130" s="27">
        <v>0.621637</v>
      </c>
      <c r="I130" s="27">
        <v>0.40354700000000004</v>
      </c>
      <c r="J130" s="27">
        <v>0.21808999999999992</v>
      </c>
      <c r="K130" s="25">
        <f>G130/C130</f>
        <v>0.57719611856013997</v>
      </c>
      <c r="L130" s="25">
        <f>H130/D130</f>
        <v>1.0754388605455418</v>
      </c>
      <c r="M130" s="25">
        <f t="shared" si="10"/>
        <v>0.33681853312789933</v>
      </c>
      <c r="N130" s="25">
        <f t="shared" si="10"/>
        <v>-0.35171098062678691</v>
      </c>
      <c r="O130" s="54"/>
    </row>
    <row r="131" spans="1:15" ht="21.75" customHeight="1" x14ac:dyDescent="0.25">
      <c r="A131" s="1">
        <v>404</v>
      </c>
      <c r="B131" s="65" t="s">
        <v>117</v>
      </c>
      <c r="C131" s="27">
        <v>0.74015799999999998</v>
      </c>
      <c r="D131" s="27">
        <v>0</v>
      </c>
      <c r="E131" s="27">
        <v>0.74015799999999998</v>
      </c>
      <c r="F131" s="27">
        <v>-0.74015799999999998</v>
      </c>
      <c r="G131" s="27">
        <v>1.0012030000000001</v>
      </c>
      <c r="H131" s="27">
        <v>0</v>
      </c>
      <c r="I131" s="27">
        <v>1.0012030000000001</v>
      </c>
      <c r="J131" s="27">
        <v>-1.0012030000000001</v>
      </c>
      <c r="K131" s="25">
        <f>G131/C131</f>
        <v>1.3526882098146613</v>
      </c>
      <c r="L131" s="25">
        <v>0</v>
      </c>
      <c r="M131" s="25">
        <f t="shared" si="10"/>
        <v>1.3526882098146613</v>
      </c>
      <c r="N131" s="25">
        <f t="shared" si="10"/>
        <v>1.3526882098146613</v>
      </c>
      <c r="O131" s="54"/>
    </row>
    <row r="132" spans="1:15" ht="21.75" customHeight="1" x14ac:dyDescent="0.25">
      <c r="A132" s="1">
        <v>710</v>
      </c>
      <c r="B132" s="65" t="s">
        <v>127</v>
      </c>
      <c r="C132" s="27">
        <v>0.231125</v>
      </c>
      <c r="D132" s="27">
        <v>3.9300000000000003E-3</v>
      </c>
      <c r="E132" s="27">
        <v>0.22719499999999998</v>
      </c>
      <c r="F132" s="27">
        <v>-0.22326499999999999</v>
      </c>
      <c r="G132" s="27">
        <v>0.35382200000000003</v>
      </c>
      <c r="H132" s="27">
        <v>6.9999999999999999E-6</v>
      </c>
      <c r="I132" s="27">
        <v>0.35381499999999999</v>
      </c>
      <c r="J132" s="27">
        <v>-0.35380800000000001</v>
      </c>
      <c r="K132" s="25">
        <f>G132/C132</f>
        <v>1.5308685776095188</v>
      </c>
      <c r="L132" s="25">
        <f>H132/D132</f>
        <v>1.7811704834605597E-3</v>
      </c>
      <c r="M132" s="25">
        <f t="shared" si="10"/>
        <v>1.5573186029622132</v>
      </c>
      <c r="N132" s="25">
        <f t="shared" si="10"/>
        <v>1.5846997962063021</v>
      </c>
      <c r="O132" s="54"/>
    </row>
    <row r="133" spans="1:15" ht="21.75" customHeight="1" x14ac:dyDescent="0.25">
      <c r="A133" s="1">
        <v>288</v>
      </c>
      <c r="B133" s="65" t="s">
        <v>112</v>
      </c>
      <c r="C133" s="27">
        <v>0</v>
      </c>
      <c r="D133" s="27">
        <v>0</v>
      </c>
      <c r="E133" s="27">
        <v>0</v>
      </c>
      <c r="F133" s="27">
        <v>0</v>
      </c>
      <c r="G133" s="27">
        <v>0.18546100000000001</v>
      </c>
      <c r="H133" s="27">
        <v>1.8481000000000001E-2</v>
      </c>
      <c r="I133" s="27">
        <v>0.16698000000000002</v>
      </c>
      <c r="J133" s="27">
        <v>-0.14849900000000002</v>
      </c>
      <c r="K133" s="25">
        <v>0</v>
      </c>
      <c r="L133" s="25">
        <v>0</v>
      </c>
      <c r="M133" s="25">
        <v>0</v>
      </c>
      <c r="N133" s="25">
        <v>0</v>
      </c>
      <c r="O133" s="54"/>
    </row>
    <row r="134" spans="1:15" ht="21.75" customHeight="1" x14ac:dyDescent="0.25">
      <c r="A134" s="1">
        <v>788</v>
      </c>
      <c r="B134" s="65" t="s">
        <v>124</v>
      </c>
      <c r="C134" s="27">
        <v>3.2492E-2</v>
      </c>
      <c r="D134" s="27">
        <v>0</v>
      </c>
      <c r="E134" s="27">
        <v>3.2492E-2</v>
      </c>
      <c r="F134" s="27">
        <v>-3.2492E-2</v>
      </c>
      <c r="G134" s="27">
        <v>0.116077</v>
      </c>
      <c r="H134" s="27">
        <v>0</v>
      </c>
      <c r="I134" s="27">
        <v>0.116077</v>
      </c>
      <c r="J134" s="27">
        <v>-0.116077</v>
      </c>
      <c r="K134" s="25">
        <f>G134/C134</f>
        <v>3.5724793795395788</v>
      </c>
      <c r="L134" s="25">
        <v>0</v>
      </c>
      <c r="M134" s="25">
        <f>I134/E134</f>
        <v>3.5724793795395788</v>
      </c>
      <c r="N134" s="25">
        <f>J134/F134</f>
        <v>3.5724793795395788</v>
      </c>
      <c r="O134" s="54"/>
    </row>
    <row r="135" spans="1:15" ht="21.75" customHeight="1" x14ac:dyDescent="0.25">
      <c r="A135" s="1">
        <v>504</v>
      </c>
      <c r="B135" s="65" t="s">
        <v>119</v>
      </c>
      <c r="C135" s="27">
        <v>0.122582</v>
      </c>
      <c r="D135" s="27">
        <v>0</v>
      </c>
      <c r="E135" s="27">
        <v>0.122582</v>
      </c>
      <c r="F135" s="27">
        <v>-0.122582</v>
      </c>
      <c r="G135" s="27">
        <v>3.9491999999999999E-2</v>
      </c>
      <c r="H135" s="27">
        <v>2.6800000000000001E-4</v>
      </c>
      <c r="I135" s="27">
        <v>3.9223999999999995E-2</v>
      </c>
      <c r="J135" s="27">
        <v>-3.8955999999999998E-2</v>
      </c>
      <c r="K135" s="25">
        <f>G135/C135</f>
        <v>0.32216801814295737</v>
      </c>
      <c r="L135" s="25">
        <v>0</v>
      </c>
      <c r="M135" s="25">
        <f>I135/E135</f>
        <v>0.31998172651775952</v>
      </c>
      <c r="N135" s="25">
        <f>J135/F135</f>
        <v>0.31779543489256168</v>
      </c>
      <c r="O135" s="54"/>
    </row>
    <row r="136" spans="1:15" ht="21.75" customHeight="1" x14ac:dyDescent="0.25">
      <c r="A136" s="1">
        <v>894</v>
      </c>
      <c r="B136" s="65" t="s">
        <v>115</v>
      </c>
      <c r="C136" s="27">
        <v>0</v>
      </c>
      <c r="D136" s="27">
        <v>0</v>
      </c>
      <c r="E136" s="27">
        <v>0</v>
      </c>
      <c r="F136" s="27">
        <v>0</v>
      </c>
      <c r="G136" s="27">
        <v>1.814E-2</v>
      </c>
      <c r="H136" s="27">
        <v>0</v>
      </c>
      <c r="I136" s="27">
        <v>1.814E-2</v>
      </c>
      <c r="J136" s="27">
        <v>-1.814E-2</v>
      </c>
      <c r="K136" s="25">
        <v>0</v>
      </c>
      <c r="L136" s="25">
        <v>0</v>
      </c>
      <c r="M136" s="25">
        <v>0</v>
      </c>
      <c r="N136" s="25">
        <v>0</v>
      </c>
      <c r="O136" s="54"/>
    </row>
    <row r="137" spans="1:15" ht="21.75" customHeight="1" x14ac:dyDescent="0.25">
      <c r="A137" s="1">
        <v>434</v>
      </c>
      <c r="B137" s="65" t="s">
        <v>167</v>
      </c>
      <c r="C137" s="27">
        <v>0</v>
      </c>
      <c r="D137" s="27">
        <v>0</v>
      </c>
      <c r="E137" s="27">
        <v>0</v>
      </c>
      <c r="F137" s="27">
        <v>0</v>
      </c>
      <c r="G137" s="27">
        <v>1.0704999999999999E-2</v>
      </c>
      <c r="H137" s="27">
        <v>1.0704999999999999E-2</v>
      </c>
      <c r="I137" s="27">
        <v>0</v>
      </c>
      <c r="J137" s="27">
        <v>1.0704999999999999E-2</v>
      </c>
      <c r="K137" s="25">
        <v>0</v>
      </c>
      <c r="L137" s="25">
        <v>0</v>
      </c>
      <c r="M137" s="25">
        <v>0</v>
      </c>
      <c r="N137" s="25">
        <v>0</v>
      </c>
      <c r="O137" s="54"/>
    </row>
    <row r="138" spans="1:15" ht="21.75" customHeight="1" x14ac:dyDescent="0.25">
      <c r="A138" s="1">
        <v>231</v>
      </c>
      <c r="B138" s="65" t="s">
        <v>126</v>
      </c>
      <c r="C138" s="27">
        <v>1.367259</v>
      </c>
      <c r="D138" s="27">
        <v>1.353888</v>
      </c>
      <c r="E138" s="27">
        <v>1.3371000000000095E-2</v>
      </c>
      <c r="F138" s="27">
        <v>1.3405169999999997</v>
      </c>
      <c r="G138" s="27">
        <v>4.2439999999999995E-3</v>
      </c>
      <c r="H138" s="27">
        <v>0</v>
      </c>
      <c r="I138" s="27">
        <v>4.2439999999999995E-3</v>
      </c>
      <c r="J138" s="27">
        <v>-4.2439999999999995E-3</v>
      </c>
      <c r="K138" s="25">
        <f>G138/C138</f>
        <v>3.1040205257379908E-3</v>
      </c>
      <c r="L138" s="25">
        <f>H138/D138</f>
        <v>0</v>
      </c>
      <c r="M138" s="25">
        <f>I138/E138</f>
        <v>0.31740333557699268</v>
      </c>
      <c r="N138" s="25">
        <f>J138/F138</f>
        <v>-3.1659426922597774E-3</v>
      </c>
      <c r="O138" s="54"/>
    </row>
    <row r="139" spans="1:15" ht="21.75" customHeight="1" x14ac:dyDescent="0.25">
      <c r="A139" s="1">
        <v>646</v>
      </c>
      <c r="B139" s="65" t="s">
        <v>168</v>
      </c>
      <c r="C139" s="27">
        <v>0</v>
      </c>
      <c r="D139" s="27">
        <v>0</v>
      </c>
      <c r="E139" s="27">
        <v>0</v>
      </c>
      <c r="F139" s="27">
        <v>0</v>
      </c>
      <c r="G139" s="27">
        <v>2.1570000000000001E-3</v>
      </c>
      <c r="H139" s="27">
        <v>0</v>
      </c>
      <c r="I139" s="27">
        <v>2.1570000000000001E-3</v>
      </c>
      <c r="J139" s="27">
        <v>-2.1570000000000001E-3</v>
      </c>
      <c r="K139" s="25">
        <v>0</v>
      </c>
      <c r="L139" s="25">
        <v>0</v>
      </c>
      <c r="M139" s="25">
        <v>0</v>
      </c>
      <c r="N139" s="25">
        <v>0</v>
      </c>
      <c r="O139" s="54"/>
    </row>
    <row r="140" spans="1:15" ht="21.75" customHeight="1" x14ac:dyDescent="0.25">
      <c r="A140" s="1">
        <v>566</v>
      </c>
      <c r="B140" s="65" t="s">
        <v>120</v>
      </c>
      <c r="C140" s="27">
        <v>1.3799999999999999E-3</v>
      </c>
      <c r="D140" s="27">
        <v>0</v>
      </c>
      <c r="E140" s="27">
        <v>1.3799999999999999E-3</v>
      </c>
      <c r="F140" s="27">
        <v>-1.3799999999999999E-3</v>
      </c>
      <c r="G140" s="27">
        <v>1.9910000000000001E-3</v>
      </c>
      <c r="H140" s="27">
        <v>0</v>
      </c>
      <c r="I140" s="27">
        <v>1.9910000000000001E-3</v>
      </c>
      <c r="J140" s="27">
        <v>-1.9910000000000001E-3</v>
      </c>
      <c r="K140" s="25">
        <f>G140/C140</f>
        <v>1.4427536231884059</v>
      </c>
      <c r="L140" s="25">
        <v>0</v>
      </c>
      <c r="M140" s="25">
        <f t="shared" ref="M140:N144" si="11">I140/E140</f>
        <v>1.4427536231884059</v>
      </c>
      <c r="N140" s="25">
        <f t="shared" si="11"/>
        <v>1.4427536231884059</v>
      </c>
      <c r="O140" s="54"/>
    </row>
    <row r="141" spans="1:15" ht="21.75" customHeight="1" x14ac:dyDescent="0.25">
      <c r="A141" s="1">
        <v>834</v>
      </c>
      <c r="B141" s="65" t="s">
        <v>123</v>
      </c>
      <c r="C141" s="27">
        <v>2.0000000000000002E-5</v>
      </c>
      <c r="D141" s="27">
        <v>0</v>
      </c>
      <c r="E141" s="27">
        <v>2.0000000000000002E-5</v>
      </c>
      <c r="F141" s="27">
        <v>-2.0000000000000002E-5</v>
      </c>
      <c r="G141" s="27">
        <v>1.343E-3</v>
      </c>
      <c r="H141" s="27">
        <v>0</v>
      </c>
      <c r="I141" s="27">
        <v>1.343E-3</v>
      </c>
      <c r="J141" s="27">
        <v>-1.343E-3</v>
      </c>
      <c r="K141" s="25">
        <f>G141/C141</f>
        <v>67.149999999999991</v>
      </c>
      <c r="L141" s="25">
        <v>0</v>
      </c>
      <c r="M141" s="25">
        <f t="shared" si="11"/>
        <v>67.149999999999991</v>
      </c>
      <c r="N141" s="25">
        <f t="shared" si="11"/>
        <v>67.149999999999991</v>
      </c>
      <c r="O141" s="54"/>
    </row>
    <row r="142" spans="1:15" ht="21.75" customHeight="1" x14ac:dyDescent="0.25">
      <c r="A142" s="1">
        <v>450</v>
      </c>
      <c r="B142" s="65" t="s">
        <v>118</v>
      </c>
      <c r="C142" s="27">
        <v>4.0000000000000002E-4</v>
      </c>
      <c r="D142" s="27">
        <v>0</v>
      </c>
      <c r="E142" s="27">
        <v>4.0000000000000002E-4</v>
      </c>
      <c r="F142" s="27">
        <v>-4.0000000000000002E-4</v>
      </c>
      <c r="G142" s="27">
        <v>8.7399999999999999E-4</v>
      </c>
      <c r="H142" s="27">
        <v>0</v>
      </c>
      <c r="I142" s="27">
        <v>8.7399999999999999E-4</v>
      </c>
      <c r="J142" s="27">
        <v>-8.7399999999999999E-4</v>
      </c>
      <c r="K142" s="25">
        <f>G142/C142</f>
        <v>2.1850000000000001</v>
      </c>
      <c r="L142" s="25">
        <v>0</v>
      </c>
      <c r="M142" s="25">
        <f t="shared" si="11"/>
        <v>2.1850000000000001</v>
      </c>
      <c r="N142" s="25">
        <f t="shared" si="11"/>
        <v>2.1850000000000001</v>
      </c>
      <c r="O142" s="54"/>
    </row>
    <row r="143" spans="1:15" ht="21.75" customHeight="1" x14ac:dyDescent="0.25">
      <c r="A143" s="1">
        <v>324</v>
      </c>
      <c r="B143" s="65" t="s">
        <v>113</v>
      </c>
      <c r="C143" s="27">
        <v>4.2190000000000005E-3</v>
      </c>
      <c r="D143" s="27">
        <v>0</v>
      </c>
      <c r="E143" s="27">
        <v>4.2190000000000005E-3</v>
      </c>
      <c r="F143" s="27">
        <v>-4.2190000000000005E-3</v>
      </c>
      <c r="G143" s="27">
        <v>5.0199999999999995E-4</v>
      </c>
      <c r="H143" s="27">
        <v>0</v>
      </c>
      <c r="I143" s="27">
        <v>5.0199999999999995E-4</v>
      </c>
      <c r="J143" s="27">
        <v>-5.0199999999999995E-4</v>
      </c>
      <c r="K143" s="25">
        <f>G143/C143</f>
        <v>0.11898554159753494</v>
      </c>
      <c r="L143" s="25">
        <v>0</v>
      </c>
      <c r="M143" s="25">
        <f t="shared" si="11"/>
        <v>0.11898554159753494</v>
      </c>
      <c r="N143" s="25">
        <f t="shared" si="11"/>
        <v>0.11898554159753494</v>
      </c>
      <c r="O143" s="54"/>
    </row>
    <row r="144" spans="1:15" ht="21.75" customHeight="1" x14ac:dyDescent="0.25">
      <c r="A144" s="1">
        <v>716</v>
      </c>
      <c r="B144" s="65" t="s">
        <v>116</v>
      </c>
      <c r="C144" s="27">
        <v>7.0999999999999991E-5</v>
      </c>
      <c r="D144" s="27">
        <v>0</v>
      </c>
      <c r="E144" s="27">
        <v>7.0999999999999991E-5</v>
      </c>
      <c r="F144" s="27">
        <v>-7.0999999999999991E-5</v>
      </c>
      <c r="G144" s="27">
        <v>1.92E-4</v>
      </c>
      <c r="H144" s="27">
        <v>0</v>
      </c>
      <c r="I144" s="27">
        <v>1.92E-4</v>
      </c>
      <c r="J144" s="27">
        <v>-1.92E-4</v>
      </c>
      <c r="K144" s="25">
        <f>G144/C144</f>
        <v>2.7042253521126765</v>
      </c>
      <c r="L144" s="25">
        <v>0</v>
      </c>
      <c r="M144" s="25">
        <f t="shared" si="11"/>
        <v>2.7042253521126765</v>
      </c>
      <c r="N144" s="25">
        <f t="shared" si="11"/>
        <v>2.7042253521126765</v>
      </c>
      <c r="O144" s="54"/>
    </row>
    <row r="145" spans="1:15" ht="21.75" customHeight="1" x14ac:dyDescent="0.25">
      <c r="A145" s="1">
        <v>12</v>
      </c>
      <c r="B145" s="65" t="s">
        <v>169</v>
      </c>
      <c r="C145" s="27">
        <v>0</v>
      </c>
      <c r="D145" s="27">
        <v>0</v>
      </c>
      <c r="E145" s="27">
        <v>0</v>
      </c>
      <c r="F145" s="27">
        <v>0</v>
      </c>
      <c r="G145" s="27">
        <v>6.9999999999999999E-6</v>
      </c>
      <c r="H145" s="27">
        <v>6.9999999999999999E-6</v>
      </c>
      <c r="I145" s="27">
        <v>0</v>
      </c>
      <c r="J145" s="27">
        <v>6.9999999999999999E-6</v>
      </c>
      <c r="K145" s="25">
        <v>0</v>
      </c>
      <c r="L145" s="25">
        <v>0</v>
      </c>
      <c r="M145" s="25">
        <v>0</v>
      </c>
      <c r="N145" s="25">
        <v>0</v>
      </c>
      <c r="O145" s="54"/>
    </row>
    <row r="146" spans="1:15" ht="21.75" customHeight="1" x14ac:dyDescent="0.25">
      <c r="A146" s="1">
        <v>480</v>
      </c>
      <c r="B146" s="65" t="s">
        <v>170</v>
      </c>
      <c r="C146" s="27">
        <v>1.155</v>
      </c>
      <c r="D146" s="27">
        <v>1.155</v>
      </c>
      <c r="E146" s="27">
        <v>0</v>
      </c>
      <c r="F146" s="27">
        <v>1.155</v>
      </c>
      <c r="G146" s="27">
        <v>6.9999999999999999E-6</v>
      </c>
      <c r="H146" s="27">
        <v>6.9999999999999999E-6</v>
      </c>
      <c r="I146" s="27">
        <v>0</v>
      </c>
      <c r="J146" s="27">
        <v>6.9999999999999999E-6</v>
      </c>
      <c r="K146" s="67">
        <f>G146/C146</f>
        <v>6.0606060606060601E-6</v>
      </c>
      <c r="L146" s="68">
        <f>H146/D146</f>
        <v>6.0606060606060601E-6</v>
      </c>
      <c r="M146" s="69">
        <v>0</v>
      </c>
      <c r="N146" s="67">
        <f t="shared" ref="N146:N155" si="12">J146/F146</f>
        <v>6.0606060606060601E-6</v>
      </c>
      <c r="O146" s="70"/>
    </row>
    <row r="147" spans="1:15" ht="21.75" customHeight="1" x14ac:dyDescent="0.25">
      <c r="A147" s="1">
        <v>384</v>
      </c>
      <c r="B147" s="65" t="s">
        <v>171</v>
      </c>
      <c r="C147" s="27">
        <v>3.3300000000000002E-4</v>
      </c>
      <c r="D147" s="27">
        <v>0</v>
      </c>
      <c r="E147" s="27">
        <v>3.3300000000000002E-4</v>
      </c>
      <c r="F147" s="27">
        <v>-3.3300000000000002E-4</v>
      </c>
      <c r="G147" s="27">
        <v>0</v>
      </c>
      <c r="H147" s="27">
        <v>0</v>
      </c>
      <c r="I147" s="27">
        <v>0</v>
      </c>
      <c r="J147" s="27">
        <v>0</v>
      </c>
      <c r="K147" s="25">
        <f t="shared" ref="K147:K155" si="13">G147/C147</f>
        <v>0</v>
      </c>
      <c r="L147" s="25">
        <v>0</v>
      </c>
      <c r="M147" s="25">
        <f t="shared" ref="M147:M155" si="14">I147/E147</f>
        <v>0</v>
      </c>
      <c r="N147" s="25">
        <f t="shared" si="12"/>
        <v>0</v>
      </c>
      <c r="O147" s="54"/>
    </row>
    <row r="148" spans="1:15" ht="21.75" customHeight="1" x14ac:dyDescent="0.25">
      <c r="A148" s="1">
        <v>178</v>
      </c>
      <c r="B148" s="65" t="s">
        <v>121</v>
      </c>
      <c r="C148" s="27">
        <v>2.5009999999999998E-3</v>
      </c>
      <c r="D148" s="27">
        <v>1.5009999999999999E-3</v>
      </c>
      <c r="E148" s="27">
        <v>1E-3</v>
      </c>
      <c r="F148" s="27">
        <v>5.0099999999999993E-4</v>
      </c>
      <c r="G148" s="27">
        <v>0</v>
      </c>
      <c r="H148" s="27">
        <v>0</v>
      </c>
      <c r="I148" s="27">
        <v>0</v>
      </c>
      <c r="J148" s="27">
        <v>0</v>
      </c>
      <c r="K148" s="25">
        <f t="shared" si="13"/>
        <v>0</v>
      </c>
      <c r="L148" s="25">
        <v>0</v>
      </c>
      <c r="M148" s="25">
        <f t="shared" si="14"/>
        <v>0</v>
      </c>
      <c r="N148" s="25">
        <f t="shared" si="12"/>
        <v>0</v>
      </c>
      <c r="O148" s="54"/>
    </row>
    <row r="149" spans="1:15" ht="21.75" customHeight="1" x14ac:dyDescent="0.25">
      <c r="A149" s="1">
        <v>748</v>
      </c>
      <c r="B149" s="65" t="s">
        <v>122</v>
      </c>
      <c r="C149" s="27">
        <v>5.4589999999999994E-3</v>
      </c>
      <c r="D149" s="27">
        <v>0</v>
      </c>
      <c r="E149" s="27">
        <v>5.4589999999999994E-3</v>
      </c>
      <c r="F149" s="27">
        <v>-5.4589999999999994E-3</v>
      </c>
      <c r="G149" s="27">
        <v>0</v>
      </c>
      <c r="H149" s="27">
        <v>0</v>
      </c>
      <c r="I149" s="27">
        <v>0</v>
      </c>
      <c r="J149" s="27">
        <v>0</v>
      </c>
      <c r="K149" s="25">
        <f t="shared" si="13"/>
        <v>0</v>
      </c>
      <c r="L149" s="25">
        <v>0</v>
      </c>
      <c r="M149" s="25">
        <f t="shared" si="14"/>
        <v>0</v>
      </c>
      <c r="N149" s="25">
        <f t="shared" si="12"/>
        <v>0</v>
      </c>
      <c r="O149" s="54"/>
    </row>
    <row r="150" spans="1:15" ht="21.75" customHeight="1" x14ac:dyDescent="0.25">
      <c r="A150" s="1">
        <v>140</v>
      </c>
      <c r="B150" s="65" t="s">
        <v>172</v>
      </c>
      <c r="C150" s="27">
        <v>2.6737999999999998E-2</v>
      </c>
      <c r="D150" s="27">
        <v>0</v>
      </c>
      <c r="E150" s="27">
        <v>2.6737999999999998E-2</v>
      </c>
      <c r="F150" s="27">
        <v>-2.6737999999999998E-2</v>
      </c>
      <c r="G150" s="27">
        <v>0</v>
      </c>
      <c r="H150" s="27">
        <v>0</v>
      </c>
      <c r="I150" s="27">
        <v>0</v>
      </c>
      <c r="J150" s="27">
        <v>0</v>
      </c>
      <c r="K150" s="25">
        <f t="shared" si="13"/>
        <v>0</v>
      </c>
      <c r="L150" s="25">
        <v>0</v>
      </c>
      <c r="M150" s="25">
        <f t="shared" si="14"/>
        <v>0</v>
      </c>
      <c r="N150" s="25">
        <f t="shared" si="12"/>
        <v>0</v>
      </c>
      <c r="O150" s="54"/>
    </row>
    <row r="151" spans="1:15" ht="21.75" customHeight="1" x14ac:dyDescent="0.25">
      <c r="A151" s="1">
        <v>232</v>
      </c>
      <c r="B151" s="65" t="s">
        <v>125</v>
      </c>
      <c r="C151" s="27">
        <v>4.9000000000000005E-5</v>
      </c>
      <c r="D151" s="27">
        <v>0</v>
      </c>
      <c r="E151" s="27">
        <v>4.9000000000000005E-5</v>
      </c>
      <c r="F151" s="27">
        <v>-4.9000000000000005E-5</v>
      </c>
      <c r="G151" s="27">
        <v>0</v>
      </c>
      <c r="H151" s="27">
        <v>0</v>
      </c>
      <c r="I151" s="27">
        <v>0</v>
      </c>
      <c r="J151" s="27">
        <v>0</v>
      </c>
      <c r="K151" s="25">
        <f t="shared" si="13"/>
        <v>0</v>
      </c>
      <c r="L151" s="25">
        <v>0</v>
      </c>
      <c r="M151" s="25">
        <f t="shared" si="14"/>
        <v>0</v>
      </c>
      <c r="N151" s="25">
        <f t="shared" si="12"/>
        <v>0</v>
      </c>
      <c r="O151" s="54"/>
    </row>
    <row r="152" spans="1:15" ht="32.25" customHeight="1" x14ac:dyDescent="0.25">
      <c r="A152" s="9"/>
      <c r="B152" s="71" t="s">
        <v>128</v>
      </c>
      <c r="C152" s="28">
        <v>0.61685599999999996</v>
      </c>
      <c r="D152" s="28">
        <v>6.9129999999999999E-3</v>
      </c>
      <c r="E152" s="28">
        <v>0.60994300000000001</v>
      </c>
      <c r="F152" s="28">
        <v>-0.60302999999999995</v>
      </c>
      <c r="G152" s="28">
        <v>0.65961099999999995</v>
      </c>
      <c r="H152" s="28">
        <v>2.2100000000000002E-3</v>
      </c>
      <c r="I152" s="28">
        <v>0.6574009999999999</v>
      </c>
      <c r="J152" s="28">
        <v>-0.65519099999999997</v>
      </c>
      <c r="K152" s="23">
        <f t="shared" si="13"/>
        <v>1.0693111520354832</v>
      </c>
      <c r="L152" s="23">
        <f>H152/D152</f>
        <v>0.31968754520468684</v>
      </c>
      <c r="M152" s="23">
        <f t="shared" si="14"/>
        <v>1.0778072705154413</v>
      </c>
      <c r="N152" s="23">
        <f t="shared" si="12"/>
        <v>1.0864981841699419</v>
      </c>
      <c r="O152" s="52"/>
    </row>
    <row r="153" spans="1:15" ht="21.75" customHeight="1" x14ac:dyDescent="0.25">
      <c r="A153" s="1">
        <v>36</v>
      </c>
      <c r="B153" s="65" t="s">
        <v>129</v>
      </c>
      <c r="C153" s="27">
        <v>0.48864299999999999</v>
      </c>
      <c r="D153" s="27">
        <v>5.5899999999999995E-3</v>
      </c>
      <c r="E153" s="27">
        <v>0.48305300000000001</v>
      </c>
      <c r="F153" s="27">
        <v>-0.47746300000000003</v>
      </c>
      <c r="G153" s="27">
        <v>0.59310299999999994</v>
      </c>
      <c r="H153" s="27">
        <v>2.2100000000000002E-3</v>
      </c>
      <c r="I153" s="27">
        <v>0.59089299999999989</v>
      </c>
      <c r="J153" s="27">
        <v>-0.58868299999999985</v>
      </c>
      <c r="K153" s="25">
        <f t="shared" si="13"/>
        <v>1.2137757012788477</v>
      </c>
      <c r="L153" s="25">
        <f>H153/D153</f>
        <v>0.39534883720930242</v>
      </c>
      <c r="M153" s="25">
        <f t="shared" si="14"/>
        <v>1.2232467244795082</v>
      </c>
      <c r="N153" s="25">
        <f t="shared" si="12"/>
        <v>1.2329395157321088</v>
      </c>
      <c r="O153" s="54"/>
    </row>
    <row r="154" spans="1:15" ht="21.75" customHeight="1" x14ac:dyDescent="0.25">
      <c r="A154" s="1">
        <v>16</v>
      </c>
      <c r="B154" s="65" t="s">
        <v>173</v>
      </c>
      <c r="C154" s="27">
        <v>8.6199999999999992E-3</v>
      </c>
      <c r="D154" s="27">
        <v>0</v>
      </c>
      <c r="E154" s="27">
        <v>8.6199999999999992E-3</v>
      </c>
      <c r="F154" s="27">
        <v>-8.6199999999999992E-3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v>0</v>
      </c>
      <c r="M154" s="25">
        <f t="shared" si="14"/>
        <v>0</v>
      </c>
      <c r="N154" s="25">
        <f t="shared" si="12"/>
        <v>0</v>
      </c>
      <c r="O154" s="54"/>
    </row>
    <row r="155" spans="1:15" ht="21.75" customHeight="1" x14ac:dyDescent="0.25">
      <c r="A155" s="1">
        <v>554</v>
      </c>
      <c r="B155" s="65" t="s">
        <v>130</v>
      </c>
      <c r="C155" s="27">
        <v>0.11959299999999999</v>
      </c>
      <c r="D155" s="27">
        <v>1.323E-3</v>
      </c>
      <c r="E155" s="27">
        <v>0.11827</v>
      </c>
      <c r="F155" s="27">
        <v>-0.11694700000000001</v>
      </c>
      <c r="G155" s="27">
        <v>6.5103999999999995E-2</v>
      </c>
      <c r="H155" s="27">
        <v>0</v>
      </c>
      <c r="I155" s="27">
        <v>6.5103999999999995E-2</v>
      </c>
      <c r="J155" s="27">
        <v>-6.5103999999999995E-2</v>
      </c>
      <c r="K155" s="25">
        <f t="shared" si="13"/>
        <v>0.54437968777436807</v>
      </c>
      <c r="L155" s="25">
        <f>H155/D155</f>
        <v>0</v>
      </c>
      <c r="M155" s="25">
        <f t="shared" si="14"/>
        <v>0.55046926524055129</v>
      </c>
      <c r="N155" s="25">
        <f t="shared" si="12"/>
        <v>0.55669662325668889</v>
      </c>
      <c r="O155" s="54"/>
    </row>
    <row r="156" spans="1:15" ht="21.75" customHeight="1" x14ac:dyDescent="0.25">
      <c r="A156" s="1">
        <v>598</v>
      </c>
      <c r="B156" s="65" t="s">
        <v>174</v>
      </c>
      <c r="C156" s="27">
        <v>0</v>
      </c>
      <c r="D156" s="27">
        <v>0</v>
      </c>
      <c r="E156" s="27">
        <v>0</v>
      </c>
      <c r="F156" s="27">
        <v>0</v>
      </c>
      <c r="G156" s="27">
        <v>1.4039999999999999E-3</v>
      </c>
      <c r="H156" s="27">
        <v>0</v>
      </c>
      <c r="I156" s="27">
        <v>1.4039999999999999E-3</v>
      </c>
      <c r="J156" s="27">
        <v>-1.4039999999999999E-3</v>
      </c>
      <c r="K156" s="25">
        <v>0</v>
      </c>
      <c r="L156" s="25">
        <v>0</v>
      </c>
      <c r="M156" s="25">
        <v>0</v>
      </c>
      <c r="N156" s="25">
        <v>0</v>
      </c>
      <c r="O156" s="54"/>
    </row>
    <row r="157" spans="1:15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  <c r="O157" s="17"/>
    </row>
    <row r="158" spans="1:15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  <c r="O158" s="17"/>
    </row>
    <row r="159" spans="1:15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  <c r="O159" s="17"/>
    </row>
    <row r="160" spans="1:15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  <c r="O160" s="17"/>
    </row>
    <row r="161" spans="2:15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  <c r="O161" s="17"/>
    </row>
    <row r="162" spans="2:15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  <c r="O162" s="17"/>
    </row>
    <row r="163" spans="2:15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  <c r="O163" s="17"/>
    </row>
    <row r="164" spans="2:15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  <c r="O164" s="17"/>
    </row>
    <row r="165" spans="2:15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  <c r="O165" s="17"/>
    </row>
    <row r="166" spans="2:15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  <c r="O166" s="17"/>
    </row>
    <row r="167" spans="2:15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  <c r="O167" s="17"/>
    </row>
    <row r="168" spans="2:15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  <c r="O168" s="17"/>
    </row>
    <row r="169" spans="2:15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  <c r="O169" s="17"/>
    </row>
    <row r="170" spans="2:15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  <c r="O170" s="17"/>
    </row>
    <row r="171" spans="2:15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  <c r="O171" s="17"/>
    </row>
    <row r="172" spans="2:15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  <c r="O172" s="17"/>
    </row>
    <row r="173" spans="2:15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  <c r="O173" s="17"/>
    </row>
    <row r="174" spans="2:15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  <c r="O174" s="17"/>
    </row>
    <row r="175" spans="2:15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  <c r="O175" s="17"/>
    </row>
    <row r="176" spans="2:15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  <c r="O176" s="17"/>
    </row>
    <row r="177" spans="2:15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  <c r="O177" s="17"/>
    </row>
    <row r="178" spans="2:15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  <c r="O178" s="17"/>
    </row>
    <row r="179" spans="2:15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  <c r="O179" s="17"/>
    </row>
    <row r="180" spans="2:15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  <c r="O180" s="17"/>
    </row>
    <row r="181" spans="2:15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  <c r="O181" s="17"/>
    </row>
    <row r="182" spans="2:15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  <c r="O182" s="17"/>
    </row>
    <row r="183" spans="2:15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  <c r="O183" s="17"/>
    </row>
    <row r="184" spans="2:15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  <c r="O184" s="17"/>
    </row>
    <row r="185" spans="2:15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  <c r="O185" s="17"/>
    </row>
    <row r="186" spans="2:15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  <c r="O186" s="17"/>
    </row>
    <row r="187" spans="2:15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  <c r="O187" s="17"/>
    </row>
    <row r="188" spans="2:15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  <c r="O188" s="17"/>
    </row>
    <row r="189" spans="2:15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  <c r="O189" s="17"/>
    </row>
    <row r="190" spans="2:15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  <c r="O190" s="17"/>
    </row>
    <row r="191" spans="2:15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  <c r="O191" s="17"/>
    </row>
    <row r="192" spans="2:15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  <c r="O192" s="17"/>
    </row>
    <row r="193" spans="2:15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  <c r="O193" s="17"/>
    </row>
    <row r="194" spans="2:15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  <c r="O194" s="17"/>
    </row>
    <row r="195" spans="2:15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  <c r="O195" s="17"/>
    </row>
    <row r="196" spans="2:15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  <c r="O196" s="17"/>
    </row>
    <row r="197" spans="2:15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  <c r="O197" s="17"/>
    </row>
    <row r="198" spans="2:15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  <c r="O198" s="17"/>
    </row>
    <row r="199" spans="2:15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  <c r="O199" s="17"/>
    </row>
    <row r="200" spans="2:15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  <c r="O200" s="17"/>
    </row>
    <row r="201" spans="2:15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  <c r="O201" s="17"/>
    </row>
    <row r="202" spans="2:15" x14ac:dyDescent="0.25">
      <c r="B202" s="19"/>
    </row>
    <row r="203" spans="2:15" x14ac:dyDescent="0.25">
      <c r="B203" s="19"/>
    </row>
    <row r="204" spans="2:15" x14ac:dyDescent="0.25">
      <c r="B204" s="19"/>
    </row>
    <row r="205" spans="2:15" x14ac:dyDescent="0.25">
      <c r="B205" s="19"/>
    </row>
    <row r="206" spans="2:15" x14ac:dyDescent="0.25">
      <c r="B206" s="19"/>
    </row>
    <row r="207" spans="2:15" x14ac:dyDescent="0.25">
      <c r="B207" s="19"/>
    </row>
    <row r="208" spans="2:15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4CB5-D7B9-4011-A70B-8A979CE3A319}">
  <dimension ref="A1:P499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1.140625" style="11" customWidth="1"/>
    <col min="3" max="3" width="8.7109375" style="11" customWidth="1"/>
    <col min="4" max="4" width="8.140625" style="11" customWidth="1"/>
    <col min="5" max="6" width="9.5703125" style="11" customWidth="1"/>
    <col min="7" max="7" width="8.5703125" style="20" customWidth="1"/>
    <col min="8" max="8" width="9.28515625" style="20" customWidth="1"/>
    <col min="9" max="9" width="8.7109375" style="20" customWidth="1"/>
    <col min="10" max="10" width="8.85546875" style="20" customWidth="1"/>
    <col min="11" max="11" width="9.140625" style="13"/>
    <col min="12" max="12" width="9.7109375" style="13" customWidth="1"/>
    <col min="13" max="13" width="9.28515625" style="13" customWidth="1"/>
    <col min="14" max="14" width="9.42578125" style="13" customWidth="1"/>
    <col min="15" max="16" width="8.140625" style="20" customWidth="1"/>
    <col min="17" max="16384" width="9.140625" style="11"/>
  </cols>
  <sheetData>
    <row r="1" spans="1:16" ht="20.25" customHeight="1" x14ac:dyDescent="0.25">
      <c r="A1" s="226" t="s">
        <v>226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73"/>
      <c r="P1" s="73"/>
    </row>
    <row r="2" spans="1:16" ht="20.25" customHeight="1" x14ac:dyDescent="0.25">
      <c r="B2" s="72"/>
      <c r="C2" s="72"/>
      <c r="D2" s="72"/>
      <c r="E2" s="72"/>
      <c r="F2" s="72"/>
      <c r="G2" s="72"/>
      <c r="H2" s="72"/>
      <c r="I2" s="243" t="s">
        <v>147</v>
      </c>
      <c r="J2" s="243"/>
      <c r="K2" s="243"/>
      <c r="L2" s="243"/>
      <c r="M2" s="243"/>
      <c r="N2" s="243"/>
      <c r="O2" s="73"/>
      <c r="P2" s="73"/>
    </row>
    <row r="3" spans="1:16" ht="18" customHeight="1" x14ac:dyDescent="0.25">
      <c r="A3" s="224" t="s">
        <v>140</v>
      </c>
      <c r="B3" s="244" t="s">
        <v>0</v>
      </c>
      <c r="C3" s="245" t="s">
        <v>176</v>
      </c>
      <c r="D3" s="245"/>
      <c r="E3" s="245"/>
      <c r="F3" s="245"/>
      <c r="G3" s="245" t="s">
        <v>177</v>
      </c>
      <c r="H3" s="245"/>
      <c r="I3" s="245"/>
      <c r="J3" s="245"/>
      <c r="K3" s="246" t="s">
        <v>139</v>
      </c>
      <c r="L3" s="246"/>
      <c r="M3" s="246"/>
      <c r="N3" s="246"/>
      <c r="O3" s="74"/>
      <c r="P3" s="74"/>
    </row>
    <row r="4" spans="1:16" ht="23.25" customHeight="1" x14ac:dyDescent="0.25">
      <c r="A4" s="225"/>
      <c r="B4" s="244"/>
      <c r="C4" s="75" t="s">
        <v>133</v>
      </c>
      <c r="D4" s="75" t="s">
        <v>178</v>
      </c>
      <c r="E4" s="75" t="s">
        <v>2</v>
      </c>
      <c r="F4" s="75" t="s">
        <v>3</v>
      </c>
      <c r="G4" s="75" t="s">
        <v>133</v>
      </c>
      <c r="H4" s="75" t="s">
        <v>178</v>
      </c>
      <c r="I4" s="75" t="s">
        <v>2</v>
      </c>
      <c r="J4" s="75" t="s">
        <v>3</v>
      </c>
      <c r="K4" s="76" t="s">
        <v>133</v>
      </c>
      <c r="L4" s="76" t="s">
        <v>178</v>
      </c>
      <c r="M4" s="76" t="s">
        <v>2</v>
      </c>
      <c r="N4" s="76" t="s">
        <v>3</v>
      </c>
      <c r="O4" s="74"/>
      <c r="P4" s="74"/>
    </row>
    <row r="5" spans="1:16" s="15" customFormat="1" ht="31.5" customHeight="1" x14ac:dyDescent="0.2">
      <c r="A5" s="77"/>
      <c r="B5" s="36" t="s">
        <v>137</v>
      </c>
      <c r="C5" s="22">
        <v>2868.490652</v>
      </c>
      <c r="D5" s="22">
        <v>452.92057799999998</v>
      </c>
      <c r="E5" s="22">
        <v>2415.5700740000002</v>
      </c>
      <c r="F5" s="22">
        <v>-1962.649496</v>
      </c>
      <c r="G5" s="22">
        <v>3724</v>
      </c>
      <c r="H5" s="22">
        <v>511</v>
      </c>
      <c r="I5" s="22">
        <f>G5-H5</f>
        <v>3213</v>
      </c>
      <c r="J5" s="22">
        <v>-2702.0355559999998</v>
      </c>
      <c r="K5" s="23">
        <f>G5/C5</f>
        <v>1.2982437287719633</v>
      </c>
      <c r="L5" s="23">
        <f>H5/D5</f>
        <v>1.1282331270009109</v>
      </c>
      <c r="M5" s="23">
        <f>I5/E5</f>
        <v>1.3301208002960214</v>
      </c>
      <c r="N5" s="23">
        <f>J5/F5</f>
        <v>1.3767285302377801</v>
      </c>
      <c r="O5" s="78"/>
      <c r="P5" s="78"/>
    </row>
    <row r="6" spans="1:16" x14ac:dyDescent="0.25">
      <c r="A6" s="79"/>
      <c r="B6" s="2" t="s">
        <v>152</v>
      </c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6"/>
      <c r="P6" s="16"/>
    </row>
    <row r="7" spans="1:16" s="15" customFormat="1" ht="20.25" customHeight="1" x14ac:dyDescent="0.2">
      <c r="A7" s="77"/>
      <c r="B7" s="37" t="s">
        <v>153</v>
      </c>
      <c r="C7" s="22">
        <f>C5-C9</f>
        <v>1939.1436329999999</v>
      </c>
      <c r="D7" s="22">
        <f t="shared" ref="D7:J7" si="0">D5-D9</f>
        <v>201.978881</v>
      </c>
      <c r="E7" s="22">
        <f t="shared" si="0"/>
        <v>1737.1647520000001</v>
      </c>
      <c r="F7" s="22">
        <f t="shared" si="0"/>
        <v>-1535.1858709999999</v>
      </c>
      <c r="G7" s="22">
        <f t="shared" si="0"/>
        <v>2855.5213490000001</v>
      </c>
      <c r="H7" s="60">
        <f t="shared" si="0"/>
        <v>314.70348200000001</v>
      </c>
      <c r="I7" s="60">
        <f t="shared" si="0"/>
        <v>2540.8178670000002</v>
      </c>
      <c r="J7" s="60">
        <f t="shared" si="0"/>
        <v>-2226.1499410000001</v>
      </c>
      <c r="K7" s="23">
        <f t="shared" ref="K7:N35" si="1">G7/C7</f>
        <v>1.4725682514720664</v>
      </c>
      <c r="L7" s="23">
        <f t="shared" si="1"/>
        <v>1.5581009283836957</v>
      </c>
      <c r="M7" s="23">
        <f t="shared" si="1"/>
        <v>1.4626234293982496</v>
      </c>
      <c r="N7" s="23">
        <f t="shared" si="1"/>
        <v>1.4500849591260994</v>
      </c>
      <c r="O7" s="78"/>
      <c r="P7" s="78"/>
    </row>
    <row r="8" spans="1:16" s="15" customFormat="1" ht="20.25" customHeight="1" x14ac:dyDescent="0.25">
      <c r="A8" s="77"/>
      <c r="B8" s="3" t="s">
        <v>4</v>
      </c>
      <c r="C8" s="22">
        <v>1096.528523</v>
      </c>
      <c r="D8" s="22">
        <v>304.99055300000003</v>
      </c>
      <c r="E8" s="22">
        <v>791.53796999999997</v>
      </c>
      <c r="F8" s="22">
        <v>-486.54741699999994</v>
      </c>
      <c r="G8" s="22">
        <v>1060.5368840000001</v>
      </c>
      <c r="H8" s="60">
        <v>261.85934400000002</v>
      </c>
      <c r="I8" s="60">
        <v>798.67754000000002</v>
      </c>
      <c r="J8" s="60">
        <v>-536.81819599999994</v>
      </c>
      <c r="K8" s="23">
        <f t="shared" si="1"/>
        <v>0.96717674164869871</v>
      </c>
      <c r="L8" s="23">
        <f t="shared" si="1"/>
        <v>0.85858181974574144</v>
      </c>
      <c r="M8" s="23">
        <f t="shared" si="1"/>
        <v>1.0090198705186564</v>
      </c>
      <c r="N8" s="23">
        <f t="shared" si="1"/>
        <v>1.1033214384529351</v>
      </c>
      <c r="O8" s="16"/>
      <c r="P8" s="16"/>
    </row>
    <row r="9" spans="1:16" ht="20.25" customHeight="1" x14ac:dyDescent="0.25">
      <c r="A9" s="79"/>
      <c r="B9" s="3" t="s">
        <v>5</v>
      </c>
      <c r="C9" s="60">
        <v>929.34701900000005</v>
      </c>
      <c r="D9" s="60">
        <v>250.94169699999998</v>
      </c>
      <c r="E9" s="60">
        <v>678.40532200000018</v>
      </c>
      <c r="F9" s="60">
        <v>-427.46362500000015</v>
      </c>
      <c r="G9" s="60">
        <v>868.4786509999999</v>
      </c>
      <c r="H9" s="60">
        <v>196.29651800000002</v>
      </c>
      <c r="I9" s="60">
        <v>672.18213299999991</v>
      </c>
      <c r="J9" s="60">
        <v>-475.88561499999986</v>
      </c>
      <c r="K9" s="23">
        <f t="shared" si="1"/>
        <v>0.93450415533102371</v>
      </c>
      <c r="L9" s="23">
        <f t="shared" si="1"/>
        <v>0.78223954148202013</v>
      </c>
      <c r="M9" s="23">
        <f t="shared" si="1"/>
        <v>0.99082673912160102</v>
      </c>
      <c r="N9" s="23">
        <f t="shared" si="1"/>
        <v>1.1132774513854826</v>
      </c>
      <c r="O9" s="16"/>
      <c r="P9" s="16"/>
    </row>
    <row r="10" spans="1:16" ht="20.25" customHeight="1" x14ac:dyDescent="0.25">
      <c r="A10" s="1">
        <v>643</v>
      </c>
      <c r="B10" s="4" t="s">
        <v>9</v>
      </c>
      <c r="C10" s="80">
        <v>576.70542</v>
      </c>
      <c r="D10" s="80">
        <v>130.3296</v>
      </c>
      <c r="E10" s="80">
        <v>446.37582000000009</v>
      </c>
      <c r="F10" s="80">
        <v>-316.04622000000006</v>
      </c>
      <c r="G10" s="80">
        <v>611.57518999999991</v>
      </c>
      <c r="H10" s="80">
        <v>118.72569</v>
      </c>
      <c r="I10" s="80">
        <v>492.84949999999992</v>
      </c>
      <c r="J10" s="80">
        <v>-374.12380999999993</v>
      </c>
      <c r="K10" s="25">
        <f t="shared" si="1"/>
        <v>1.0604637459450266</v>
      </c>
      <c r="L10" s="25">
        <f t="shared" si="1"/>
        <v>0.91096489208898057</v>
      </c>
      <c r="M10" s="25">
        <f t="shared" si="1"/>
        <v>1.1041133455660743</v>
      </c>
      <c r="N10" s="25">
        <f t="shared" si="1"/>
        <v>1.1837629635310931</v>
      </c>
      <c r="O10" s="16"/>
      <c r="P10" s="16"/>
    </row>
    <row r="11" spans="1:16" ht="20.25" customHeight="1" x14ac:dyDescent="0.25">
      <c r="A11" s="1">
        <v>398</v>
      </c>
      <c r="B11" s="4" t="s">
        <v>8</v>
      </c>
      <c r="C11" s="80">
        <v>326.52626199999997</v>
      </c>
      <c r="D11" s="80">
        <v>114.36591300000001</v>
      </c>
      <c r="E11" s="80">
        <v>212.160349</v>
      </c>
      <c r="F11" s="80">
        <v>-97.79443599999999</v>
      </c>
      <c r="G11" s="80">
        <v>236.461941</v>
      </c>
      <c r="H11" s="80">
        <v>71.612100999999996</v>
      </c>
      <c r="I11" s="80">
        <v>164.84984</v>
      </c>
      <c r="J11" s="80">
        <v>-93.237739000000005</v>
      </c>
      <c r="K11" s="25">
        <f t="shared" si="1"/>
        <v>0.72417434221569599</v>
      </c>
      <c r="L11" s="25">
        <f t="shared" si="1"/>
        <v>0.6261664784681078</v>
      </c>
      <c r="M11" s="25">
        <f t="shared" si="1"/>
        <v>0.77700588624125988</v>
      </c>
      <c r="N11" s="25">
        <f t="shared" si="1"/>
        <v>0.9534053552903563</v>
      </c>
      <c r="O11" s="16"/>
      <c r="P11" s="16"/>
    </row>
    <row r="12" spans="1:16" ht="20.25" customHeight="1" x14ac:dyDescent="0.25">
      <c r="A12" s="1">
        <v>112</v>
      </c>
      <c r="B12" s="4" t="s">
        <v>7</v>
      </c>
      <c r="C12" s="80">
        <v>23.946399</v>
      </c>
      <c r="D12" s="80">
        <v>6.1548370000000006</v>
      </c>
      <c r="E12" s="80">
        <v>17.791562000000003</v>
      </c>
      <c r="F12" s="80">
        <v>-11.636725000000002</v>
      </c>
      <c r="G12" s="80">
        <v>19.816686000000001</v>
      </c>
      <c r="H12" s="80">
        <v>5.8303239999999992</v>
      </c>
      <c r="I12" s="80">
        <v>13.986362000000002</v>
      </c>
      <c r="J12" s="80">
        <v>-8.1560380000000006</v>
      </c>
      <c r="K12" s="25">
        <f t="shared" si="1"/>
        <v>0.82754346488588959</v>
      </c>
      <c r="L12" s="25">
        <f t="shared" si="1"/>
        <v>0.94727512686363569</v>
      </c>
      <c r="M12" s="25">
        <f t="shared" si="1"/>
        <v>0.78612333194803241</v>
      </c>
      <c r="N12" s="25">
        <f t="shared" si="1"/>
        <v>0.70088774977495805</v>
      </c>
      <c r="O12" s="16"/>
      <c r="P12" s="16"/>
    </row>
    <row r="13" spans="1:16" ht="20.25" customHeight="1" x14ac:dyDescent="0.25">
      <c r="A13" s="1">
        <v>51</v>
      </c>
      <c r="B13" s="4" t="s">
        <v>6</v>
      </c>
      <c r="C13" s="27">
        <v>2.1689380000000003</v>
      </c>
      <c r="D13" s="27">
        <v>9.1346999999999998E-2</v>
      </c>
      <c r="E13" s="27">
        <v>2.077591</v>
      </c>
      <c r="F13" s="27">
        <v>-1.9862439999999999</v>
      </c>
      <c r="G13" s="27">
        <v>0.624834</v>
      </c>
      <c r="H13" s="27">
        <v>0.12840299999999999</v>
      </c>
      <c r="I13" s="27">
        <v>0.4964309999999999</v>
      </c>
      <c r="J13" s="27">
        <v>-0.36802799999999991</v>
      </c>
      <c r="K13" s="25">
        <f t="shared" si="1"/>
        <v>0.28808292353216181</v>
      </c>
      <c r="L13" s="25">
        <f t="shared" si="1"/>
        <v>1.4056619265000492</v>
      </c>
      <c r="M13" s="25">
        <f t="shared" si="1"/>
        <v>0.23894549023364076</v>
      </c>
      <c r="N13" s="25">
        <f t="shared" si="1"/>
        <v>0.18528841370949387</v>
      </c>
      <c r="O13" s="16"/>
      <c r="P13" s="16"/>
    </row>
    <row r="14" spans="1:16" ht="28.5" customHeight="1" x14ac:dyDescent="0.25">
      <c r="A14" s="1"/>
      <c r="B14" s="5" t="s">
        <v>10</v>
      </c>
      <c r="C14" s="60">
        <v>167.18150400000002</v>
      </c>
      <c r="D14" s="60">
        <v>54.048856000000001</v>
      </c>
      <c r="E14" s="60">
        <v>113.13264800000002</v>
      </c>
      <c r="F14" s="60">
        <v>-59.083792000000017</v>
      </c>
      <c r="G14" s="60">
        <v>192.058233</v>
      </c>
      <c r="H14" s="60">
        <v>65.562826000000001</v>
      </c>
      <c r="I14" s="60">
        <v>126.495407</v>
      </c>
      <c r="J14" s="60">
        <v>-60.932581000000006</v>
      </c>
      <c r="K14" s="23">
        <f t="shared" si="1"/>
        <v>1.1488007249892906</v>
      </c>
      <c r="L14" s="23">
        <f t="shared" si="1"/>
        <v>1.2130289307140931</v>
      </c>
      <c r="M14" s="23">
        <f t="shared" si="1"/>
        <v>1.1181158510494689</v>
      </c>
      <c r="N14" s="23">
        <f t="shared" si="1"/>
        <v>1.0312909672419128</v>
      </c>
      <c r="O14" s="16"/>
      <c r="P14" s="16"/>
    </row>
    <row r="15" spans="1:16" ht="20.25" customHeight="1" x14ac:dyDescent="0.25">
      <c r="A15" s="1">
        <v>860</v>
      </c>
      <c r="B15" s="4" t="s">
        <v>15</v>
      </c>
      <c r="C15" s="80">
        <v>131.728443</v>
      </c>
      <c r="D15" s="80">
        <v>51.556273000000004</v>
      </c>
      <c r="E15" s="80">
        <v>80.172169999999994</v>
      </c>
      <c r="F15" s="80">
        <v>-28.615896999999997</v>
      </c>
      <c r="G15" s="80">
        <v>158.00102600000002</v>
      </c>
      <c r="H15" s="80">
        <v>62.824161999999994</v>
      </c>
      <c r="I15" s="80">
        <v>95.176864000000009</v>
      </c>
      <c r="J15" s="80">
        <v>-32.352702000000022</v>
      </c>
      <c r="K15" s="25">
        <f t="shared" si="1"/>
        <v>1.1994450279807833</v>
      </c>
      <c r="L15" s="25">
        <f t="shared" si="1"/>
        <v>1.2185551504081762</v>
      </c>
      <c r="M15" s="25">
        <f t="shared" si="1"/>
        <v>1.1871558921256593</v>
      </c>
      <c r="N15" s="25">
        <f t="shared" si="1"/>
        <v>1.1305849332627953</v>
      </c>
      <c r="O15" s="16"/>
      <c r="P15" s="16"/>
    </row>
    <row r="16" spans="1:16" s="15" customFormat="1" ht="20.25" customHeight="1" x14ac:dyDescent="0.25">
      <c r="A16" s="1">
        <v>804</v>
      </c>
      <c r="B16" s="4" t="s">
        <v>16</v>
      </c>
      <c r="C16" s="80">
        <v>16.967958000000003</v>
      </c>
      <c r="D16" s="80">
        <v>0.51330900000000002</v>
      </c>
      <c r="E16" s="80">
        <v>16.454649</v>
      </c>
      <c r="F16" s="80">
        <v>-15.941340000000002</v>
      </c>
      <c r="G16" s="80">
        <v>10.672351000000001</v>
      </c>
      <c r="H16" s="80">
        <v>2.2998000000000001E-2</v>
      </c>
      <c r="I16" s="80">
        <v>10.649353000000001</v>
      </c>
      <c r="J16" s="80">
        <v>-10.626355000000002</v>
      </c>
      <c r="K16" s="25">
        <f t="shared" si="1"/>
        <v>0.62897085200234459</v>
      </c>
      <c r="L16" s="25">
        <f t="shared" si="1"/>
        <v>4.4803422499897723E-2</v>
      </c>
      <c r="M16" s="25">
        <f t="shared" si="1"/>
        <v>0.64719417594383211</v>
      </c>
      <c r="N16" s="25">
        <f t="shared" si="1"/>
        <v>0.66659107703618392</v>
      </c>
      <c r="O16" s="16"/>
      <c r="P16" s="16"/>
    </row>
    <row r="17" spans="1:16" ht="20.25" customHeight="1" x14ac:dyDescent="0.25">
      <c r="A17" s="1">
        <v>795</v>
      </c>
      <c r="B17" s="4" t="s">
        <v>14</v>
      </c>
      <c r="C17" s="80">
        <v>14.735256</v>
      </c>
      <c r="D17" s="80">
        <v>0.93414300000000006</v>
      </c>
      <c r="E17" s="80">
        <v>13.801112999999999</v>
      </c>
      <c r="F17" s="80">
        <v>-12.866969999999998</v>
      </c>
      <c r="G17" s="80">
        <v>20.036988000000001</v>
      </c>
      <c r="H17" s="80">
        <v>0.98308799999999996</v>
      </c>
      <c r="I17" s="80">
        <v>19.053900000000002</v>
      </c>
      <c r="J17" s="80">
        <v>-18.070812</v>
      </c>
      <c r="K17" s="25">
        <f t="shared" si="1"/>
        <v>1.3597991103785372</v>
      </c>
      <c r="L17" s="25">
        <f t="shared" si="1"/>
        <v>1.0523956182297569</v>
      </c>
      <c r="M17" s="25">
        <f t="shared" si="1"/>
        <v>1.3806060424257089</v>
      </c>
      <c r="N17" s="25">
        <f t="shared" si="1"/>
        <v>1.4044341441691401</v>
      </c>
      <c r="O17" s="16"/>
      <c r="P17" s="16"/>
    </row>
    <row r="18" spans="1:16" s="15" customFormat="1" ht="20.25" customHeight="1" x14ac:dyDescent="0.25">
      <c r="A18" s="1">
        <v>31</v>
      </c>
      <c r="B18" s="4" t="s">
        <v>11</v>
      </c>
      <c r="C18" s="27">
        <v>3.2157300000000002</v>
      </c>
      <c r="D18" s="27">
        <v>1.033185</v>
      </c>
      <c r="E18" s="27">
        <v>2.1825450000000002</v>
      </c>
      <c r="F18" s="27">
        <v>-1.1493600000000002</v>
      </c>
      <c r="G18" s="27">
        <v>2.5369740000000003</v>
      </c>
      <c r="H18" s="27">
        <v>1.70279</v>
      </c>
      <c r="I18" s="27">
        <v>0.83418400000000015</v>
      </c>
      <c r="J18" s="27">
        <v>0.86860599999999977</v>
      </c>
      <c r="K18" s="25">
        <f t="shared" si="1"/>
        <v>0.78892630911177253</v>
      </c>
      <c r="L18" s="25">
        <f t="shared" si="1"/>
        <v>1.6480978721139001</v>
      </c>
      <c r="M18" s="25">
        <f t="shared" si="1"/>
        <v>0.38220701062291962</v>
      </c>
      <c r="N18" s="25">
        <f t="shared" si="1"/>
        <v>-0.75573014547226247</v>
      </c>
      <c r="O18" s="16"/>
      <c r="P18" s="16"/>
    </row>
    <row r="19" spans="1:16" s="15" customFormat="1" ht="20.25" customHeight="1" x14ac:dyDescent="0.25">
      <c r="A19" s="1">
        <v>498</v>
      </c>
      <c r="B19" s="4" t="s">
        <v>12</v>
      </c>
      <c r="C19" s="27">
        <v>0.35098999999999997</v>
      </c>
      <c r="D19" s="27">
        <v>1.2629999999999998E-3</v>
      </c>
      <c r="E19" s="27">
        <v>0.34972699999999995</v>
      </c>
      <c r="F19" s="27">
        <v>-0.348464</v>
      </c>
      <c r="G19" s="27">
        <v>0.48771499999999995</v>
      </c>
      <c r="H19" s="27">
        <v>1.2404999999999999E-2</v>
      </c>
      <c r="I19" s="27">
        <v>0.47531000000000001</v>
      </c>
      <c r="J19" s="27">
        <v>-0.46290500000000001</v>
      </c>
      <c r="K19" s="25">
        <f t="shared" si="1"/>
        <v>1.3895410125644605</v>
      </c>
      <c r="L19" s="25">
        <f t="shared" si="1"/>
        <v>9.8218527315914503</v>
      </c>
      <c r="M19" s="25">
        <f t="shared" si="1"/>
        <v>1.359088660583827</v>
      </c>
      <c r="N19" s="25">
        <f t="shared" si="1"/>
        <v>1.3284155608613804</v>
      </c>
      <c r="O19" s="16"/>
      <c r="P19" s="16"/>
    </row>
    <row r="20" spans="1:16" s="15" customFormat="1" ht="20.25" customHeight="1" x14ac:dyDescent="0.25">
      <c r="A20" s="1">
        <v>762</v>
      </c>
      <c r="B20" s="4" t="s">
        <v>13</v>
      </c>
      <c r="C20" s="27">
        <v>0.18312699999999998</v>
      </c>
      <c r="D20" s="27">
        <v>1.0683E-2</v>
      </c>
      <c r="E20" s="27">
        <v>0.17244399999999999</v>
      </c>
      <c r="F20" s="27">
        <v>-0.16176099999999999</v>
      </c>
      <c r="G20" s="27">
        <v>0.32317899999999999</v>
      </c>
      <c r="H20" s="27">
        <v>1.7382999999999999E-2</v>
      </c>
      <c r="I20" s="27">
        <v>0.30579600000000001</v>
      </c>
      <c r="J20" s="27">
        <v>-0.28841300000000003</v>
      </c>
      <c r="K20" s="25">
        <f t="shared" si="1"/>
        <v>1.7647807259442903</v>
      </c>
      <c r="L20" s="25">
        <f t="shared" si="1"/>
        <v>1.6271646541233735</v>
      </c>
      <c r="M20" s="25">
        <f t="shared" si="1"/>
        <v>1.7733061167683424</v>
      </c>
      <c r="N20" s="25">
        <f t="shared" si="1"/>
        <v>1.7829575732098593</v>
      </c>
      <c r="O20" s="16"/>
      <c r="P20" s="16"/>
    </row>
    <row r="21" spans="1:16" s="15" customFormat="1" ht="20.25" customHeight="1" x14ac:dyDescent="0.2">
      <c r="A21" s="9"/>
      <c r="B21" s="6" t="s">
        <v>17</v>
      </c>
      <c r="C21" s="33">
        <v>270.27385399999997</v>
      </c>
      <c r="D21" s="33">
        <v>54.316485</v>
      </c>
      <c r="E21" s="33">
        <v>215.957369</v>
      </c>
      <c r="F21" s="33">
        <v>-161.64088400000003</v>
      </c>
      <c r="G21" s="33">
        <v>388.515263</v>
      </c>
      <c r="H21" s="33">
        <v>83.064058000000003</v>
      </c>
      <c r="I21" s="33">
        <v>305.45120499999996</v>
      </c>
      <c r="J21" s="33">
        <v>-222.38714699999994</v>
      </c>
      <c r="K21" s="23">
        <f t="shared" si="1"/>
        <v>1.4374874123044106</v>
      </c>
      <c r="L21" s="23">
        <f t="shared" si="1"/>
        <v>1.5292605550598497</v>
      </c>
      <c r="M21" s="23">
        <f t="shared" si="1"/>
        <v>1.4144051041851688</v>
      </c>
      <c r="N21" s="23">
        <f t="shared" si="1"/>
        <v>1.3758100147484957</v>
      </c>
      <c r="O21" s="78"/>
      <c r="P21" s="78"/>
    </row>
    <row r="22" spans="1:16" ht="20.25" customHeight="1" x14ac:dyDescent="0.25">
      <c r="A22" s="1">
        <v>276</v>
      </c>
      <c r="B22" s="7" t="s">
        <v>25</v>
      </c>
      <c r="C22" s="27">
        <v>77.659887999999995</v>
      </c>
      <c r="D22" s="27">
        <v>1.628082</v>
      </c>
      <c r="E22" s="27">
        <v>76.031806000000003</v>
      </c>
      <c r="F22" s="27">
        <v>-74.403723999999997</v>
      </c>
      <c r="G22" s="27">
        <v>111.48630899999999</v>
      </c>
      <c r="H22" s="27">
        <v>1.4257960000000001</v>
      </c>
      <c r="I22" s="27">
        <v>110.06051299999999</v>
      </c>
      <c r="J22" s="27">
        <v>-108.63471699999999</v>
      </c>
      <c r="K22" s="25">
        <f t="shared" si="1"/>
        <v>1.4355713338139247</v>
      </c>
      <c r="L22" s="25">
        <f t="shared" si="1"/>
        <v>0.87575195843943976</v>
      </c>
      <c r="M22" s="25">
        <f t="shared" si="1"/>
        <v>1.447558841361732</v>
      </c>
      <c r="N22" s="25">
        <f t="shared" si="1"/>
        <v>1.4600709636523033</v>
      </c>
      <c r="O22" s="16"/>
      <c r="P22" s="16"/>
    </row>
    <row r="23" spans="1:16" ht="20.25" customHeight="1" x14ac:dyDescent="0.25">
      <c r="A23" s="1">
        <v>756</v>
      </c>
      <c r="B23" s="7" t="s">
        <v>51</v>
      </c>
      <c r="C23" s="27">
        <v>42.643053999999999</v>
      </c>
      <c r="D23" s="27">
        <v>40.606493999999998</v>
      </c>
      <c r="E23" s="27">
        <v>2.0365599999999975</v>
      </c>
      <c r="F23" s="27">
        <v>38.569934000000003</v>
      </c>
      <c r="G23" s="27">
        <v>67.643066000000005</v>
      </c>
      <c r="H23" s="27">
        <v>63.764406999999999</v>
      </c>
      <c r="I23" s="27">
        <v>3.878659000000007</v>
      </c>
      <c r="J23" s="27">
        <v>59.885747999999992</v>
      </c>
      <c r="K23" s="25">
        <f t="shared" si="1"/>
        <v>1.5862622315934503</v>
      </c>
      <c r="L23" s="25">
        <f t="shared" si="1"/>
        <v>1.5703007257903132</v>
      </c>
      <c r="M23" s="25">
        <f t="shared" si="1"/>
        <v>1.9045149664139587</v>
      </c>
      <c r="N23" s="25">
        <f t="shared" si="1"/>
        <v>1.5526536291195101</v>
      </c>
      <c r="O23" s="16"/>
      <c r="P23" s="16"/>
    </row>
    <row r="24" spans="1:16" ht="20.25" customHeight="1" x14ac:dyDescent="0.25">
      <c r="A24" s="1">
        <v>380</v>
      </c>
      <c r="B24" s="7" t="s">
        <v>31</v>
      </c>
      <c r="C24" s="27">
        <v>15.015165000000001</v>
      </c>
      <c r="D24" s="27">
        <v>8.1860000000000002E-2</v>
      </c>
      <c r="E24" s="27">
        <v>14.933305000000001</v>
      </c>
      <c r="F24" s="27">
        <v>-14.851445</v>
      </c>
      <c r="G24" s="27">
        <v>46.248761000000002</v>
      </c>
      <c r="H24" s="27">
        <v>3.2127000000000003E-2</v>
      </c>
      <c r="I24" s="27">
        <v>46.216633999999999</v>
      </c>
      <c r="J24" s="27">
        <v>-46.184506999999996</v>
      </c>
      <c r="K24" s="25">
        <f t="shared" si="1"/>
        <v>3.0801367151143526</v>
      </c>
      <c r="L24" s="25">
        <f t="shared" si="1"/>
        <v>0.3924627412655754</v>
      </c>
      <c r="M24" s="25">
        <f t="shared" si="1"/>
        <v>3.0948697558912777</v>
      </c>
      <c r="N24" s="25">
        <f t="shared" si="1"/>
        <v>3.1097652113986212</v>
      </c>
      <c r="O24" s="16"/>
      <c r="P24" s="16"/>
    </row>
    <row r="25" spans="1:16" ht="20.25" customHeight="1" x14ac:dyDescent="0.25">
      <c r="A25" s="1">
        <v>826</v>
      </c>
      <c r="B25" s="7" t="s">
        <v>138</v>
      </c>
      <c r="C25" s="27">
        <v>16.623647999999999</v>
      </c>
      <c r="D25" s="27">
        <v>9.4372999999999999E-2</v>
      </c>
      <c r="E25" s="27">
        <v>16.529275000000002</v>
      </c>
      <c r="F25" s="27">
        <v>-16.434902000000001</v>
      </c>
      <c r="G25" s="27">
        <v>38.923307999999999</v>
      </c>
      <c r="H25" s="27">
        <v>4.9237000000000003E-2</v>
      </c>
      <c r="I25" s="27">
        <v>38.874070999999994</v>
      </c>
      <c r="J25" s="27">
        <v>-38.824833999999996</v>
      </c>
      <c r="K25" s="25">
        <f t="shared" si="1"/>
        <v>2.3414420228339772</v>
      </c>
      <c r="L25" s="25">
        <f t="shared" si="1"/>
        <v>0.52172761277060176</v>
      </c>
      <c r="M25" s="25">
        <f t="shared" si="1"/>
        <v>2.3518315836598997</v>
      </c>
      <c r="N25" s="25">
        <f t="shared" si="1"/>
        <v>2.3623404629975884</v>
      </c>
      <c r="O25" s="16"/>
      <c r="P25" s="16"/>
    </row>
    <row r="26" spans="1:16" ht="20.25" customHeight="1" x14ac:dyDescent="0.25">
      <c r="A26" s="1">
        <v>250</v>
      </c>
      <c r="B26" s="7" t="s">
        <v>48</v>
      </c>
      <c r="C26" s="27">
        <v>16.23188</v>
      </c>
      <c r="D26" s="27">
        <v>0.118101</v>
      </c>
      <c r="E26" s="27">
        <v>16.113779000000001</v>
      </c>
      <c r="F26" s="27">
        <v>-15.995678</v>
      </c>
      <c r="G26" s="27">
        <v>23.189503999999999</v>
      </c>
      <c r="H26" s="27">
        <v>0.52152799999999999</v>
      </c>
      <c r="I26" s="27">
        <v>22.667976000000003</v>
      </c>
      <c r="J26" s="27">
        <v>-22.146448000000003</v>
      </c>
      <c r="K26" s="25">
        <f t="shared" si="1"/>
        <v>1.4286394428741465</v>
      </c>
      <c r="L26" s="25">
        <f t="shared" si="1"/>
        <v>4.4159490605498686</v>
      </c>
      <c r="M26" s="25">
        <f t="shared" si="1"/>
        <v>1.4067448734403023</v>
      </c>
      <c r="N26" s="25">
        <f t="shared" si="1"/>
        <v>1.3845269953546204</v>
      </c>
      <c r="O26" s="16"/>
      <c r="P26" s="16"/>
    </row>
    <row r="27" spans="1:16" ht="20.25" customHeight="1" x14ac:dyDescent="0.25">
      <c r="A27" s="1">
        <v>440</v>
      </c>
      <c r="B27" s="7" t="s">
        <v>33</v>
      </c>
      <c r="C27" s="27">
        <v>24.894095999999998</v>
      </c>
      <c r="D27" s="27">
        <v>0.49199100000000001</v>
      </c>
      <c r="E27" s="27">
        <v>24.402104999999995</v>
      </c>
      <c r="F27" s="27">
        <v>-23.910113999999993</v>
      </c>
      <c r="G27" s="27">
        <v>14.624019000000001</v>
      </c>
      <c r="H27" s="27">
        <v>0.75691399999999998</v>
      </c>
      <c r="I27" s="27">
        <v>13.867104999999999</v>
      </c>
      <c r="J27" s="27">
        <v>-13.110190999999999</v>
      </c>
      <c r="K27" s="25">
        <f t="shared" si="1"/>
        <v>0.58744928918085648</v>
      </c>
      <c r="L27" s="25">
        <f t="shared" si="1"/>
        <v>1.5384712321973368</v>
      </c>
      <c r="M27" s="25">
        <f t="shared" si="1"/>
        <v>0.56827495005041584</v>
      </c>
      <c r="N27" s="25">
        <f t="shared" si="1"/>
        <v>0.5483115220613336</v>
      </c>
      <c r="O27" s="16"/>
      <c r="P27" s="16"/>
    </row>
    <row r="28" spans="1:16" ht="20.25" customHeight="1" x14ac:dyDescent="0.25">
      <c r="A28" s="8">
        <v>52</v>
      </c>
      <c r="B28" s="7" t="s">
        <v>20</v>
      </c>
      <c r="C28" s="27">
        <v>4.974208</v>
      </c>
      <c r="D28" s="27">
        <v>0.15138699999999999</v>
      </c>
      <c r="E28" s="27">
        <v>4.8228210000000002</v>
      </c>
      <c r="F28" s="27">
        <v>-4.6714340000000005</v>
      </c>
      <c r="G28" s="27">
        <v>14.257749</v>
      </c>
      <c r="H28" s="27">
        <v>10.967158</v>
      </c>
      <c r="I28" s="27">
        <v>3.2905910000000005</v>
      </c>
      <c r="J28" s="27">
        <v>7.6765669999999995</v>
      </c>
      <c r="K28" s="25">
        <f t="shared" si="1"/>
        <v>2.8663355050693498</v>
      </c>
      <c r="L28" s="25">
        <f t="shared" si="1"/>
        <v>72.444516371947387</v>
      </c>
      <c r="M28" s="25">
        <f t="shared" si="1"/>
        <v>0.68229590109191285</v>
      </c>
      <c r="N28" s="25">
        <f t="shared" si="1"/>
        <v>-1.6432998946362078</v>
      </c>
      <c r="O28" s="16"/>
      <c r="P28" s="16"/>
    </row>
    <row r="29" spans="1:16" ht="20.25" customHeight="1" x14ac:dyDescent="0.25">
      <c r="A29" s="1">
        <v>660</v>
      </c>
      <c r="B29" s="7" t="s">
        <v>18</v>
      </c>
      <c r="C29" s="27">
        <v>3.8522570000000003</v>
      </c>
      <c r="D29" s="27">
        <v>8.4038000000000002E-2</v>
      </c>
      <c r="E29" s="27">
        <v>3.7682190000000002</v>
      </c>
      <c r="F29" s="27">
        <v>-3.6841810000000002</v>
      </c>
      <c r="G29" s="27">
        <v>13.546533</v>
      </c>
      <c r="H29" s="27">
        <v>9.6262E-2</v>
      </c>
      <c r="I29" s="27">
        <v>13.450270999999999</v>
      </c>
      <c r="J29" s="27">
        <v>-13.354008999999998</v>
      </c>
      <c r="K29" s="25">
        <f t="shared" si="1"/>
        <v>3.516518498116818</v>
      </c>
      <c r="L29" s="25">
        <f t="shared" si="1"/>
        <v>1.1454580070920297</v>
      </c>
      <c r="M29" s="25">
        <f t="shared" si="1"/>
        <v>3.5693973731356903</v>
      </c>
      <c r="N29" s="25">
        <f t="shared" si="1"/>
        <v>3.624688635004631</v>
      </c>
      <c r="O29" s="16"/>
      <c r="P29" s="16"/>
    </row>
    <row r="30" spans="1:16" ht="20.25" customHeight="1" x14ac:dyDescent="0.25">
      <c r="A30" s="1">
        <v>616</v>
      </c>
      <c r="B30" s="7" t="s">
        <v>39</v>
      </c>
      <c r="C30" s="27">
        <v>13.100852</v>
      </c>
      <c r="D30" s="27">
        <v>0.8933819999999999</v>
      </c>
      <c r="E30" s="27">
        <v>12.207469999999999</v>
      </c>
      <c r="F30" s="27">
        <v>-11.314088</v>
      </c>
      <c r="G30" s="27">
        <v>11.118902</v>
      </c>
      <c r="H30" s="27">
        <v>9.0658000000000002E-2</v>
      </c>
      <c r="I30" s="27">
        <v>11.028244000000001</v>
      </c>
      <c r="J30" s="27">
        <v>-10.937586000000001</v>
      </c>
      <c r="K30" s="25">
        <f t="shared" si="1"/>
        <v>0.84871594610793255</v>
      </c>
      <c r="L30" s="25">
        <f t="shared" si="1"/>
        <v>0.10147730757951247</v>
      </c>
      <c r="M30" s="25">
        <f t="shared" si="1"/>
        <v>0.90340127806990322</v>
      </c>
      <c r="N30" s="25">
        <f t="shared" si="1"/>
        <v>0.96672272656885838</v>
      </c>
      <c r="O30" s="16"/>
      <c r="P30" s="16"/>
    </row>
    <row r="31" spans="1:16" ht="20.25" customHeight="1" x14ac:dyDescent="0.25">
      <c r="A31" s="1">
        <v>724</v>
      </c>
      <c r="B31" s="7" t="s">
        <v>30</v>
      </c>
      <c r="C31" s="27">
        <v>6.7627639999999998</v>
      </c>
      <c r="D31" s="27">
        <v>0.22104400000000002</v>
      </c>
      <c r="E31" s="27">
        <v>6.5417200000000006</v>
      </c>
      <c r="F31" s="27">
        <v>-6.3206760000000006</v>
      </c>
      <c r="G31" s="27">
        <v>6.0625559999999998</v>
      </c>
      <c r="H31" s="27">
        <v>0.15868700000000002</v>
      </c>
      <c r="I31" s="27">
        <v>5.9038689999999994</v>
      </c>
      <c r="J31" s="27">
        <v>-5.7451819999999998</v>
      </c>
      <c r="K31" s="25">
        <f t="shared" si="1"/>
        <v>0.89646126938630422</v>
      </c>
      <c r="L31" s="25">
        <f t="shared" si="1"/>
        <v>0.71789779410434129</v>
      </c>
      <c r="M31" s="25">
        <f t="shared" si="1"/>
        <v>0.90249490959564138</v>
      </c>
      <c r="N31" s="25">
        <f t="shared" si="1"/>
        <v>0.90895056161714338</v>
      </c>
      <c r="O31" s="16"/>
      <c r="P31" s="16"/>
    </row>
    <row r="32" spans="1:16" ht="20.25" customHeight="1" x14ac:dyDescent="0.25">
      <c r="A32" s="1">
        <v>528</v>
      </c>
      <c r="B32" s="7" t="s">
        <v>37</v>
      </c>
      <c r="C32" s="27">
        <v>5.7154860000000003</v>
      </c>
      <c r="D32" s="27">
        <v>1.8203370000000001</v>
      </c>
      <c r="E32" s="27">
        <v>3.895149</v>
      </c>
      <c r="F32" s="27">
        <v>-2.0748120000000001</v>
      </c>
      <c r="G32" s="27">
        <v>6.0056240000000001</v>
      </c>
      <c r="H32" s="27">
        <v>0.120367</v>
      </c>
      <c r="I32" s="27">
        <v>5.8852569999999993</v>
      </c>
      <c r="J32" s="27">
        <v>-5.7648899999999994</v>
      </c>
      <c r="K32" s="25">
        <f t="shared" si="1"/>
        <v>1.0507634871295284</v>
      </c>
      <c r="L32" s="25">
        <f t="shared" si="1"/>
        <v>6.6123470544190446E-2</v>
      </c>
      <c r="M32" s="25">
        <f t="shared" si="1"/>
        <v>1.5109196079533798</v>
      </c>
      <c r="N32" s="25">
        <f t="shared" si="1"/>
        <v>2.7785119808445291</v>
      </c>
      <c r="O32" s="16"/>
      <c r="P32" s="16"/>
    </row>
    <row r="33" spans="1:16" ht="20.25" customHeight="1" x14ac:dyDescent="0.25">
      <c r="A33" s="1">
        <v>688</v>
      </c>
      <c r="B33" s="7" t="s">
        <v>44</v>
      </c>
      <c r="C33" s="27">
        <v>3.7094040000000001</v>
      </c>
      <c r="D33" s="27">
        <v>2.0307360000000001</v>
      </c>
      <c r="E33" s="27">
        <v>1.6786679999999998</v>
      </c>
      <c r="F33" s="27">
        <v>0.35206800000000021</v>
      </c>
      <c r="G33" s="27">
        <v>4.8867330000000004</v>
      </c>
      <c r="H33" s="27">
        <v>2.9069099999999999</v>
      </c>
      <c r="I33" s="27">
        <v>1.9798230000000003</v>
      </c>
      <c r="J33" s="27">
        <v>0.92708699999999955</v>
      </c>
      <c r="K33" s="25">
        <f t="shared" si="1"/>
        <v>1.3173903408741674</v>
      </c>
      <c r="L33" s="25">
        <f t="shared" si="1"/>
        <v>1.4314563783771006</v>
      </c>
      <c r="M33" s="25">
        <f t="shared" si="1"/>
        <v>1.1794011680689693</v>
      </c>
      <c r="N33" s="25">
        <f t="shared" si="1"/>
        <v>2.6332611881795533</v>
      </c>
      <c r="O33" s="16"/>
      <c r="P33" s="16"/>
    </row>
    <row r="34" spans="1:16" ht="20.25" customHeight="1" x14ac:dyDescent="0.25">
      <c r="A34" s="1">
        <v>428</v>
      </c>
      <c r="B34" s="7" t="s">
        <v>32</v>
      </c>
      <c r="C34" s="27">
        <v>3.5789409999999999</v>
      </c>
      <c r="D34" s="27">
        <v>0.91934500000000008</v>
      </c>
      <c r="E34" s="27">
        <v>2.6595959999999996</v>
      </c>
      <c r="F34" s="27">
        <v>-1.7402509999999995</v>
      </c>
      <c r="G34" s="27">
        <v>3.7644769999999999</v>
      </c>
      <c r="H34" s="27">
        <v>0.38141699999999995</v>
      </c>
      <c r="I34" s="27">
        <v>3.38306</v>
      </c>
      <c r="J34" s="27">
        <v>-3.0016430000000001</v>
      </c>
      <c r="K34" s="25">
        <f t="shared" si="1"/>
        <v>1.0518410334230153</v>
      </c>
      <c r="L34" s="25">
        <f t="shared" si="1"/>
        <v>0.41487907151287051</v>
      </c>
      <c r="M34" s="25">
        <f t="shared" si="1"/>
        <v>1.2720202617239613</v>
      </c>
      <c r="N34" s="25">
        <f t="shared" si="1"/>
        <v>1.7248333717377555</v>
      </c>
      <c r="O34" s="16"/>
      <c r="P34" s="16"/>
    </row>
    <row r="35" spans="1:16" ht="20.25" customHeight="1" x14ac:dyDescent="0.25">
      <c r="A35" s="1">
        <v>203</v>
      </c>
      <c r="B35" s="7" t="s">
        <v>50</v>
      </c>
      <c r="C35" s="27">
        <v>4.8659989999999995</v>
      </c>
      <c r="D35" s="27">
        <v>0.15199600000000002</v>
      </c>
      <c r="E35" s="27">
        <v>4.7140029999999999</v>
      </c>
      <c r="F35" s="27">
        <v>-4.5620069999999995</v>
      </c>
      <c r="G35" s="27">
        <v>3.6786849999999998</v>
      </c>
      <c r="H35" s="27">
        <v>0.212562</v>
      </c>
      <c r="I35" s="27">
        <v>3.4661230000000001</v>
      </c>
      <c r="J35" s="27">
        <v>-3.2535610000000004</v>
      </c>
      <c r="K35" s="25">
        <f t="shared" si="1"/>
        <v>0.75599789477967427</v>
      </c>
      <c r="L35" s="25">
        <f t="shared" si="1"/>
        <v>1.3984710123950628</v>
      </c>
      <c r="M35" s="25">
        <f t="shared" si="1"/>
        <v>0.73528230677833684</v>
      </c>
      <c r="N35" s="25">
        <f t="shared" si="1"/>
        <v>0.71318632347561084</v>
      </c>
      <c r="O35" s="16"/>
      <c r="P35" s="16"/>
    </row>
    <row r="36" spans="1:16" ht="20.25" customHeight="1" x14ac:dyDescent="0.25">
      <c r="A36" s="1">
        <v>705</v>
      </c>
      <c r="B36" s="7" t="s">
        <v>46</v>
      </c>
      <c r="C36" s="27">
        <v>6.3064900000000002</v>
      </c>
      <c r="D36" s="27">
        <v>0</v>
      </c>
      <c r="E36" s="27">
        <v>6.3064900000000002</v>
      </c>
      <c r="F36" s="27">
        <v>-6.3064900000000002</v>
      </c>
      <c r="G36" s="27">
        <v>3.6408090000000004</v>
      </c>
      <c r="H36" s="27">
        <v>8.4099000000000007E-2</v>
      </c>
      <c r="I36" s="27">
        <v>3.5567099999999998</v>
      </c>
      <c r="J36" s="27">
        <v>-3.4726109999999997</v>
      </c>
      <c r="K36" s="25">
        <f t="shared" ref="K36:K54" si="2">G36/C36</f>
        <v>0.57731146802738131</v>
      </c>
      <c r="L36" s="25">
        <v>0</v>
      </c>
      <c r="M36" s="25">
        <f t="shared" ref="M36:N54" si="3">I36/E36</f>
        <v>0.56397615789448641</v>
      </c>
      <c r="N36" s="25">
        <f t="shared" si="3"/>
        <v>0.55064084776159161</v>
      </c>
      <c r="O36" s="16"/>
      <c r="P36" s="16"/>
    </row>
    <row r="37" spans="1:16" ht="20.25" customHeight="1" x14ac:dyDescent="0.25">
      <c r="A37" s="1">
        <v>348</v>
      </c>
      <c r="B37" s="7" t="s">
        <v>24</v>
      </c>
      <c r="C37" s="27">
        <v>3.8769389999999997</v>
      </c>
      <c r="D37" s="27">
        <v>1.5834349999999999</v>
      </c>
      <c r="E37" s="27">
        <v>2.293504</v>
      </c>
      <c r="F37" s="27">
        <v>-0.71006899999999995</v>
      </c>
      <c r="G37" s="27">
        <v>3.4316500000000003</v>
      </c>
      <c r="H37" s="27">
        <v>0.37886300000000001</v>
      </c>
      <c r="I37" s="27">
        <v>3.0527870000000004</v>
      </c>
      <c r="J37" s="27">
        <v>-2.6739240000000004</v>
      </c>
      <c r="K37" s="25">
        <f t="shared" si="2"/>
        <v>0.88514418204671275</v>
      </c>
      <c r="L37" s="25">
        <f>H37/D37</f>
        <v>0.23926653130693715</v>
      </c>
      <c r="M37" s="25">
        <f t="shared" si="3"/>
        <v>1.3310580666089966</v>
      </c>
      <c r="N37" s="25">
        <f t="shared" si="3"/>
        <v>3.7657241761011968</v>
      </c>
      <c r="O37" s="16"/>
      <c r="P37" s="16"/>
    </row>
    <row r="38" spans="1:16" ht="20.25" customHeight="1" x14ac:dyDescent="0.25">
      <c r="A38" s="1">
        <v>752</v>
      </c>
      <c r="B38" s="7" t="s">
        <v>52</v>
      </c>
      <c r="C38" s="27">
        <v>2.2788889999999995</v>
      </c>
      <c r="D38" s="27">
        <v>2.0000000000000001E-4</v>
      </c>
      <c r="E38" s="27">
        <v>2.278689</v>
      </c>
      <c r="F38" s="27">
        <v>-2.278489</v>
      </c>
      <c r="G38" s="27">
        <v>3.106087</v>
      </c>
      <c r="H38" s="27">
        <v>6.5540000000000001E-2</v>
      </c>
      <c r="I38" s="27">
        <v>3.0405470000000001</v>
      </c>
      <c r="J38" s="27">
        <v>-2.9750070000000002</v>
      </c>
      <c r="K38" s="25">
        <f t="shared" si="2"/>
        <v>1.3629830149691367</v>
      </c>
      <c r="L38" s="25">
        <f>H38/D38</f>
        <v>327.7</v>
      </c>
      <c r="M38" s="25">
        <f t="shared" si="3"/>
        <v>1.3343404913965882</v>
      </c>
      <c r="N38" s="25">
        <f t="shared" si="3"/>
        <v>1.305692939487529</v>
      </c>
      <c r="O38" s="16"/>
      <c r="P38" s="16"/>
    </row>
    <row r="39" spans="1:16" ht="20.25" customHeight="1" x14ac:dyDescent="0.25">
      <c r="A39" s="1">
        <v>703</v>
      </c>
      <c r="B39" s="7" t="s">
        <v>45</v>
      </c>
      <c r="C39" s="27">
        <v>2.8190870000000001</v>
      </c>
      <c r="D39" s="27">
        <v>0.89591900000000002</v>
      </c>
      <c r="E39" s="27">
        <v>1.9231680000000002</v>
      </c>
      <c r="F39" s="27">
        <v>-1.0272490000000003</v>
      </c>
      <c r="G39" s="27">
        <v>2.2490140000000003</v>
      </c>
      <c r="H39" s="27">
        <v>0</v>
      </c>
      <c r="I39" s="27">
        <v>2.2490140000000003</v>
      </c>
      <c r="J39" s="27">
        <v>-2.2490140000000003</v>
      </c>
      <c r="K39" s="25">
        <f t="shared" si="2"/>
        <v>0.79778098370146089</v>
      </c>
      <c r="L39" s="25">
        <f>H39/D39</f>
        <v>0</v>
      </c>
      <c r="M39" s="25">
        <f t="shared" si="3"/>
        <v>1.1694318957054195</v>
      </c>
      <c r="N39" s="25">
        <f t="shared" si="3"/>
        <v>2.1893562320333237</v>
      </c>
      <c r="O39" s="16"/>
      <c r="P39" s="16"/>
    </row>
    <row r="40" spans="1:16" ht="20.25" customHeight="1" x14ac:dyDescent="0.25">
      <c r="A40" s="1">
        <v>372</v>
      </c>
      <c r="B40" s="7" t="s">
        <v>28</v>
      </c>
      <c r="C40" s="27">
        <v>0.97142300000000004</v>
      </c>
      <c r="D40" s="27">
        <v>0</v>
      </c>
      <c r="E40" s="27">
        <v>0.97142300000000004</v>
      </c>
      <c r="F40" s="27">
        <v>-0.97142300000000004</v>
      </c>
      <c r="G40" s="27">
        <v>2.0460289999999999</v>
      </c>
      <c r="H40" s="27">
        <v>1.4E-5</v>
      </c>
      <c r="I40" s="27">
        <v>2.0460150000000001</v>
      </c>
      <c r="J40" s="27">
        <v>-2.0460010000000004</v>
      </c>
      <c r="K40" s="25">
        <f t="shared" si="2"/>
        <v>2.1062184033114306</v>
      </c>
      <c r="L40" s="25">
        <v>0</v>
      </c>
      <c r="M40" s="25">
        <f t="shared" si="3"/>
        <v>2.1062039914640689</v>
      </c>
      <c r="N40" s="25">
        <f t="shared" si="3"/>
        <v>2.1061895796167072</v>
      </c>
      <c r="O40" s="16"/>
      <c r="P40" s="16"/>
    </row>
    <row r="41" spans="1:16" ht="20.25" customHeight="1" x14ac:dyDescent="0.25">
      <c r="A41" s="1">
        <v>642</v>
      </c>
      <c r="B41" s="7" t="s">
        <v>42</v>
      </c>
      <c r="C41" s="27">
        <v>3.9914570000000005</v>
      </c>
      <c r="D41" s="27">
        <v>1.3854139999999999</v>
      </c>
      <c r="E41" s="27">
        <v>2.6060430000000006</v>
      </c>
      <c r="F41" s="27">
        <v>-1.2206290000000006</v>
      </c>
      <c r="G41" s="27">
        <v>1.448437</v>
      </c>
      <c r="H41" s="27">
        <v>1.788E-2</v>
      </c>
      <c r="I41" s="27">
        <v>1.4305569999999999</v>
      </c>
      <c r="J41" s="27">
        <v>-1.4126769999999997</v>
      </c>
      <c r="K41" s="25">
        <f t="shared" si="2"/>
        <v>0.36288428010122614</v>
      </c>
      <c r="L41" s="25">
        <f>H41/D41</f>
        <v>1.290588950306551E-2</v>
      </c>
      <c r="M41" s="25">
        <f t="shared" si="3"/>
        <v>0.54893837131620604</v>
      </c>
      <c r="N41" s="25">
        <f t="shared" si="3"/>
        <v>1.1573352755014006</v>
      </c>
      <c r="O41" s="16"/>
      <c r="P41" s="16"/>
    </row>
    <row r="42" spans="1:16" ht="20.25" customHeight="1" x14ac:dyDescent="0.25">
      <c r="A42" s="1">
        <v>246</v>
      </c>
      <c r="B42" s="7" t="s">
        <v>47</v>
      </c>
      <c r="C42" s="27">
        <v>2.0108139999999999</v>
      </c>
      <c r="D42" s="27">
        <v>8.2636000000000001E-2</v>
      </c>
      <c r="E42" s="27">
        <v>1.9281780000000002</v>
      </c>
      <c r="F42" s="27">
        <v>-1.8455420000000002</v>
      </c>
      <c r="G42" s="27">
        <v>1.319591</v>
      </c>
      <c r="H42" s="27">
        <v>4.4905E-2</v>
      </c>
      <c r="I42" s="27">
        <v>1.274686</v>
      </c>
      <c r="J42" s="27">
        <v>-1.229781</v>
      </c>
      <c r="K42" s="25">
        <f t="shared" si="2"/>
        <v>0.65624717154346446</v>
      </c>
      <c r="L42" s="25">
        <f>H42/D42</f>
        <v>0.54340723171499106</v>
      </c>
      <c r="M42" s="25">
        <f t="shared" si="3"/>
        <v>0.66108315726037736</v>
      </c>
      <c r="N42" s="25">
        <f t="shared" si="3"/>
        <v>0.66635221522999744</v>
      </c>
      <c r="O42" s="16"/>
      <c r="P42" s="16"/>
    </row>
    <row r="43" spans="1:16" ht="20.25" customHeight="1" x14ac:dyDescent="0.25">
      <c r="A43" s="1">
        <v>100</v>
      </c>
      <c r="B43" s="7" t="s">
        <v>21</v>
      </c>
      <c r="C43" s="27">
        <v>1.036869</v>
      </c>
      <c r="D43" s="27">
        <v>0.13029400000000002</v>
      </c>
      <c r="E43" s="27">
        <v>0.90657500000000013</v>
      </c>
      <c r="F43" s="27">
        <v>-0.77628100000000022</v>
      </c>
      <c r="G43" s="27">
        <v>1.102579</v>
      </c>
      <c r="H43" s="27">
        <v>8.4085999999999994E-2</v>
      </c>
      <c r="I43" s="27">
        <v>1.0184929999999999</v>
      </c>
      <c r="J43" s="27">
        <v>-0.93440699999999988</v>
      </c>
      <c r="K43" s="25">
        <f t="shared" si="2"/>
        <v>1.0633734830533075</v>
      </c>
      <c r="L43" s="25">
        <f>H43/D43</f>
        <v>0.64535588745452577</v>
      </c>
      <c r="M43" s="25">
        <f t="shared" si="3"/>
        <v>1.1234514518931138</v>
      </c>
      <c r="N43" s="25">
        <f t="shared" si="3"/>
        <v>1.2036968571947524</v>
      </c>
      <c r="O43" s="16"/>
      <c r="P43" s="16"/>
    </row>
    <row r="44" spans="1:16" ht="20.25" customHeight="1" x14ac:dyDescent="0.25">
      <c r="A44" s="1">
        <v>208</v>
      </c>
      <c r="B44" s="7" t="s">
        <v>27</v>
      </c>
      <c r="C44" s="27">
        <v>1.4054169999999999</v>
      </c>
      <c r="D44" s="27">
        <v>0</v>
      </c>
      <c r="E44" s="27">
        <v>1.4054169999999999</v>
      </c>
      <c r="F44" s="27">
        <v>-1.4054169999999999</v>
      </c>
      <c r="G44" s="27">
        <v>0.92363600000000001</v>
      </c>
      <c r="H44" s="27">
        <v>9.5500000000000001E-4</v>
      </c>
      <c r="I44" s="27">
        <v>0.92268099999999997</v>
      </c>
      <c r="J44" s="27">
        <v>-0.92172599999999993</v>
      </c>
      <c r="K44" s="25">
        <f t="shared" si="2"/>
        <v>0.65719711658532665</v>
      </c>
      <c r="L44" s="25">
        <v>0</v>
      </c>
      <c r="M44" s="25">
        <f t="shared" si="3"/>
        <v>0.65651760296054484</v>
      </c>
      <c r="N44" s="25">
        <f t="shared" si="3"/>
        <v>0.65583808933576293</v>
      </c>
      <c r="O44" s="16"/>
      <c r="P44" s="16"/>
    </row>
    <row r="45" spans="1:16" ht="20.25" customHeight="1" x14ac:dyDescent="0.25">
      <c r="A45" s="1">
        <v>233</v>
      </c>
      <c r="B45" s="7" t="s">
        <v>53</v>
      </c>
      <c r="C45" s="27">
        <v>1.1255060000000001</v>
      </c>
      <c r="D45" s="27">
        <v>0.122234</v>
      </c>
      <c r="E45" s="27">
        <v>1.0032719999999999</v>
      </c>
      <c r="F45" s="27">
        <v>-0.88103799999999999</v>
      </c>
      <c r="G45" s="27">
        <v>0.780829</v>
      </c>
      <c r="H45" s="27">
        <v>0.235093</v>
      </c>
      <c r="I45" s="27">
        <v>0.545736</v>
      </c>
      <c r="J45" s="27">
        <v>-0.310643</v>
      </c>
      <c r="K45" s="25">
        <f t="shared" si="2"/>
        <v>0.69375818520736443</v>
      </c>
      <c r="L45" s="25">
        <f>H45/D45</f>
        <v>1.9233028453621743</v>
      </c>
      <c r="M45" s="25">
        <f t="shared" si="3"/>
        <v>0.54395617539411045</v>
      </c>
      <c r="N45" s="25">
        <f t="shared" si="3"/>
        <v>0.35258751608897687</v>
      </c>
      <c r="O45" s="16"/>
      <c r="P45" s="16"/>
    </row>
    <row r="46" spans="1:16" ht="20.25" customHeight="1" x14ac:dyDescent="0.25">
      <c r="A46" s="1">
        <v>136</v>
      </c>
      <c r="B46" s="7" t="s">
        <v>26</v>
      </c>
      <c r="C46" s="27">
        <v>1.1146310000000001</v>
      </c>
      <c r="D46" s="27">
        <v>1.7210000000000001E-3</v>
      </c>
      <c r="E46" s="27">
        <v>1.1129100000000001</v>
      </c>
      <c r="F46" s="27">
        <v>-1.111189</v>
      </c>
      <c r="G46" s="27">
        <v>0.67427300000000001</v>
      </c>
      <c r="H46" s="27">
        <v>1.0166999999999999E-2</v>
      </c>
      <c r="I46" s="27">
        <v>0.66410599999999997</v>
      </c>
      <c r="J46" s="27">
        <v>-0.65393899999999994</v>
      </c>
      <c r="K46" s="25">
        <f t="shared" si="2"/>
        <v>0.6049293443300966</v>
      </c>
      <c r="L46" s="25">
        <f>H46/D46</f>
        <v>5.9076118535735027</v>
      </c>
      <c r="M46" s="25">
        <f t="shared" si="3"/>
        <v>0.59672929527095631</v>
      </c>
      <c r="N46" s="25">
        <f t="shared" si="3"/>
        <v>0.58850384588040372</v>
      </c>
      <c r="O46" s="16"/>
      <c r="P46" s="16"/>
    </row>
    <row r="47" spans="1:16" ht="20.25" customHeight="1" x14ac:dyDescent="0.25">
      <c r="A47" s="1">
        <v>578</v>
      </c>
      <c r="B47" s="7" t="s">
        <v>38</v>
      </c>
      <c r="C47" s="27">
        <v>1.7342139999999999</v>
      </c>
      <c r="D47" s="27">
        <v>0</v>
      </c>
      <c r="E47" s="27">
        <v>1.7342139999999999</v>
      </c>
      <c r="F47" s="27">
        <v>-1.7342139999999999</v>
      </c>
      <c r="G47" s="27">
        <v>0.60892299999999999</v>
      </c>
      <c r="H47" s="27">
        <v>0</v>
      </c>
      <c r="I47" s="27">
        <v>0.60892299999999999</v>
      </c>
      <c r="J47" s="27">
        <v>-0.60892299999999999</v>
      </c>
      <c r="K47" s="25">
        <f t="shared" si="2"/>
        <v>0.35112333310652549</v>
      </c>
      <c r="L47" s="25">
        <v>0</v>
      </c>
      <c r="M47" s="25">
        <f t="shared" si="3"/>
        <v>0.35112333310652549</v>
      </c>
      <c r="N47" s="25">
        <f t="shared" si="3"/>
        <v>0.35112333310652549</v>
      </c>
      <c r="O47" s="16"/>
      <c r="P47" s="16"/>
    </row>
    <row r="48" spans="1:16" ht="20.25" customHeight="1" x14ac:dyDescent="0.25">
      <c r="A48" s="1">
        <v>807</v>
      </c>
      <c r="B48" s="7" t="s">
        <v>41</v>
      </c>
      <c r="C48" s="27">
        <v>0.80501900000000004</v>
      </c>
      <c r="D48" s="27">
        <v>0.55902200000000002</v>
      </c>
      <c r="E48" s="27">
        <v>0.24599699999999997</v>
      </c>
      <c r="F48" s="27">
        <v>0.31302500000000011</v>
      </c>
      <c r="G48" s="27">
        <v>0.55373400000000006</v>
      </c>
      <c r="H48" s="27">
        <v>0.490226</v>
      </c>
      <c r="I48" s="27">
        <v>6.3508000000000037E-2</v>
      </c>
      <c r="J48" s="27">
        <v>0.42671799999999999</v>
      </c>
      <c r="K48" s="25">
        <f t="shared" si="2"/>
        <v>0.68785208796314123</v>
      </c>
      <c r="L48" s="25">
        <f>H48/D48</f>
        <v>0.87693507590041175</v>
      </c>
      <c r="M48" s="25">
        <f t="shared" si="3"/>
        <v>0.25816574998882119</v>
      </c>
      <c r="N48" s="25">
        <f t="shared" si="3"/>
        <v>1.3632074115485979</v>
      </c>
      <c r="O48" s="16"/>
      <c r="P48" s="16"/>
    </row>
    <row r="49" spans="1:16" ht="20.25" customHeight="1" x14ac:dyDescent="0.25">
      <c r="A49" s="1">
        <v>620</v>
      </c>
      <c r="B49" s="7" t="s">
        <v>40</v>
      </c>
      <c r="C49" s="27">
        <v>0.26201999999999998</v>
      </c>
      <c r="D49" s="27">
        <v>5.7912999999999999E-2</v>
      </c>
      <c r="E49" s="27">
        <v>0.20410699999999998</v>
      </c>
      <c r="F49" s="27">
        <v>-0.14619399999999996</v>
      </c>
      <c r="G49" s="27">
        <v>0.52397900000000008</v>
      </c>
      <c r="H49" s="27">
        <v>0</v>
      </c>
      <c r="I49" s="27">
        <v>0.52397900000000008</v>
      </c>
      <c r="J49" s="27">
        <v>-0.52397900000000008</v>
      </c>
      <c r="K49" s="25">
        <f t="shared" si="2"/>
        <v>1.99976719334402</v>
      </c>
      <c r="L49" s="25">
        <f>H49/D49</f>
        <v>0</v>
      </c>
      <c r="M49" s="25">
        <f t="shared" si="3"/>
        <v>2.5671779997746285</v>
      </c>
      <c r="N49" s="25">
        <f t="shared" si="3"/>
        <v>3.5841347798131267</v>
      </c>
      <c r="O49" s="16"/>
      <c r="P49" s="16"/>
    </row>
    <row r="50" spans="1:16" ht="20.25" customHeight="1" x14ac:dyDescent="0.25">
      <c r="A50" s="1">
        <v>191</v>
      </c>
      <c r="B50" s="7" t="s">
        <v>49</v>
      </c>
      <c r="C50" s="27">
        <v>0.35675100000000004</v>
      </c>
      <c r="D50" s="27">
        <v>2.843E-3</v>
      </c>
      <c r="E50" s="27">
        <v>0.353908</v>
      </c>
      <c r="F50" s="27">
        <v>-0.35106500000000002</v>
      </c>
      <c r="G50" s="27">
        <v>0.29697600000000002</v>
      </c>
      <c r="H50" s="27">
        <v>0</v>
      </c>
      <c r="I50" s="27">
        <v>0.29697600000000002</v>
      </c>
      <c r="J50" s="27">
        <v>-0.29697600000000002</v>
      </c>
      <c r="K50" s="25">
        <f t="shared" si="2"/>
        <v>0.83244615992667148</v>
      </c>
      <c r="L50" s="25">
        <f>H50/D50</f>
        <v>0</v>
      </c>
      <c r="M50" s="25">
        <f t="shared" si="3"/>
        <v>0.83913333408682489</v>
      </c>
      <c r="N50" s="25">
        <f t="shared" si="3"/>
        <v>0.84592881660091435</v>
      </c>
      <c r="O50" s="16"/>
      <c r="P50" s="16"/>
    </row>
    <row r="51" spans="1:16" ht="20.25" customHeight="1" x14ac:dyDescent="0.25">
      <c r="A51" s="1">
        <v>442</v>
      </c>
      <c r="B51" s="7" t="s">
        <v>35</v>
      </c>
      <c r="C51" s="27">
        <v>0.23141700000000001</v>
      </c>
      <c r="D51" s="27">
        <v>0</v>
      </c>
      <c r="E51" s="27">
        <v>0.23141700000000001</v>
      </c>
      <c r="F51" s="27">
        <v>-0.23141700000000001</v>
      </c>
      <c r="G51" s="27">
        <v>9.9225999999999995E-2</v>
      </c>
      <c r="H51" s="27">
        <v>8.1389999999999987E-3</v>
      </c>
      <c r="I51" s="27">
        <v>9.1087000000000001E-2</v>
      </c>
      <c r="J51" s="27">
        <v>-8.2948000000000008E-2</v>
      </c>
      <c r="K51" s="25">
        <f t="shared" si="2"/>
        <v>0.42877575977564308</v>
      </c>
      <c r="L51" s="25">
        <v>0</v>
      </c>
      <c r="M51" s="25">
        <f t="shared" si="3"/>
        <v>0.39360548274327295</v>
      </c>
      <c r="N51" s="25">
        <f t="shared" si="3"/>
        <v>0.35843520571090287</v>
      </c>
      <c r="O51" s="16"/>
      <c r="P51" s="16"/>
    </row>
    <row r="52" spans="1:16" ht="20.25" customHeight="1" x14ac:dyDescent="0.25">
      <c r="A52" s="1">
        <v>70</v>
      </c>
      <c r="B52" s="7" t="s">
        <v>22</v>
      </c>
      <c r="C52" s="27">
        <v>0.175868</v>
      </c>
      <c r="D52" s="27">
        <v>0.160638</v>
      </c>
      <c r="E52" s="27">
        <v>1.522999999999999E-2</v>
      </c>
      <c r="F52" s="27">
        <v>0.14540800000000001</v>
      </c>
      <c r="G52" s="27">
        <v>9.195600000000001E-2</v>
      </c>
      <c r="H52" s="27">
        <v>8.9349999999999999E-2</v>
      </c>
      <c r="I52" s="27">
        <v>2.6060000000000089E-3</v>
      </c>
      <c r="J52" s="27">
        <v>8.6743999999999988E-2</v>
      </c>
      <c r="K52" s="25">
        <f t="shared" si="2"/>
        <v>0.52286942479586973</v>
      </c>
      <c r="L52" s="25">
        <f>H52/D52</f>
        <v>0.55621957444689296</v>
      </c>
      <c r="M52" s="25">
        <f t="shared" si="3"/>
        <v>0.17110965200262709</v>
      </c>
      <c r="N52" s="25">
        <f t="shared" si="3"/>
        <v>0.59655589788732377</v>
      </c>
      <c r="O52" s="16"/>
      <c r="P52" s="16"/>
    </row>
    <row r="53" spans="1:16" ht="20.25" customHeight="1" x14ac:dyDescent="0.25">
      <c r="A53" s="1">
        <v>352</v>
      </c>
      <c r="B53" s="7" t="s">
        <v>29</v>
      </c>
      <c r="C53" s="27">
        <v>2.4111E-2</v>
      </c>
      <c r="D53" s="27">
        <v>0</v>
      </c>
      <c r="E53" s="27">
        <v>2.4111E-2</v>
      </c>
      <c r="F53" s="27">
        <v>-2.4111E-2</v>
      </c>
      <c r="G53" s="27">
        <v>6.4432000000000003E-2</v>
      </c>
      <c r="H53" s="27">
        <v>2.0111E-2</v>
      </c>
      <c r="I53" s="27">
        <v>4.4320999999999999E-2</v>
      </c>
      <c r="J53" s="27">
        <v>-2.4209999999999999E-2</v>
      </c>
      <c r="K53" s="25">
        <f t="shared" si="2"/>
        <v>2.6723072456555101</v>
      </c>
      <c r="L53" s="25">
        <v>0</v>
      </c>
      <c r="M53" s="25">
        <f t="shared" si="3"/>
        <v>1.8382066276803117</v>
      </c>
      <c r="N53" s="25">
        <f t="shared" si="3"/>
        <v>1.0041060097051138</v>
      </c>
      <c r="O53" s="16"/>
      <c r="P53" s="16"/>
    </row>
    <row r="54" spans="1:16" ht="20.25" customHeight="1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5.2380000000000003E-2</v>
      </c>
      <c r="H54" s="27">
        <v>5.0599999999999999E-2</v>
      </c>
      <c r="I54" s="27">
        <v>1.7800000000000012E-3</v>
      </c>
      <c r="J54" s="27">
        <v>4.8820000000000002E-2</v>
      </c>
      <c r="K54" s="25">
        <f t="shared" si="2"/>
        <v>1.0681730122152662</v>
      </c>
      <c r="L54" s="25">
        <f>H54/D54</f>
        <v>1.2326431181485993</v>
      </c>
      <c r="M54" s="25">
        <f t="shared" si="3"/>
        <v>0.2228621509953676</v>
      </c>
      <c r="N54" s="25">
        <f t="shared" si="3"/>
        <v>1.4765750234400994</v>
      </c>
      <c r="O54" s="16"/>
      <c r="P54" s="16"/>
    </row>
    <row r="55" spans="1:16" ht="20.25" customHeight="1" x14ac:dyDescent="0.25">
      <c r="A55" s="1">
        <v>92</v>
      </c>
      <c r="B55" s="7" t="s">
        <v>179</v>
      </c>
      <c r="C55" s="27">
        <v>0</v>
      </c>
      <c r="D55" s="27">
        <v>0</v>
      </c>
      <c r="E55" s="27">
        <v>0</v>
      </c>
      <c r="F55" s="27">
        <v>0</v>
      </c>
      <c r="G55" s="27">
        <v>3.3551000000000004E-2</v>
      </c>
      <c r="H55" s="27">
        <v>0</v>
      </c>
      <c r="I55" s="27">
        <v>3.3551000000000004E-2</v>
      </c>
      <c r="J55" s="27">
        <v>-3.3551000000000004E-2</v>
      </c>
      <c r="K55" s="25">
        <v>0</v>
      </c>
      <c r="L55" s="25">
        <v>0</v>
      </c>
      <c r="M55" s="25">
        <v>0</v>
      </c>
      <c r="N55" s="25">
        <v>0</v>
      </c>
      <c r="O55" s="16"/>
      <c r="P55" s="16"/>
    </row>
    <row r="56" spans="1:16" ht="20.25" customHeight="1" x14ac:dyDescent="0.25">
      <c r="A56" s="1">
        <v>438</v>
      </c>
      <c r="B56" s="7" t="s">
        <v>34</v>
      </c>
      <c r="C56" s="27">
        <v>3.6325000000000003E-2</v>
      </c>
      <c r="D56" s="27">
        <v>0</v>
      </c>
      <c r="E56" s="27">
        <v>3.6325000000000003E-2</v>
      </c>
      <c r="F56" s="27">
        <v>-3.6325000000000003E-2</v>
      </c>
      <c r="G56" s="27">
        <v>1.6007E-2</v>
      </c>
      <c r="H56" s="27">
        <v>0</v>
      </c>
      <c r="I56" s="27">
        <v>1.6007E-2</v>
      </c>
      <c r="J56" s="27">
        <v>-1.6007E-2</v>
      </c>
      <c r="K56" s="25">
        <f t="shared" ref="K56:L92" si="4">G56/C56</f>
        <v>0.4406607019958706</v>
      </c>
      <c r="L56" s="25">
        <v>0</v>
      </c>
      <c r="M56" s="25">
        <f t="shared" ref="M56:N88" si="5">I56/E56</f>
        <v>0.4406607019958706</v>
      </c>
      <c r="N56" s="25">
        <f t="shared" si="5"/>
        <v>0.4406607019958706</v>
      </c>
      <c r="O56" s="16"/>
      <c r="P56" s="16"/>
    </row>
    <row r="57" spans="1:16" ht="20.25" customHeight="1" x14ac:dyDescent="0.25">
      <c r="A57" s="1"/>
      <c r="B57" s="7" t="s">
        <v>180</v>
      </c>
      <c r="C57" s="27">
        <v>7.0000000000000001E-3</v>
      </c>
      <c r="D57" s="27">
        <v>0</v>
      </c>
      <c r="E57" s="27">
        <v>7.0000000000000001E-3</v>
      </c>
      <c r="F57" s="27">
        <v>-7.0000000000000001E-3</v>
      </c>
      <c r="G57" s="27">
        <v>1.3393E-2</v>
      </c>
      <c r="H57" s="27">
        <v>0</v>
      </c>
      <c r="I57" s="27">
        <v>1.3393E-2</v>
      </c>
      <c r="J57" s="27">
        <v>-1.3393E-2</v>
      </c>
      <c r="K57" s="25">
        <f t="shared" si="4"/>
        <v>1.9132857142857143</v>
      </c>
      <c r="L57" s="25">
        <v>0</v>
      </c>
      <c r="M57" s="25">
        <f t="shared" si="5"/>
        <v>1.9132857142857143</v>
      </c>
      <c r="N57" s="25">
        <f t="shared" si="5"/>
        <v>1.9132857142857143</v>
      </c>
      <c r="O57" s="16"/>
      <c r="P57" s="16"/>
    </row>
    <row r="58" spans="1:16" ht="20.25" customHeight="1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6.9099999999999999E-4</v>
      </c>
      <c r="H58" s="27">
        <v>0</v>
      </c>
      <c r="I58" s="27">
        <v>6.9099999999999999E-4</v>
      </c>
      <c r="J58" s="27">
        <v>-6.9099999999999999E-4</v>
      </c>
      <c r="K58" s="25">
        <f t="shared" si="4"/>
        <v>8.9612242251329272E-2</v>
      </c>
      <c r="L58" s="25">
        <v>0</v>
      </c>
      <c r="M58" s="25">
        <f t="shared" si="5"/>
        <v>8.9612242251329272E-2</v>
      </c>
      <c r="N58" s="25">
        <f t="shared" si="5"/>
        <v>8.9612242251329272E-2</v>
      </c>
      <c r="O58" s="16"/>
      <c r="P58" s="16"/>
    </row>
    <row r="59" spans="1:16" ht="20.25" customHeight="1" x14ac:dyDescent="0.25">
      <c r="A59" s="1">
        <v>8</v>
      </c>
      <c r="B59" s="7" t="s">
        <v>158</v>
      </c>
      <c r="C59" s="27">
        <v>4.6839999999999998E-3</v>
      </c>
      <c r="D59" s="27">
        <v>0</v>
      </c>
      <c r="E59" s="27">
        <v>4.6839999999999998E-3</v>
      </c>
      <c r="F59" s="27">
        <v>-4.6839999999999998E-3</v>
      </c>
      <c r="G59" s="27">
        <v>6.4099999999999997E-4</v>
      </c>
      <c r="H59" s="27">
        <v>0</v>
      </c>
      <c r="I59" s="27">
        <v>6.4099999999999997E-4</v>
      </c>
      <c r="J59" s="27">
        <v>-6.4099999999999997E-4</v>
      </c>
      <c r="K59" s="25">
        <f t="shared" si="4"/>
        <v>0.13684884713919726</v>
      </c>
      <c r="L59" s="25">
        <v>0</v>
      </c>
      <c r="M59" s="25">
        <f t="shared" si="5"/>
        <v>0.13684884713919726</v>
      </c>
      <c r="N59" s="25">
        <f t="shared" si="5"/>
        <v>0.13684884713919726</v>
      </c>
      <c r="O59" s="16"/>
      <c r="P59" s="16"/>
    </row>
    <row r="60" spans="1:16" ht="20.25" customHeight="1" x14ac:dyDescent="0.25">
      <c r="A60" s="1">
        <v>20</v>
      </c>
      <c r="B60" s="7" t="s">
        <v>19</v>
      </c>
      <c r="C60" s="35">
        <v>1.07E-4</v>
      </c>
      <c r="D60" s="27">
        <v>0</v>
      </c>
      <c r="E60" s="35">
        <v>1.07E-4</v>
      </c>
      <c r="F60" s="35">
        <v>-1.07E-4</v>
      </c>
      <c r="G60" s="35">
        <v>1.4799999999999999E-4</v>
      </c>
      <c r="H60" s="27">
        <v>0</v>
      </c>
      <c r="I60" s="35">
        <v>1.4799999999999999E-4</v>
      </c>
      <c r="J60" s="35">
        <v>-1.4799999999999999E-4</v>
      </c>
      <c r="K60" s="25">
        <f t="shared" si="4"/>
        <v>1.3831775700934579</v>
      </c>
      <c r="L60" s="25">
        <v>0</v>
      </c>
      <c r="M60" s="25">
        <f t="shared" si="5"/>
        <v>1.3831775700934579</v>
      </c>
      <c r="N60" s="25">
        <f t="shared" si="5"/>
        <v>1.3831775700934579</v>
      </c>
      <c r="O60" s="16"/>
      <c r="P60" s="16"/>
    </row>
    <row r="61" spans="1:16" ht="20.25" customHeight="1" x14ac:dyDescent="0.25">
      <c r="A61" s="1">
        <v>470</v>
      </c>
      <c r="B61" s="7" t="s">
        <v>36</v>
      </c>
      <c r="C61" s="27">
        <v>1.4426E-2</v>
      </c>
      <c r="D61" s="27">
        <v>0</v>
      </c>
      <c r="E61" s="27">
        <v>1.4426E-2</v>
      </c>
      <c r="F61" s="27">
        <v>-1.4426E-2</v>
      </c>
      <c r="G61" s="27">
        <v>6.6000000000000005E-5</v>
      </c>
      <c r="H61" s="27">
        <v>0</v>
      </c>
      <c r="I61" s="27">
        <v>6.6000000000000005E-5</v>
      </c>
      <c r="J61" s="27">
        <v>-6.6000000000000005E-5</v>
      </c>
      <c r="K61" s="25">
        <f t="shared" si="4"/>
        <v>4.5750727852488567E-3</v>
      </c>
      <c r="L61" s="25">
        <v>0</v>
      </c>
      <c r="M61" s="25">
        <f t="shared" si="5"/>
        <v>4.5750727852488567E-3</v>
      </c>
      <c r="N61" s="25">
        <f t="shared" si="5"/>
        <v>4.5750727852488567E-3</v>
      </c>
      <c r="O61" s="16"/>
      <c r="P61" s="16"/>
    </row>
    <row r="62" spans="1:16" s="15" customFormat="1" ht="20.25" customHeight="1" x14ac:dyDescent="0.2">
      <c r="A62" s="9"/>
      <c r="B62" s="6" t="s">
        <v>54</v>
      </c>
      <c r="C62" s="22">
        <v>1404.4818869999999</v>
      </c>
      <c r="D62" s="22">
        <v>89.384267999999992</v>
      </c>
      <c r="E62" s="22">
        <v>1315.0976189999999</v>
      </c>
      <c r="F62" s="22">
        <v>-1225.7133510000001</v>
      </c>
      <c r="G62" s="22">
        <v>2142.2753470000002</v>
      </c>
      <c r="H62" s="22">
        <v>163.51003400000002</v>
      </c>
      <c r="I62" s="22">
        <v>1978.7653130000001</v>
      </c>
      <c r="J62" s="22">
        <v>-1815.2552790000002</v>
      </c>
      <c r="K62" s="23">
        <f t="shared" si="4"/>
        <v>1.5253136169494796</v>
      </c>
      <c r="L62" s="23">
        <f t="shared" si="4"/>
        <v>1.829293204034518</v>
      </c>
      <c r="M62" s="23">
        <f t="shared" si="5"/>
        <v>1.5046527987060405</v>
      </c>
      <c r="N62" s="23">
        <f t="shared" si="5"/>
        <v>1.4809786297253118</v>
      </c>
      <c r="O62" s="78"/>
      <c r="P62" s="78"/>
    </row>
    <row r="63" spans="1:16" ht="20.25" customHeight="1" x14ac:dyDescent="0.25">
      <c r="A63" s="1">
        <v>156</v>
      </c>
      <c r="B63" s="7" t="s">
        <v>69</v>
      </c>
      <c r="C63" s="80">
        <v>968.07155300000011</v>
      </c>
      <c r="D63" s="80">
        <v>8.9100909999999995</v>
      </c>
      <c r="E63" s="80">
        <v>959.16146200000003</v>
      </c>
      <c r="F63" s="80">
        <v>-950.25137100000006</v>
      </c>
      <c r="G63" s="80">
        <v>1631.6292190000001</v>
      </c>
      <c r="H63" s="80">
        <v>18.839593000000001</v>
      </c>
      <c r="I63" s="80">
        <v>1612.789626</v>
      </c>
      <c r="J63" s="80">
        <v>-1593.9500329999998</v>
      </c>
      <c r="K63" s="25">
        <f t="shared" si="4"/>
        <v>1.6854427897851885</v>
      </c>
      <c r="L63" s="25">
        <f t="shared" si="4"/>
        <v>2.1144108404728978</v>
      </c>
      <c r="M63" s="25">
        <f t="shared" si="5"/>
        <v>1.6814579086998389</v>
      </c>
      <c r="N63" s="25">
        <f t="shared" si="5"/>
        <v>1.677398298644496</v>
      </c>
      <c r="O63" s="16"/>
      <c r="P63" s="16"/>
    </row>
    <row r="64" spans="1:16" ht="20.25" customHeight="1" x14ac:dyDescent="0.25">
      <c r="A64" s="1">
        <v>792</v>
      </c>
      <c r="B64" s="7" t="s">
        <v>85</v>
      </c>
      <c r="C64" s="80">
        <v>156.78717</v>
      </c>
      <c r="D64" s="80">
        <v>30.101778999999997</v>
      </c>
      <c r="E64" s="80">
        <v>126.68539100000002</v>
      </c>
      <c r="F64" s="80">
        <v>-96.583612000000016</v>
      </c>
      <c r="G64" s="80">
        <v>133.66626500000001</v>
      </c>
      <c r="H64" s="80">
        <v>29.615694999999999</v>
      </c>
      <c r="I64" s="80">
        <v>104.05057000000001</v>
      </c>
      <c r="J64" s="80">
        <v>-74.434875000000005</v>
      </c>
      <c r="K64" s="25">
        <f t="shared" si="4"/>
        <v>0.85253318240261633</v>
      </c>
      <c r="L64" s="25">
        <f t="shared" si="4"/>
        <v>0.98385198429634346</v>
      </c>
      <c r="M64" s="25">
        <f t="shared" si="5"/>
        <v>0.82133045632704393</v>
      </c>
      <c r="N64" s="25">
        <f t="shared" si="5"/>
        <v>0.77067810427301053</v>
      </c>
      <c r="O64" s="16"/>
      <c r="P64" s="16"/>
    </row>
    <row r="65" spans="1:16" ht="20.25" customHeight="1" x14ac:dyDescent="0.25">
      <c r="A65" s="1">
        <v>410</v>
      </c>
      <c r="B65" s="7" t="s">
        <v>81</v>
      </c>
      <c r="C65" s="27">
        <v>83.074853000000004</v>
      </c>
      <c r="D65" s="27">
        <v>0.56224400000000008</v>
      </c>
      <c r="E65" s="27">
        <v>82.512608999999998</v>
      </c>
      <c r="F65" s="27">
        <v>-81.950364999999991</v>
      </c>
      <c r="G65" s="27">
        <v>90.74799800000001</v>
      </c>
      <c r="H65" s="27">
        <v>0.246028</v>
      </c>
      <c r="I65" s="27">
        <v>90.50197</v>
      </c>
      <c r="J65" s="27">
        <v>-90.25594199999999</v>
      </c>
      <c r="K65" s="25">
        <f t="shared" si="4"/>
        <v>1.0923642320498599</v>
      </c>
      <c r="L65" s="25">
        <f t="shared" si="4"/>
        <v>0.4375822596595072</v>
      </c>
      <c r="M65" s="25">
        <f t="shared" si="5"/>
        <v>1.0968259408692314</v>
      </c>
      <c r="N65" s="25">
        <f t="shared" si="5"/>
        <v>1.1013488713564608</v>
      </c>
      <c r="O65" s="16"/>
      <c r="P65" s="16"/>
    </row>
    <row r="66" spans="1:16" ht="20.25" customHeight="1" x14ac:dyDescent="0.25">
      <c r="A66" s="1">
        <v>344</v>
      </c>
      <c r="B66" s="7" t="s">
        <v>70</v>
      </c>
      <c r="C66" s="27">
        <v>10.131064</v>
      </c>
      <c r="D66" s="27">
        <v>10.017672000000001</v>
      </c>
      <c r="E66" s="27">
        <v>0.11339199999999983</v>
      </c>
      <c r="F66" s="27">
        <v>9.90428</v>
      </c>
      <c r="G66" s="27">
        <v>78.751541000000003</v>
      </c>
      <c r="H66" s="27">
        <v>76.286720000000003</v>
      </c>
      <c r="I66" s="27">
        <v>2.4648209999999962</v>
      </c>
      <c r="J66" s="27">
        <v>73.821899000000002</v>
      </c>
      <c r="K66" s="25">
        <f t="shared" si="4"/>
        <v>7.7732744556741524</v>
      </c>
      <c r="L66" s="25">
        <f t="shared" si="4"/>
        <v>7.6152143931244698</v>
      </c>
      <c r="M66" s="25">
        <f t="shared" si="5"/>
        <v>21.737168406942288</v>
      </c>
      <c r="N66" s="25">
        <f t="shared" si="5"/>
        <v>7.4535351383442308</v>
      </c>
      <c r="O66" s="16"/>
      <c r="P66" s="16"/>
    </row>
    <row r="67" spans="1:16" ht="20.25" customHeight="1" x14ac:dyDescent="0.25">
      <c r="A67" s="1">
        <v>392</v>
      </c>
      <c r="B67" s="7" t="s">
        <v>88</v>
      </c>
      <c r="C67" s="27">
        <v>44.675202999999996</v>
      </c>
      <c r="D67" s="27">
        <v>0.468416</v>
      </c>
      <c r="E67" s="27">
        <v>44.206786999999998</v>
      </c>
      <c r="F67" s="27">
        <v>-43.738371000000001</v>
      </c>
      <c r="G67" s="27">
        <v>64.167758000000006</v>
      </c>
      <c r="H67" s="27">
        <v>0.43518799999999996</v>
      </c>
      <c r="I67" s="27">
        <v>63.732570000000003</v>
      </c>
      <c r="J67" s="27">
        <v>-63.297381999999999</v>
      </c>
      <c r="K67" s="25">
        <f t="shared" si="4"/>
        <v>1.4363170996671244</v>
      </c>
      <c r="L67" s="25">
        <f t="shared" si="4"/>
        <v>0.92906305506216691</v>
      </c>
      <c r="M67" s="25">
        <f t="shared" si="5"/>
        <v>1.4416919736781595</v>
      </c>
      <c r="N67" s="25">
        <f t="shared" si="5"/>
        <v>1.4471819720949368</v>
      </c>
      <c r="O67" s="16"/>
      <c r="P67" s="16"/>
    </row>
    <row r="68" spans="1:16" ht="20.25" customHeight="1" x14ac:dyDescent="0.25">
      <c r="A68" s="1">
        <v>784</v>
      </c>
      <c r="B68" s="7" t="s">
        <v>136</v>
      </c>
      <c r="C68" s="27">
        <v>30.624146</v>
      </c>
      <c r="D68" s="27">
        <v>21.786167000000003</v>
      </c>
      <c r="E68" s="27">
        <v>8.8379789999999989</v>
      </c>
      <c r="F68" s="27">
        <v>12.948188000000002</v>
      </c>
      <c r="G68" s="27">
        <v>39.074975999999999</v>
      </c>
      <c r="H68" s="27">
        <v>22.940096</v>
      </c>
      <c r="I68" s="27">
        <v>16.134880000000003</v>
      </c>
      <c r="J68" s="27">
        <v>6.8052160000000006</v>
      </c>
      <c r="K68" s="25">
        <f t="shared" si="4"/>
        <v>1.2759531645388578</v>
      </c>
      <c r="L68" s="25">
        <f t="shared" si="4"/>
        <v>1.0529661321332935</v>
      </c>
      <c r="M68" s="25">
        <f t="shared" si="5"/>
        <v>1.8256300450589444</v>
      </c>
      <c r="N68" s="25">
        <f t="shared" si="5"/>
        <v>0.52557284463277798</v>
      </c>
      <c r="O68" s="16"/>
      <c r="P68" s="16"/>
    </row>
    <row r="69" spans="1:16" ht="20.25" customHeight="1" x14ac:dyDescent="0.25">
      <c r="A69" s="1">
        <v>268</v>
      </c>
      <c r="B69" s="7" t="s">
        <v>59</v>
      </c>
      <c r="C69" s="27">
        <v>7.1863950000000001</v>
      </c>
      <c r="D69" s="27">
        <v>1.1635470000000001</v>
      </c>
      <c r="E69" s="27">
        <v>6.0228479999999998</v>
      </c>
      <c r="F69" s="27">
        <v>-4.8593009999999994</v>
      </c>
      <c r="G69" s="27">
        <v>22.251085</v>
      </c>
      <c r="H69" s="27">
        <v>1.2412049999999999</v>
      </c>
      <c r="I69" s="27">
        <v>21.009879999999999</v>
      </c>
      <c r="J69" s="27">
        <v>-19.768674999999995</v>
      </c>
      <c r="K69" s="25">
        <f t="shared" si="4"/>
        <v>3.0962791496988404</v>
      </c>
      <c r="L69" s="25">
        <f t="shared" si="4"/>
        <v>1.0667424693630767</v>
      </c>
      <c r="M69" s="25">
        <f t="shared" si="5"/>
        <v>3.4883629804371621</v>
      </c>
      <c r="N69" s="25">
        <f t="shared" si="5"/>
        <v>4.0682137204507391</v>
      </c>
      <c r="O69" s="16"/>
      <c r="P69" s="16"/>
    </row>
    <row r="70" spans="1:16" ht="20.25" customHeight="1" x14ac:dyDescent="0.25">
      <c r="A70" s="1">
        <v>356</v>
      </c>
      <c r="B70" s="7" t="s">
        <v>61</v>
      </c>
      <c r="C70" s="27">
        <v>25.821154000000003</v>
      </c>
      <c r="D70" s="27">
        <v>0.69704200000000005</v>
      </c>
      <c r="E70" s="27">
        <v>25.124112</v>
      </c>
      <c r="F70" s="27">
        <v>-24.427070000000001</v>
      </c>
      <c r="G70" s="27">
        <v>18.409860999999999</v>
      </c>
      <c r="H70" s="27">
        <v>0.83828200000000008</v>
      </c>
      <c r="I70" s="27">
        <v>17.571579</v>
      </c>
      <c r="J70" s="27">
        <v>-16.733297000000004</v>
      </c>
      <c r="K70" s="25">
        <f t="shared" si="4"/>
        <v>0.71297591889192857</v>
      </c>
      <c r="L70" s="25">
        <f t="shared" si="4"/>
        <v>1.2026276752333431</v>
      </c>
      <c r="M70" s="25">
        <f t="shared" si="5"/>
        <v>0.69939104713432254</v>
      </c>
      <c r="N70" s="25">
        <f t="shared" si="5"/>
        <v>0.68503086944115699</v>
      </c>
      <c r="O70" s="16"/>
      <c r="P70" s="16"/>
    </row>
    <row r="71" spans="1:16" ht="20.25" customHeight="1" x14ac:dyDescent="0.25">
      <c r="A71" s="1">
        <v>364</v>
      </c>
      <c r="B71" s="7" t="s">
        <v>65</v>
      </c>
      <c r="C71" s="27">
        <v>19.609449000000001</v>
      </c>
      <c r="D71" s="27">
        <v>6.5949559999999998</v>
      </c>
      <c r="E71" s="27">
        <v>13.014493</v>
      </c>
      <c r="F71" s="27">
        <v>-6.419537</v>
      </c>
      <c r="G71" s="27">
        <v>16.179308000000002</v>
      </c>
      <c r="H71" s="27">
        <v>4.5835439999999998</v>
      </c>
      <c r="I71" s="27">
        <v>11.595764000000001</v>
      </c>
      <c r="J71" s="27">
        <v>-7.012220000000001</v>
      </c>
      <c r="K71" s="25">
        <f t="shared" si="4"/>
        <v>0.82507713500772006</v>
      </c>
      <c r="L71" s="25">
        <f t="shared" si="4"/>
        <v>0.6950075178666848</v>
      </c>
      <c r="M71" s="25">
        <f t="shared" si="5"/>
        <v>0.89098853101692099</v>
      </c>
      <c r="N71" s="25">
        <f t="shared" si="5"/>
        <v>1.0923248826200396</v>
      </c>
      <c r="O71" s="16"/>
      <c r="P71" s="16"/>
    </row>
    <row r="72" spans="1:16" ht="20.25" customHeight="1" x14ac:dyDescent="0.25">
      <c r="A72" s="1">
        <v>704</v>
      </c>
      <c r="B72" s="7" t="s">
        <v>58</v>
      </c>
      <c r="C72" s="27">
        <v>20.294712999999998</v>
      </c>
      <c r="D72" s="27">
        <v>0.42453299999999999</v>
      </c>
      <c r="E72" s="27">
        <v>19.870180000000001</v>
      </c>
      <c r="F72" s="27">
        <v>-19.445647000000001</v>
      </c>
      <c r="G72" s="27">
        <v>14.597906</v>
      </c>
      <c r="H72" s="27">
        <v>4.6420000000000003E-2</v>
      </c>
      <c r="I72" s="27">
        <v>14.551486000000001</v>
      </c>
      <c r="J72" s="27">
        <v>-14.505066000000001</v>
      </c>
      <c r="K72" s="25">
        <f t="shared" si="4"/>
        <v>0.71929600581195707</v>
      </c>
      <c r="L72" s="25">
        <f t="shared" si="4"/>
        <v>0.1093436788188433</v>
      </c>
      <c r="M72" s="25">
        <f t="shared" si="5"/>
        <v>0.73232784000950168</v>
      </c>
      <c r="N72" s="25">
        <f t="shared" si="5"/>
        <v>0.74592869036448106</v>
      </c>
      <c r="O72" s="16"/>
      <c r="P72" s="16"/>
    </row>
    <row r="73" spans="1:16" ht="20.25" customHeight="1" x14ac:dyDescent="0.25">
      <c r="A73" s="1">
        <v>158</v>
      </c>
      <c r="B73" s="7" t="s">
        <v>181</v>
      </c>
      <c r="C73" s="27">
        <v>2.7541090000000001</v>
      </c>
      <c r="D73" s="27">
        <v>4.5043E-2</v>
      </c>
      <c r="E73" s="27">
        <v>2.709066</v>
      </c>
      <c r="F73" s="27">
        <v>-2.6640229999999998</v>
      </c>
      <c r="G73" s="27">
        <v>9.2250599999999991</v>
      </c>
      <c r="H73" s="27">
        <v>0</v>
      </c>
      <c r="I73" s="27">
        <v>9.2250599999999991</v>
      </c>
      <c r="J73" s="27">
        <v>-9.2250599999999991</v>
      </c>
      <c r="K73" s="25">
        <f t="shared" si="4"/>
        <v>3.3495624174642322</v>
      </c>
      <c r="L73" s="25">
        <f t="shared" si="4"/>
        <v>0</v>
      </c>
      <c r="M73" s="25">
        <f t="shared" si="5"/>
        <v>3.4052547999937981</v>
      </c>
      <c r="N73" s="25">
        <f t="shared" si="5"/>
        <v>3.4628304635508025</v>
      </c>
      <c r="O73" s="16"/>
      <c r="P73" s="16"/>
    </row>
    <row r="74" spans="1:16" ht="20.25" customHeight="1" x14ac:dyDescent="0.25">
      <c r="A74" s="1">
        <v>586</v>
      </c>
      <c r="B74" s="7" t="s">
        <v>80</v>
      </c>
      <c r="C74" s="27">
        <v>4.5298150000000001</v>
      </c>
      <c r="D74" s="27">
        <v>0.28218900000000002</v>
      </c>
      <c r="E74" s="27">
        <v>4.2476260000000003</v>
      </c>
      <c r="F74" s="27">
        <v>-3.9654370000000005</v>
      </c>
      <c r="G74" s="27">
        <v>5.2643839999999997</v>
      </c>
      <c r="H74" s="27">
        <v>0.49430200000000002</v>
      </c>
      <c r="I74" s="27">
        <v>4.7700820000000004</v>
      </c>
      <c r="J74" s="27">
        <v>-4.275780000000001</v>
      </c>
      <c r="K74" s="25">
        <f t="shared" si="4"/>
        <v>1.1621631346975538</v>
      </c>
      <c r="L74" s="25">
        <f t="shared" si="4"/>
        <v>1.7516699800488325</v>
      </c>
      <c r="M74" s="25">
        <f t="shared" si="5"/>
        <v>1.122999529619604</v>
      </c>
      <c r="N74" s="25">
        <f t="shared" si="5"/>
        <v>1.0782619923100532</v>
      </c>
      <c r="O74" s="16"/>
      <c r="P74" s="16"/>
    </row>
    <row r="75" spans="1:16" ht="20.25" customHeight="1" x14ac:dyDescent="0.25">
      <c r="A75" s="1">
        <v>764</v>
      </c>
      <c r="B75" s="7" t="s">
        <v>84</v>
      </c>
      <c r="C75" s="27">
        <v>5.6280789999999996</v>
      </c>
      <c r="D75" s="27">
        <v>0</v>
      </c>
      <c r="E75" s="27">
        <v>5.6280789999999996</v>
      </c>
      <c r="F75" s="27">
        <v>-5.6280789999999996</v>
      </c>
      <c r="G75" s="27">
        <v>3.9250920000000002</v>
      </c>
      <c r="H75" s="27">
        <v>3.3543999999999997E-2</v>
      </c>
      <c r="I75" s="27">
        <v>3.8915480000000002</v>
      </c>
      <c r="J75" s="27">
        <v>-3.8580040000000002</v>
      </c>
      <c r="K75" s="25">
        <f t="shared" si="4"/>
        <v>0.69741238529167782</v>
      </c>
      <c r="L75" s="25">
        <v>0</v>
      </c>
      <c r="M75" s="25">
        <f t="shared" si="5"/>
        <v>0.69145226994859177</v>
      </c>
      <c r="N75" s="25">
        <f t="shared" si="5"/>
        <v>0.68549215460550583</v>
      </c>
      <c r="O75" s="16"/>
      <c r="P75" s="16"/>
    </row>
    <row r="76" spans="1:16" ht="20.25" customHeight="1" x14ac:dyDescent="0.25">
      <c r="A76" s="1">
        <v>4</v>
      </c>
      <c r="B76" s="7" t="s">
        <v>55</v>
      </c>
      <c r="C76" s="27">
        <v>6.5411229999999998</v>
      </c>
      <c r="D76" s="27">
        <v>5.458297</v>
      </c>
      <c r="E76" s="27">
        <v>1.0828260000000001</v>
      </c>
      <c r="F76" s="27">
        <v>4.3754709999999992</v>
      </c>
      <c r="G76" s="27">
        <v>3.0976979999999998</v>
      </c>
      <c r="H76" s="27">
        <v>1.874857</v>
      </c>
      <c r="I76" s="27">
        <v>1.2228409999999998</v>
      </c>
      <c r="J76" s="27">
        <v>0.65201600000000004</v>
      </c>
      <c r="K76" s="25">
        <f t="shared" si="4"/>
        <v>0.47357281005111812</v>
      </c>
      <c r="L76" s="25">
        <f>H76/D76</f>
        <v>0.34348753832926276</v>
      </c>
      <c r="M76" s="25">
        <f t="shared" si="5"/>
        <v>1.1293051699903769</v>
      </c>
      <c r="N76" s="25">
        <f t="shared" si="5"/>
        <v>0.14901618591461357</v>
      </c>
      <c r="O76" s="16"/>
      <c r="P76" s="16"/>
    </row>
    <row r="77" spans="1:16" ht="20.25" customHeight="1" x14ac:dyDescent="0.25">
      <c r="A77" s="1">
        <v>496</v>
      </c>
      <c r="B77" s="7" t="s">
        <v>76</v>
      </c>
      <c r="C77" s="27">
        <v>0.91492600000000002</v>
      </c>
      <c r="D77" s="27">
        <v>0.52970600000000001</v>
      </c>
      <c r="E77" s="27">
        <v>0.38522000000000001</v>
      </c>
      <c r="F77" s="27">
        <v>0.144486</v>
      </c>
      <c r="G77" s="27">
        <v>1.6983900000000001</v>
      </c>
      <c r="H77" s="27">
        <v>1.3212200000000001</v>
      </c>
      <c r="I77" s="27">
        <v>0.37717000000000006</v>
      </c>
      <c r="J77" s="27">
        <v>0.94404999999999994</v>
      </c>
      <c r="K77" s="25">
        <f t="shared" si="4"/>
        <v>1.8563140625580647</v>
      </c>
      <c r="L77" s="25">
        <f>H77/D77</f>
        <v>2.4942515282062128</v>
      </c>
      <c r="M77" s="25">
        <f t="shared" si="5"/>
        <v>0.97910285031929822</v>
      </c>
      <c r="N77" s="25">
        <f t="shared" si="5"/>
        <v>6.5338510305496724</v>
      </c>
      <c r="O77" s="16"/>
      <c r="P77" s="16"/>
    </row>
    <row r="78" spans="1:16" ht="20.25" customHeight="1" x14ac:dyDescent="0.25">
      <c r="A78" s="1">
        <v>422</v>
      </c>
      <c r="B78" s="7" t="s">
        <v>72</v>
      </c>
      <c r="C78" s="27">
        <v>5.2700000000000002E-4</v>
      </c>
      <c r="D78" s="27">
        <v>0</v>
      </c>
      <c r="E78" s="27">
        <v>5.2700000000000002E-4</v>
      </c>
      <c r="F78" s="27">
        <v>-5.2700000000000002E-4</v>
      </c>
      <c r="G78" s="27">
        <v>1.4983109999999999</v>
      </c>
      <c r="H78" s="27">
        <v>1.4968869999999999</v>
      </c>
      <c r="I78" s="27">
        <v>1.4239999999999782E-3</v>
      </c>
      <c r="J78" s="27">
        <v>1.495463</v>
      </c>
      <c r="K78" s="66">
        <f t="shared" si="4"/>
        <v>2843.0948766603415</v>
      </c>
      <c r="L78" s="25">
        <v>0</v>
      </c>
      <c r="M78" s="25">
        <f t="shared" si="5"/>
        <v>2.702087286527473</v>
      </c>
      <c r="N78" s="66">
        <f t="shared" si="5"/>
        <v>-2837.6907020872864</v>
      </c>
      <c r="O78" s="16"/>
      <c r="P78" s="16"/>
    </row>
    <row r="79" spans="1:16" ht="20.25" customHeight="1" x14ac:dyDescent="0.25">
      <c r="A79" s="1">
        <v>682</v>
      </c>
      <c r="B79" s="7" t="s">
        <v>82</v>
      </c>
      <c r="C79" s="27">
        <v>0.141185</v>
      </c>
      <c r="D79" s="27">
        <v>0.12458</v>
      </c>
      <c r="E79" s="27">
        <v>1.6605000000000005E-2</v>
      </c>
      <c r="F79" s="27">
        <v>0.10797499999999999</v>
      </c>
      <c r="G79" s="27">
        <v>1.4460050000000002</v>
      </c>
      <c r="H79" s="27">
        <v>1.4458070000000001</v>
      </c>
      <c r="I79" s="34">
        <v>1.9800000000009277E-4</v>
      </c>
      <c r="J79" s="27">
        <v>1.4456089999999999</v>
      </c>
      <c r="K79" s="25">
        <f t="shared" si="4"/>
        <v>10.241916634203351</v>
      </c>
      <c r="L79" s="25">
        <f>H79/D79</f>
        <v>11.605450313051856</v>
      </c>
      <c r="M79" s="25">
        <f t="shared" si="5"/>
        <v>1.1924119241197994E-2</v>
      </c>
      <c r="N79" s="25">
        <f t="shared" si="5"/>
        <v>13.388367677703172</v>
      </c>
      <c r="O79" s="16"/>
      <c r="P79" s="16"/>
    </row>
    <row r="80" spans="1:16" ht="20.25" customHeight="1" x14ac:dyDescent="0.25">
      <c r="A80" s="1">
        <v>414</v>
      </c>
      <c r="B80" s="7" t="s">
        <v>71</v>
      </c>
      <c r="C80" s="27">
        <v>1.8962540000000001</v>
      </c>
      <c r="D80" s="27">
        <v>1.735554</v>
      </c>
      <c r="E80" s="27">
        <v>0.16070000000000004</v>
      </c>
      <c r="F80" s="27">
        <v>1.574854</v>
      </c>
      <c r="G80" s="27">
        <v>1.4171099999999999</v>
      </c>
      <c r="H80" s="27">
        <v>1.4171099999999999</v>
      </c>
      <c r="I80" s="27">
        <v>0</v>
      </c>
      <c r="J80" s="27">
        <v>1.4171099999999999</v>
      </c>
      <c r="K80" s="25">
        <f t="shared" si="4"/>
        <v>0.74732077031874411</v>
      </c>
      <c r="L80" s="25">
        <f>H80/D80</f>
        <v>0.81651737716026107</v>
      </c>
      <c r="M80" s="25">
        <f t="shared" si="5"/>
        <v>0</v>
      </c>
      <c r="N80" s="25">
        <f t="shared" si="5"/>
        <v>0.89983579430220195</v>
      </c>
      <c r="O80" s="16"/>
      <c r="P80" s="16"/>
    </row>
    <row r="81" spans="1:16" ht="20.25" customHeight="1" x14ac:dyDescent="0.25">
      <c r="A81" s="1">
        <v>458</v>
      </c>
      <c r="B81" s="7" t="s">
        <v>74</v>
      </c>
      <c r="C81" s="27">
        <v>8.2895970000000005</v>
      </c>
      <c r="D81" s="27">
        <v>3.5339999999999998E-3</v>
      </c>
      <c r="E81" s="27">
        <v>8.2860630000000004</v>
      </c>
      <c r="F81" s="27">
        <v>-8.2825290000000003</v>
      </c>
      <c r="G81" s="27">
        <v>1.230432</v>
      </c>
      <c r="H81" s="27">
        <v>4.4115000000000001E-2</v>
      </c>
      <c r="I81" s="27">
        <v>1.1863170000000001</v>
      </c>
      <c r="J81" s="27">
        <v>-1.1422019999999999</v>
      </c>
      <c r="K81" s="25">
        <f t="shared" si="4"/>
        <v>0.14843085858094185</v>
      </c>
      <c r="L81" s="25">
        <f>H81/D81</f>
        <v>12.483022071307301</v>
      </c>
      <c r="M81" s="25">
        <f t="shared" si="5"/>
        <v>0.14317016416602191</v>
      </c>
      <c r="N81" s="25">
        <f t="shared" si="5"/>
        <v>0.13790498047154437</v>
      </c>
      <c r="O81" s="16"/>
      <c r="P81" s="16"/>
    </row>
    <row r="82" spans="1:16" ht="20.25" customHeight="1" x14ac:dyDescent="0.25">
      <c r="A82" s="8">
        <v>50</v>
      </c>
      <c r="B82" s="7" t="s">
        <v>56</v>
      </c>
      <c r="C82" s="27">
        <v>0.35800500000000002</v>
      </c>
      <c r="D82" s="27">
        <v>0</v>
      </c>
      <c r="E82" s="27">
        <v>0.35800500000000002</v>
      </c>
      <c r="F82" s="27">
        <v>-0.35800500000000002</v>
      </c>
      <c r="G82" s="27">
        <v>0.931369</v>
      </c>
      <c r="H82" s="27">
        <v>0</v>
      </c>
      <c r="I82" s="27">
        <v>0.931369</v>
      </c>
      <c r="J82" s="27">
        <v>-0.931369</v>
      </c>
      <c r="K82" s="25">
        <f t="shared" si="4"/>
        <v>2.6015530509350429</v>
      </c>
      <c r="L82" s="25">
        <v>0</v>
      </c>
      <c r="M82" s="25">
        <f t="shared" si="5"/>
        <v>2.6015530509350429</v>
      </c>
      <c r="N82" s="25">
        <f t="shared" si="5"/>
        <v>2.6015530509350429</v>
      </c>
      <c r="O82" s="16"/>
      <c r="P82" s="16"/>
    </row>
    <row r="83" spans="1:16" ht="20.25" customHeight="1" x14ac:dyDescent="0.25">
      <c r="A83" s="1">
        <v>702</v>
      </c>
      <c r="B83" s="7" t="s">
        <v>83</v>
      </c>
      <c r="C83" s="27">
        <v>0.84466700000000006</v>
      </c>
      <c r="D83" s="27">
        <v>2.5500000000000002E-4</v>
      </c>
      <c r="E83" s="27">
        <v>0.84441200000000005</v>
      </c>
      <c r="F83" s="27">
        <v>-0.84415700000000005</v>
      </c>
      <c r="G83" s="27">
        <v>0.76645799999999997</v>
      </c>
      <c r="H83" s="27">
        <v>5.5087999999999998E-2</v>
      </c>
      <c r="I83" s="27">
        <v>0.71137000000000006</v>
      </c>
      <c r="J83" s="27">
        <v>-0.65628200000000003</v>
      </c>
      <c r="K83" s="25">
        <f t="shared" si="4"/>
        <v>0.907408481685682</v>
      </c>
      <c r="L83" s="25">
        <f>H83/D83</f>
        <v>216.03137254901958</v>
      </c>
      <c r="M83" s="25">
        <f t="shared" si="5"/>
        <v>0.84244420969858314</v>
      </c>
      <c r="N83" s="25">
        <f t="shared" si="5"/>
        <v>0.77744068935044075</v>
      </c>
      <c r="O83" s="16"/>
      <c r="P83" s="16"/>
    </row>
    <row r="84" spans="1:16" ht="20.25" customHeight="1" x14ac:dyDescent="0.25">
      <c r="A84" s="1">
        <v>360</v>
      </c>
      <c r="B84" s="7" t="s">
        <v>62</v>
      </c>
      <c r="C84" s="27">
        <v>2.5530749999999998</v>
      </c>
      <c r="D84" s="27">
        <v>3.4981999999999999E-2</v>
      </c>
      <c r="E84" s="27">
        <v>2.5180929999999999</v>
      </c>
      <c r="F84" s="27">
        <v>-2.4831110000000001</v>
      </c>
      <c r="G84" s="27">
        <v>0.61931100000000006</v>
      </c>
      <c r="H84" s="27">
        <v>5.2680000000000001E-3</v>
      </c>
      <c r="I84" s="27">
        <v>0.61404300000000001</v>
      </c>
      <c r="J84" s="27">
        <v>-0.60877499999999996</v>
      </c>
      <c r="K84" s="25">
        <f t="shared" si="4"/>
        <v>0.24257454246349994</v>
      </c>
      <c r="L84" s="25">
        <f>H84/D84</f>
        <v>0.1505917328912012</v>
      </c>
      <c r="M84" s="25">
        <f t="shared" si="5"/>
        <v>0.2438523914724357</v>
      </c>
      <c r="N84" s="25">
        <f t="shared" si="5"/>
        <v>0.24516624508529822</v>
      </c>
      <c r="O84" s="16"/>
      <c r="P84" s="16"/>
    </row>
    <row r="85" spans="1:16" ht="20.25" customHeight="1" x14ac:dyDescent="0.25">
      <c r="A85" s="8">
        <v>376</v>
      </c>
      <c r="B85" s="7" t="s">
        <v>60</v>
      </c>
      <c r="C85" s="27">
        <v>0.95163300000000006</v>
      </c>
      <c r="D85" s="27">
        <v>3.1419999999999998E-3</v>
      </c>
      <c r="E85" s="27">
        <v>0.94849099999999997</v>
      </c>
      <c r="F85" s="27">
        <v>-0.94534899999999988</v>
      </c>
      <c r="G85" s="27">
        <v>0.36316899999999996</v>
      </c>
      <c r="H85" s="27">
        <v>0</v>
      </c>
      <c r="I85" s="27">
        <v>0.36316899999999996</v>
      </c>
      <c r="J85" s="27">
        <v>-0.36316899999999996</v>
      </c>
      <c r="K85" s="25">
        <f t="shared" si="4"/>
        <v>0.38162716089080551</v>
      </c>
      <c r="L85" s="25">
        <f>H85/D85</f>
        <v>0</v>
      </c>
      <c r="M85" s="25">
        <f t="shared" si="5"/>
        <v>0.38289135057686363</v>
      </c>
      <c r="N85" s="25">
        <f t="shared" si="5"/>
        <v>0.38416394368640577</v>
      </c>
      <c r="O85" s="16"/>
      <c r="P85" s="16"/>
    </row>
    <row r="86" spans="1:16" ht="20.25" customHeight="1" x14ac:dyDescent="0.25">
      <c r="A86" s="1">
        <v>608</v>
      </c>
      <c r="B86" s="7" t="s">
        <v>86</v>
      </c>
      <c r="C86" s="27">
        <v>0.51174900000000001</v>
      </c>
      <c r="D86" s="27">
        <v>0.24</v>
      </c>
      <c r="E86" s="27">
        <v>0.27174900000000002</v>
      </c>
      <c r="F86" s="27">
        <v>-3.174900000000002E-2</v>
      </c>
      <c r="G86" s="27">
        <v>0.32573299999999999</v>
      </c>
      <c r="H86" s="27">
        <v>0</v>
      </c>
      <c r="I86" s="27">
        <v>0.32573299999999999</v>
      </c>
      <c r="J86" s="27">
        <v>-0.32573299999999999</v>
      </c>
      <c r="K86" s="25">
        <f t="shared" si="4"/>
        <v>0.6365093043660075</v>
      </c>
      <c r="L86" s="25">
        <f>H86/D86</f>
        <v>0</v>
      </c>
      <c r="M86" s="25">
        <f t="shared" si="5"/>
        <v>1.1986539048901743</v>
      </c>
      <c r="N86" s="25">
        <f t="shared" si="5"/>
        <v>10.259630224573996</v>
      </c>
      <c r="O86" s="16"/>
      <c r="P86" s="16"/>
    </row>
    <row r="87" spans="1:16" ht="20.25" customHeight="1" x14ac:dyDescent="0.25">
      <c r="A87" s="1">
        <v>116</v>
      </c>
      <c r="B87" s="7" t="s">
        <v>67</v>
      </c>
      <c r="C87" s="27">
        <v>0.14065899999999998</v>
      </c>
      <c r="D87" s="27">
        <v>0</v>
      </c>
      <c r="E87" s="27">
        <v>0.14065899999999998</v>
      </c>
      <c r="F87" s="27">
        <v>-0.14065899999999998</v>
      </c>
      <c r="G87" s="27">
        <v>0.29849400000000004</v>
      </c>
      <c r="H87" s="27">
        <v>0</v>
      </c>
      <c r="I87" s="27">
        <v>0.29849400000000004</v>
      </c>
      <c r="J87" s="27">
        <v>-0.29849400000000004</v>
      </c>
      <c r="K87" s="25">
        <f t="shared" si="4"/>
        <v>2.1221109207373869</v>
      </c>
      <c r="L87" s="25">
        <v>0</v>
      </c>
      <c r="M87" s="25">
        <f t="shared" si="5"/>
        <v>2.1221109207373869</v>
      </c>
      <c r="N87" s="25">
        <f t="shared" si="5"/>
        <v>2.1221109207373869</v>
      </c>
      <c r="O87" s="16"/>
      <c r="P87" s="16"/>
    </row>
    <row r="88" spans="1:16" ht="20.25" customHeight="1" x14ac:dyDescent="0.25">
      <c r="A88" s="1">
        <v>144</v>
      </c>
      <c r="B88" s="7" t="s">
        <v>87</v>
      </c>
      <c r="C88" s="27">
        <v>1.8482860000000001</v>
      </c>
      <c r="D88" s="27">
        <v>5.0000000000000002E-5</v>
      </c>
      <c r="E88" s="27">
        <v>1.8482360000000002</v>
      </c>
      <c r="F88" s="27">
        <v>-1.8481860000000001</v>
      </c>
      <c r="G88" s="27">
        <v>0.23053299999999999</v>
      </c>
      <c r="H88" s="27">
        <v>0</v>
      </c>
      <c r="I88" s="27">
        <v>0.23053299999999999</v>
      </c>
      <c r="J88" s="27">
        <v>-0.23053299999999999</v>
      </c>
      <c r="K88" s="25">
        <f t="shared" si="4"/>
        <v>0.12472799123079435</v>
      </c>
      <c r="L88" s="25">
        <f>H88/D88</f>
        <v>0</v>
      </c>
      <c r="M88" s="25">
        <f t="shared" si="5"/>
        <v>0.12473136547497179</v>
      </c>
      <c r="N88" s="25">
        <f t="shared" si="5"/>
        <v>0.12473473990171983</v>
      </c>
      <c r="O88" s="16"/>
      <c r="P88" s="16"/>
    </row>
    <row r="89" spans="1:16" ht="20.25" customHeight="1" x14ac:dyDescent="0.25">
      <c r="A89" s="1">
        <v>368</v>
      </c>
      <c r="B89" s="7" t="s">
        <v>64</v>
      </c>
      <c r="C89" s="27">
        <v>2.1488E-2</v>
      </c>
      <c r="D89" s="27">
        <v>2.1488E-2</v>
      </c>
      <c r="E89" s="27">
        <v>0</v>
      </c>
      <c r="F89" s="27">
        <v>2.1488E-2</v>
      </c>
      <c r="G89" s="27">
        <v>0.215054</v>
      </c>
      <c r="H89" s="27">
        <v>0.215054</v>
      </c>
      <c r="I89" s="27">
        <v>0</v>
      </c>
      <c r="J89" s="27">
        <v>0.215054</v>
      </c>
      <c r="K89" s="25">
        <f t="shared" si="4"/>
        <v>10.008097542814594</v>
      </c>
      <c r="L89" s="25">
        <f>H89/D89</f>
        <v>10.008097542814594</v>
      </c>
      <c r="M89" s="25">
        <v>0</v>
      </c>
      <c r="N89" s="25">
        <f>J89/F89</f>
        <v>10.008097542814594</v>
      </c>
      <c r="O89" s="16"/>
      <c r="P89" s="16"/>
    </row>
    <row r="90" spans="1:16" ht="20.25" customHeight="1" x14ac:dyDescent="0.25">
      <c r="A90" s="1">
        <v>104</v>
      </c>
      <c r="B90" s="7" t="s">
        <v>77</v>
      </c>
      <c r="C90" s="27">
        <v>7.5091000000000005E-2</v>
      </c>
      <c r="D90" s="27">
        <v>4.2099999999999999E-4</v>
      </c>
      <c r="E90" s="27">
        <v>7.467E-2</v>
      </c>
      <c r="F90" s="27">
        <v>-7.4248999999999996E-2</v>
      </c>
      <c r="G90" s="27">
        <v>9.8371E-2</v>
      </c>
      <c r="H90" s="27">
        <v>0</v>
      </c>
      <c r="I90" s="27">
        <v>9.8371E-2</v>
      </c>
      <c r="J90" s="27">
        <v>-9.8371E-2</v>
      </c>
      <c r="K90" s="25">
        <f t="shared" si="4"/>
        <v>1.3100238377435378</v>
      </c>
      <c r="L90" s="25">
        <f>H90/D90</f>
        <v>0</v>
      </c>
      <c r="M90" s="25">
        <f>I90/E90</f>
        <v>1.3174099370563814</v>
      </c>
      <c r="N90" s="25">
        <f>J90/F90</f>
        <v>1.3248797963608938</v>
      </c>
      <c r="O90" s="16"/>
      <c r="P90" s="16"/>
    </row>
    <row r="91" spans="1:16" ht="20.25" customHeight="1" x14ac:dyDescent="0.25">
      <c r="A91" s="1">
        <v>196</v>
      </c>
      <c r="B91" s="7" t="s">
        <v>182</v>
      </c>
      <c r="C91" s="27">
        <v>8.0000000000000007E-5</v>
      </c>
      <c r="D91" s="27">
        <v>0</v>
      </c>
      <c r="E91" s="27">
        <v>8.0000000000000007E-5</v>
      </c>
      <c r="F91" s="27">
        <v>-8.0000000000000007E-5</v>
      </c>
      <c r="G91" s="27">
        <v>4.5753999999999996E-2</v>
      </c>
      <c r="H91" s="27">
        <v>0</v>
      </c>
      <c r="I91" s="27">
        <v>4.5753999999999996E-2</v>
      </c>
      <c r="J91" s="27">
        <v>-4.5753999999999996E-2</v>
      </c>
      <c r="K91" s="25">
        <f t="shared" si="4"/>
        <v>571.92499999999995</v>
      </c>
      <c r="L91" s="25">
        <v>0</v>
      </c>
      <c r="M91" s="25">
        <f>I91/E91</f>
        <v>571.92499999999995</v>
      </c>
      <c r="N91" s="25">
        <f>J91/F91</f>
        <v>571.92499999999995</v>
      </c>
      <c r="O91" s="16"/>
      <c r="P91" s="16"/>
    </row>
    <row r="92" spans="1:16" ht="20.25" customHeight="1" x14ac:dyDescent="0.25">
      <c r="A92" s="1">
        <v>400</v>
      </c>
      <c r="B92" s="7" t="s">
        <v>63</v>
      </c>
      <c r="C92" s="27">
        <v>1.7943999999999998E-2</v>
      </c>
      <c r="D92" s="27">
        <v>0</v>
      </c>
      <c r="E92" s="27">
        <v>1.7943999999999998E-2</v>
      </c>
      <c r="F92" s="27">
        <v>-1.7943999999999998E-2</v>
      </c>
      <c r="G92" s="27">
        <v>3.1764000000000001E-2</v>
      </c>
      <c r="H92" s="27">
        <v>5.7859999999999995E-3</v>
      </c>
      <c r="I92" s="27">
        <v>2.5978000000000001E-2</v>
      </c>
      <c r="J92" s="27">
        <v>-2.0192000000000002E-2</v>
      </c>
      <c r="K92" s="25">
        <f t="shared" si="4"/>
        <v>1.770173874275524</v>
      </c>
      <c r="L92" s="25">
        <v>0</v>
      </c>
      <c r="M92" s="25">
        <f>I92/E92</f>
        <v>1.4477262594739191</v>
      </c>
      <c r="N92" s="25">
        <f>J92/F92</f>
        <v>1.125278644672314</v>
      </c>
      <c r="O92" s="16"/>
      <c r="P92" s="16"/>
    </row>
    <row r="93" spans="1:16" ht="20.25" customHeight="1" x14ac:dyDescent="0.25">
      <c r="A93" s="1">
        <v>760</v>
      </c>
      <c r="B93" s="7" t="s">
        <v>142</v>
      </c>
      <c r="C93" s="27">
        <v>0</v>
      </c>
      <c r="D93" s="27">
        <v>0</v>
      </c>
      <c r="E93" s="27">
        <v>0</v>
      </c>
      <c r="F93" s="27">
        <v>0</v>
      </c>
      <c r="G93" s="27">
        <v>3.1486E-2</v>
      </c>
      <c r="H93" s="27">
        <v>0</v>
      </c>
      <c r="I93" s="27">
        <v>3.1486E-2</v>
      </c>
      <c r="J93" s="27">
        <v>-3.1486E-2</v>
      </c>
      <c r="K93" s="25">
        <v>0</v>
      </c>
      <c r="L93" s="25">
        <v>0</v>
      </c>
      <c r="M93" s="25">
        <v>0</v>
      </c>
      <c r="N93" s="25">
        <v>0</v>
      </c>
      <c r="O93" s="16"/>
      <c r="P93" s="16"/>
    </row>
    <row r="94" spans="1:16" ht="20.25" customHeight="1" x14ac:dyDescent="0.25">
      <c r="A94" s="1">
        <v>634</v>
      </c>
      <c r="B94" s="7" t="s">
        <v>68</v>
      </c>
      <c r="C94" s="27">
        <v>2.4210000000000002E-2</v>
      </c>
      <c r="D94" s="27">
        <v>2.4210000000000002E-2</v>
      </c>
      <c r="E94" s="27">
        <v>0</v>
      </c>
      <c r="F94" s="27">
        <v>2.4210000000000002E-2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>G94/C94</f>
        <v>0.4916563403552251</v>
      </c>
      <c r="L94" s="25">
        <f>H94/D94</f>
        <v>0.4916563403552251</v>
      </c>
      <c r="M94" s="25">
        <v>0</v>
      </c>
      <c r="N94" s="25">
        <f t="shared" ref="N94:N118" si="6">J94/F94</f>
        <v>0.4916563403552251</v>
      </c>
      <c r="O94" s="16"/>
      <c r="P94" s="16"/>
    </row>
    <row r="95" spans="1:16" ht="20.25" customHeight="1" x14ac:dyDescent="0.25">
      <c r="A95" s="1">
        <v>48</v>
      </c>
      <c r="B95" s="7" t="s">
        <v>57</v>
      </c>
      <c r="C95" s="27">
        <v>2.4500000000000004E-3</v>
      </c>
      <c r="D95" s="27">
        <v>2.4500000000000004E-3</v>
      </c>
      <c r="E95" s="27">
        <v>0</v>
      </c>
      <c r="F95" s="27">
        <v>2.4500000000000004E-3</v>
      </c>
      <c r="G95" s="27">
        <v>1.1892E-2</v>
      </c>
      <c r="H95" s="27">
        <v>9.1170000000000001E-3</v>
      </c>
      <c r="I95" s="27">
        <v>2.7749999999999984E-3</v>
      </c>
      <c r="J95" s="27">
        <v>6.3420000000000021E-3</v>
      </c>
      <c r="K95" s="25">
        <f>G95/C95</f>
        <v>4.8538775510204077</v>
      </c>
      <c r="L95" s="25">
        <f>H95/D95</f>
        <v>3.7212244897959179</v>
      </c>
      <c r="M95" s="25">
        <v>0</v>
      </c>
      <c r="N95" s="25">
        <f t="shared" si="6"/>
        <v>2.588571428571429</v>
      </c>
      <c r="O95" s="16"/>
      <c r="P95" s="16"/>
    </row>
    <row r="96" spans="1:16" ht="20.25" customHeight="1" x14ac:dyDescent="0.25">
      <c r="A96" s="1">
        <v>418</v>
      </c>
      <c r="B96" s="7" t="s">
        <v>143</v>
      </c>
      <c r="C96" s="27">
        <v>7.7800000000000005E-4</v>
      </c>
      <c r="D96" s="27">
        <v>0</v>
      </c>
      <c r="E96" s="27">
        <v>7.7800000000000005E-4</v>
      </c>
      <c r="F96" s="27">
        <v>-7.7800000000000005E-4</v>
      </c>
      <c r="G96" s="27">
        <v>7.9100000000000004E-3</v>
      </c>
      <c r="H96" s="27">
        <v>2.9799999999999998E-4</v>
      </c>
      <c r="I96" s="27">
        <v>7.6119999999999998E-3</v>
      </c>
      <c r="J96" s="27">
        <v>-7.3140000000000002E-3</v>
      </c>
      <c r="K96" s="25">
        <f t="shared" ref="K96:K118" si="7">G96/C96</f>
        <v>10.167095115681233</v>
      </c>
      <c r="L96" s="25">
        <v>0</v>
      </c>
      <c r="M96" s="25">
        <f>I96/E96</f>
        <v>9.7840616966580978</v>
      </c>
      <c r="N96" s="25">
        <f t="shared" si="6"/>
        <v>9.4010282776349605</v>
      </c>
      <c r="O96" s="16"/>
      <c r="P96" s="16"/>
    </row>
    <row r="97" spans="1:16" ht="20.25" customHeight="1" x14ac:dyDescent="0.25">
      <c r="A97" s="1">
        <v>512</v>
      </c>
      <c r="B97" s="7" t="s">
        <v>79</v>
      </c>
      <c r="C97" s="27">
        <v>0.1172</v>
      </c>
      <c r="D97" s="27">
        <v>0.1172</v>
      </c>
      <c r="E97" s="27">
        <v>0</v>
      </c>
      <c r="F97" s="27">
        <v>0.1172</v>
      </c>
      <c r="G97" s="27">
        <v>6.9000000000000008E-3</v>
      </c>
      <c r="H97" s="27">
        <v>6.9000000000000008E-3</v>
      </c>
      <c r="I97" s="27">
        <v>0</v>
      </c>
      <c r="J97" s="27">
        <v>6.9000000000000008E-3</v>
      </c>
      <c r="K97" s="25">
        <f t="shared" si="7"/>
        <v>5.887372013651878E-2</v>
      </c>
      <c r="L97" s="25">
        <f>H97/D97</f>
        <v>5.887372013651878E-2</v>
      </c>
      <c r="M97" s="25">
        <v>0</v>
      </c>
      <c r="N97" s="25">
        <f t="shared" si="6"/>
        <v>5.887372013651878E-2</v>
      </c>
      <c r="O97" s="16"/>
      <c r="P97" s="16"/>
    </row>
    <row r="98" spans="1:16" ht="20.25" customHeight="1" x14ac:dyDescent="0.25">
      <c r="A98" s="1">
        <v>408</v>
      </c>
      <c r="B98" s="7" t="s">
        <v>66</v>
      </c>
      <c r="C98" s="27">
        <v>6.5830000000000003E-3</v>
      </c>
      <c r="D98" s="27">
        <v>0</v>
      </c>
      <c r="E98" s="27">
        <v>6.5830000000000003E-3</v>
      </c>
      <c r="F98" s="27">
        <v>-6.5830000000000003E-3</v>
      </c>
      <c r="G98" s="27">
        <v>8.3999999999999993E-4</v>
      </c>
      <c r="H98" s="27">
        <v>0</v>
      </c>
      <c r="I98" s="27">
        <v>8.3999999999999993E-4</v>
      </c>
      <c r="J98" s="27">
        <v>-8.3999999999999993E-4</v>
      </c>
      <c r="K98" s="25">
        <f t="shared" si="7"/>
        <v>0.1276013975391159</v>
      </c>
      <c r="L98" s="25">
        <v>0</v>
      </c>
      <c r="M98" s="25">
        <f>I98/E98</f>
        <v>0.1276013975391159</v>
      </c>
      <c r="N98" s="25">
        <f t="shared" si="6"/>
        <v>0.1276013975391159</v>
      </c>
      <c r="O98" s="16"/>
      <c r="P98" s="16"/>
    </row>
    <row r="99" spans="1:16" ht="20.25" customHeight="1" x14ac:dyDescent="0.25">
      <c r="A99" s="1">
        <v>462</v>
      </c>
      <c r="B99" s="7" t="s">
        <v>75</v>
      </c>
      <c r="C99" s="27">
        <v>2.4282000000000001E-2</v>
      </c>
      <c r="D99" s="27">
        <v>2.4282000000000001E-2</v>
      </c>
      <c r="E99" s="27">
        <v>0</v>
      </c>
      <c r="F99" s="27">
        <v>2.4282000000000001E-2</v>
      </c>
      <c r="G99" s="27">
        <v>6.9999999999999999E-6</v>
      </c>
      <c r="H99" s="27">
        <v>6.9999999999999999E-6</v>
      </c>
      <c r="I99" s="27">
        <v>0</v>
      </c>
      <c r="J99" s="27">
        <v>6.9999999999999999E-6</v>
      </c>
      <c r="K99" s="25">
        <f t="shared" si="7"/>
        <v>2.8827938390577383E-4</v>
      </c>
      <c r="L99" s="25">
        <f>H99/D99</f>
        <v>2.8827938390577383E-4</v>
      </c>
      <c r="M99" s="25">
        <v>0</v>
      </c>
      <c r="N99" s="25">
        <f t="shared" si="6"/>
        <v>2.8827938390577383E-4</v>
      </c>
      <c r="O99" s="16"/>
      <c r="P99" s="16"/>
    </row>
    <row r="100" spans="1:16" ht="20.25" customHeight="1" x14ac:dyDescent="0.25">
      <c r="A100" s="1">
        <v>446</v>
      </c>
      <c r="B100" s="7" t="s">
        <v>73</v>
      </c>
      <c r="C100" s="27">
        <v>1.1472000000000001E-2</v>
      </c>
      <c r="D100" s="27">
        <v>1.0438000000000001E-2</v>
      </c>
      <c r="E100" s="27">
        <v>1.0340000000000006E-3</v>
      </c>
      <c r="F100" s="27">
        <v>9.4039999999999992E-3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7"/>
        <v>0</v>
      </c>
      <c r="L100" s="25">
        <f>H100/D100</f>
        <v>0</v>
      </c>
      <c r="M100" s="25">
        <f t="shared" ref="M100:M118" si="8">I100/E100</f>
        <v>0</v>
      </c>
      <c r="N100" s="25">
        <f t="shared" si="6"/>
        <v>0</v>
      </c>
      <c r="O100" s="16"/>
      <c r="P100" s="16"/>
    </row>
    <row r="101" spans="1:16" ht="20.25" customHeight="1" x14ac:dyDescent="0.25">
      <c r="A101" s="1">
        <v>524</v>
      </c>
      <c r="B101" s="7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7"/>
        <v>0</v>
      </c>
      <c r="L101" s="25">
        <v>0</v>
      </c>
      <c r="M101" s="25">
        <f t="shared" si="8"/>
        <v>0</v>
      </c>
      <c r="N101" s="25">
        <f t="shared" si="6"/>
        <v>0</v>
      </c>
      <c r="O101" s="16"/>
      <c r="P101" s="16"/>
    </row>
    <row r="102" spans="1:16" s="15" customFormat="1" ht="20.25" customHeight="1" x14ac:dyDescent="0.2">
      <c r="A102" s="9"/>
      <c r="B102" s="6" t="s">
        <v>89</v>
      </c>
      <c r="C102" s="33">
        <v>89.223746000000006</v>
      </c>
      <c r="D102" s="33">
        <v>0.87531700000000001</v>
      </c>
      <c r="E102" s="33">
        <v>88.34842900000001</v>
      </c>
      <c r="F102" s="33">
        <v>-87.473112000000015</v>
      </c>
      <c r="G102" s="33">
        <v>126.55895200000001</v>
      </c>
      <c r="H102" s="33">
        <v>1.196814</v>
      </c>
      <c r="I102" s="33">
        <v>125.362138</v>
      </c>
      <c r="J102" s="33">
        <v>-124.16532400000001</v>
      </c>
      <c r="K102" s="23">
        <f t="shared" si="7"/>
        <v>1.4184447265865747</v>
      </c>
      <c r="L102" s="23">
        <f>H102/D102</f>
        <v>1.3672920781842464</v>
      </c>
      <c r="M102" s="23">
        <f t="shared" si="8"/>
        <v>1.4189515243106359</v>
      </c>
      <c r="N102" s="23">
        <f t="shared" si="6"/>
        <v>1.419468464778068</v>
      </c>
      <c r="O102" s="78"/>
      <c r="P102" s="78"/>
    </row>
    <row r="103" spans="1:16" ht="20.25" customHeight="1" x14ac:dyDescent="0.25">
      <c r="A103" s="1">
        <v>840</v>
      </c>
      <c r="B103" s="7" t="s">
        <v>106</v>
      </c>
      <c r="C103" s="80">
        <v>76.776803000000001</v>
      </c>
      <c r="D103" s="80">
        <v>0.71714200000000006</v>
      </c>
      <c r="E103" s="80">
        <v>76.059660999999991</v>
      </c>
      <c r="F103" s="80">
        <v>-75.342518999999982</v>
      </c>
      <c r="G103" s="80">
        <v>93.146729000000008</v>
      </c>
      <c r="H103" s="80">
        <v>1.0249949999999999</v>
      </c>
      <c r="I103" s="80">
        <v>92.121734000000018</v>
      </c>
      <c r="J103" s="80">
        <v>-91.096739000000014</v>
      </c>
      <c r="K103" s="25">
        <f t="shared" si="7"/>
        <v>1.2132144783366403</v>
      </c>
      <c r="L103" s="25">
        <f>H103/D103</f>
        <v>1.4292776047142683</v>
      </c>
      <c r="M103" s="25">
        <f t="shared" si="8"/>
        <v>1.2111772888390868</v>
      </c>
      <c r="N103" s="25">
        <f t="shared" si="6"/>
        <v>1.2091013176769421</v>
      </c>
      <c r="O103" s="16"/>
      <c r="P103" s="16"/>
    </row>
    <row r="104" spans="1:16" ht="20.25" customHeight="1" x14ac:dyDescent="0.25">
      <c r="A104" s="1">
        <v>124</v>
      </c>
      <c r="B104" s="7" t="s">
        <v>97</v>
      </c>
      <c r="C104" s="27">
        <v>4.2742950000000004</v>
      </c>
      <c r="D104" s="27">
        <v>0.10277</v>
      </c>
      <c r="E104" s="27">
        <v>4.1715249999999999</v>
      </c>
      <c r="F104" s="27">
        <v>-4.0687549999999995</v>
      </c>
      <c r="G104" s="27">
        <v>23.790562999999999</v>
      </c>
      <c r="H104" s="27">
        <v>0.11712099999999999</v>
      </c>
      <c r="I104" s="27">
        <v>23.673441999999998</v>
      </c>
      <c r="J104" s="27">
        <v>-23.556321000000001</v>
      </c>
      <c r="K104" s="25">
        <f t="shared" si="7"/>
        <v>5.5659618720748094</v>
      </c>
      <c r="L104" s="25">
        <f>H104/D104</f>
        <v>1.1396419188479128</v>
      </c>
      <c r="M104" s="25">
        <f t="shared" si="8"/>
        <v>5.6750090194832818</v>
      </c>
      <c r="N104" s="25">
        <f t="shared" si="6"/>
        <v>5.7895648668941737</v>
      </c>
      <c r="O104" s="16"/>
      <c r="P104" s="16"/>
    </row>
    <row r="105" spans="1:16" ht="20.25" customHeight="1" x14ac:dyDescent="0.25">
      <c r="A105" s="1">
        <v>218</v>
      </c>
      <c r="B105" s="7" t="s">
        <v>109</v>
      </c>
      <c r="C105" s="27">
        <v>3.743223</v>
      </c>
      <c r="D105" s="27">
        <v>0</v>
      </c>
      <c r="E105" s="27">
        <v>3.743223</v>
      </c>
      <c r="F105" s="27">
        <v>-3.743223</v>
      </c>
      <c r="G105" s="27">
        <v>5.7834269999999997</v>
      </c>
      <c r="H105" s="27">
        <v>0</v>
      </c>
      <c r="I105" s="27">
        <v>5.7834269999999997</v>
      </c>
      <c r="J105" s="27">
        <v>-5.7834269999999997</v>
      </c>
      <c r="K105" s="25">
        <f t="shared" si="7"/>
        <v>1.5450393951949963</v>
      </c>
      <c r="L105" s="25">
        <v>0</v>
      </c>
      <c r="M105" s="25">
        <f t="shared" si="8"/>
        <v>1.5450393951949963</v>
      </c>
      <c r="N105" s="25">
        <f t="shared" si="6"/>
        <v>1.5450393951949963</v>
      </c>
      <c r="O105" s="16"/>
      <c r="P105" s="16"/>
    </row>
    <row r="106" spans="1:16" ht="20.25" customHeight="1" x14ac:dyDescent="0.25">
      <c r="A106" s="1">
        <v>484</v>
      </c>
      <c r="B106" s="7" t="s">
        <v>101</v>
      </c>
      <c r="C106" s="27">
        <v>2.2488500000000005</v>
      </c>
      <c r="D106" s="27">
        <v>8.8000000000000005E-3</v>
      </c>
      <c r="E106" s="27">
        <v>2.2400500000000001</v>
      </c>
      <c r="F106" s="27">
        <v>-2.2312500000000002</v>
      </c>
      <c r="G106" s="27">
        <v>2.282753</v>
      </c>
      <c r="H106" s="27">
        <v>4.3070000000000001E-3</v>
      </c>
      <c r="I106" s="27">
        <v>2.2784460000000002</v>
      </c>
      <c r="J106" s="27">
        <v>-2.2741390000000008</v>
      </c>
      <c r="K106" s="25">
        <f t="shared" si="7"/>
        <v>1.0150757053605175</v>
      </c>
      <c r="L106" s="25">
        <f>H106/D106</f>
        <v>0.48943181818181813</v>
      </c>
      <c r="M106" s="25">
        <f t="shared" si="8"/>
        <v>1.0171406888239103</v>
      </c>
      <c r="N106" s="25">
        <f t="shared" si="6"/>
        <v>1.019221960784314</v>
      </c>
      <c r="O106" s="16"/>
      <c r="P106" s="16"/>
    </row>
    <row r="107" spans="1:16" ht="20.25" customHeight="1" x14ac:dyDescent="0.25">
      <c r="A107" s="1">
        <v>152</v>
      </c>
      <c r="B107" s="7" t="s">
        <v>108</v>
      </c>
      <c r="C107" s="27">
        <v>0.65157500000000002</v>
      </c>
      <c r="D107" s="27">
        <v>0</v>
      </c>
      <c r="E107" s="27">
        <v>0.65157500000000002</v>
      </c>
      <c r="F107" s="27">
        <v>-0.65157500000000002</v>
      </c>
      <c r="G107" s="27">
        <v>0.79299500000000001</v>
      </c>
      <c r="H107" s="27">
        <v>4.0600000000000004E-2</v>
      </c>
      <c r="I107" s="27">
        <v>0.75239500000000004</v>
      </c>
      <c r="J107" s="27">
        <v>-0.71179499999999996</v>
      </c>
      <c r="K107" s="25">
        <f t="shared" si="7"/>
        <v>1.2170433181138012</v>
      </c>
      <c r="L107" s="25">
        <v>0</v>
      </c>
      <c r="M107" s="25">
        <f t="shared" si="8"/>
        <v>1.1547327629206154</v>
      </c>
      <c r="N107" s="25">
        <f t="shared" si="6"/>
        <v>1.0924222077274297</v>
      </c>
      <c r="O107" s="16"/>
      <c r="P107" s="16"/>
    </row>
    <row r="108" spans="1:16" ht="20.25" customHeight="1" x14ac:dyDescent="0.25">
      <c r="A108" s="1">
        <v>170</v>
      </c>
      <c r="B108" s="7" t="s">
        <v>98</v>
      </c>
      <c r="C108" s="27">
        <v>3.0643E-2</v>
      </c>
      <c r="D108" s="27">
        <v>0</v>
      </c>
      <c r="E108" s="27">
        <v>3.0643E-2</v>
      </c>
      <c r="F108" s="27">
        <v>-3.0643E-2</v>
      </c>
      <c r="G108" s="27">
        <v>0.15481800000000001</v>
      </c>
      <c r="H108" s="35">
        <v>6.9999999999999999E-6</v>
      </c>
      <c r="I108" s="27">
        <v>0.154811</v>
      </c>
      <c r="J108" s="27">
        <v>-0.154804</v>
      </c>
      <c r="K108" s="25">
        <f t="shared" si="7"/>
        <v>5.0523121104330517</v>
      </c>
      <c r="L108" s="25">
        <v>0</v>
      </c>
      <c r="M108" s="25">
        <f t="shared" si="8"/>
        <v>5.0520836732695882</v>
      </c>
      <c r="N108" s="25">
        <f t="shared" si="6"/>
        <v>5.0518552361061255</v>
      </c>
      <c r="O108" s="16"/>
      <c r="P108" s="16"/>
    </row>
    <row r="109" spans="1:16" ht="20.25" customHeight="1" x14ac:dyDescent="0.25">
      <c r="A109" s="1">
        <v>604</v>
      </c>
      <c r="B109" s="7" t="s">
        <v>104</v>
      </c>
      <c r="C109" s="27">
        <v>0.14054900000000001</v>
      </c>
      <c r="D109" s="27">
        <v>0</v>
      </c>
      <c r="E109" s="27">
        <v>0.14054900000000001</v>
      </c>
      <c r="F109" s="27">
        <v>-0.14054900000000001</v>
      </c>
      <c r="G109" s="27">
        <v>0.15307699999999999</v>
      </c>
      <c r="H109" s="27">
        <v>8.9999999999999998E-4</v>
      </c>
      <c r="I109" s="27">
        <v>0.15217699999999998</v>
      </c>
      <c r="J109" s="27">
        <v>-0.15127699999999999</v>
      </c>
      <c r="K109" s="25">
        <f t="shared" si="7"/>
        <v>1.0891361731495777</v>
      </c>
      <c r="L109" s="25">
        <v>0</v>
      </c>
      <c r="M109" s="25">
        <f t="shared" si="8"/>
        <v>1.082732712434809</v>
      </c>
      <c r="N109" s="25">
        <f t="shared" si="6"/>
        <v>1.0763292517200407</v>
      </c>
      <c r="O109" s="16"/>
      <c r="P109" s="16"/>
    </row>
    <row r="110" spans="1:16" ht="20.25" customHeight="1" x14ac:dyDescent="0.25">
      <c r="A110" s="1">
        <v>192</v>
      </c>
      <c r="B110" s="7" t="s">
        <v>100</v>
      </c>
      <c r="C110" s="27">
        <v>2.1119999999999997E-3</v>
      </c>
      <c r="D110" s="35">
        <v>2.9999999999999997E-5</v>
      </c>
      <c r="E110" s="27">
        <v>2.0819999999999996E-3</v>
      </c>
      <c r="F110" s="27">
        <v>-2.052E-3</v>
      </c>
      <c r="G110" s="27">
        <v>0.11798699999999999</v>
      </c>
      <c r="H110" s="35">
        <v>2.9999999999999997E-5</v>
      </c>
      <c r="I110" s="27">
        <v>0.11795699999999999</v>
      </c>
      <c r="J110" s="27">
        <v>-0.11792699999999999</v>
      </c>
      <c r="K110" s="25">
        <f t="shared" si="7"/>
        <v>55.86505681818182</v>
      </c>
      <c r="L110" s="25">
        <f>H110/D110</f>
        <v>1</v>
      </c>
      <c r="M110" s="25">
        <f t="shared" si="8"/>
        <v>56.65561959654179</v>
      </c>
      <c r="N110" s="25">
        <f t="shared" si="6"/>
        <v>57.469298245614027</v>
      </c>
      <c r="O110" s="16"/>
      <c r="P110" s="16"/>
    </row>
    <row r="111" spans="1:16" ht="20.25" customHeight="1" x14ac:dyDescent="0.25">
      <c r="A111" s="1">
        <v>76</v>
      </c>
      <c r="B111" s="7" t="s">
        <v>94</v>
      </c>
      <c r="C111" s="27">
        <v>0.33135000000000003</v>
      </c>
      <c r="D111" s="27">
        <v>0</v>
      </c>
      <c r="E111" s="27">
        <v>0.33135000000000003</v>
      </c>
      <c r="F111" s="27">
        <v>-0.33135000000000003</v>
      </c>
      <c r="G111" s="27">
        <v>0.10993800000000001</v>
      </c>
      <c r="H111" s="27">
        <v>0</v>
      </c>
      <c r="I111" s="27">
        <v>0.10993800000000001</v>
      </c>
      <c r="J111" s="27">
        <v>-0.10993800000000001</v>
      </c>
      <c r="K111" s="25">
        <f t="shared" si="7"/>
        <v>0.33178813942960617</v>
      </c>
      <c r="L111" s="25">
        <v>0</v>
      </c>
      <c r="M111" s="25">
        <f t="shared" si="8"/>
        <v>0.33178813942960617</v>
      </c>
      <c r="N111" s="25">
        <f t="shared" si="6"/>
        <v>0.33178813942960617</v>
      </c>
      <c r="O111" s="16"/>
      <c r="P111" s="16"/>
    </row>
    <row r="112" spans="1:16" ht="20.25" customHeight="1" x14ac:dyDescent="0.25">
      <c r="A112" s="1">
        <v>188</v>
      </c>
      <c r="B112" s="7" t="s">
        <v>99</v>
      </c>
      <c r="C112" s="27">
        <v>4.5594999999999997E-2</v>
      </c>
      <c r="D112" s="27">
        <v>0</v>
      </c>
      <c r="E112" s="27">
        <v>4.5594999999999997E-2</v>
      </c>
      <c r="F112" s="27">
        <v>-4.5594999999999997E-2</v>
      </c>
      <c r="G112" s="27">
        <v>7.9543000000000003E-2</v>
      </c>
      <c r="H112" s="27">
        <v>0</v>
      </c>
      <c r="I112" s="27">
        <v>7.9543000000000003E-2</v>
      </c>
      <c r="J112" s="27">
        <v>-7.9543000000000003E-2</v>
      </c>
      <c r="K112" s="25">
        <f t="shared" si="7"/>
        <v>1.7445553240486897</v>
      </c>
      <c r="L112" s="25">
        <v>0</v>
      </c>
      <c r="M112" s="25">
        <f t="shared" si="8"/>
        <v>1.7445553240486897</v>
      </c>
      <c r="N112" s="25">
        <f t="shared" si="6"/>
        <v>1.7445553240486897</v>
      </c>
      <c r="O112" s="16"/>
      <c r="P112" s="16"/>
    </row>
    <row r="113" spans="1:16" ht="20.25" customHeight="1" x14ac:dyDescent="0.25">
      <c r="A113" s="1">
        <v>630</v>
      </c>
      <c r="B113" s="7" t="s">
        <v>105</v>
      </c>
      <c r="C113" s="27">
        <v>1.8298999999999999E-2</v>
      </c>
      <c r="D113" s="27">
        <v>0</v>
      </c>
      <c r="E113" s="27">
        <v>1.8298999999999999E-2</v>
      </c>
      <c r="F113" s="27">
        <v>-1.8298999999999999E-2</v>
      </c>
      <c r="G113" s="27">
        <v>6.0412E-2</v>
      </c>
      <c r="H113" s="27">
        <v>0</v>
      </c>
      <c r="I113" s="27">
        <v>6.0412E-2</v>
      </c>
      <c r="J113" s="27">
        <v>-6.0412E-2</v>
      </c>
      <c r="K113" s="25">
        <f t="shared" si="7"/>
        <v>3.3013825892125253</v>
      </c>
      <c r="L113" s="25">
        <v>0</v>
      </c>
      <c r="M113" s="25">
        <f t="shared" si="8"/>
        <v>3.3013825892125253</v>
      </c>
      <c r="N113" s="25">
        <f t="shared" si="6"/>
        <v>3.3013825892125253</v>
      </c>
      <c r="O113" s="16"/>
      <c r="P113" s="16"/>
    </row>
    <row r="114" spans="1:16" ht="20.25" customHeight="1" x14ac:dyDescent="0.25">
      <c r="A114" s="1">
        <v>32</v>
      </c>
      <c r="B114" s="7" t="s">
        <v>91</v>
      </c>
      <c r="C114" s="27">
        <v>0.40070800000000001</v>
      </c>
      <c r="D114" s="27">
        <v>0</v>
      </c>
      <c r="E114" s="27">
        <v>0.40070800000000001</v>
      </c>
      <c r="F114" s="27">
        <v>-0.40070800000000001</v>
      </c>
      <c r="G114" s="27">
        <v>3.8340000000000006E-2</v>
      </c>
      <c r="H114" s="27">
        <v>6.9999999999999999E-6</v>
      </c>
      <c r="I114" s="27">
        <v>3.8333000000000006E-2</v>
      </c>
      <c r="J114" s="27">
        <v>-3.8326000000000006E-2</v>
      </c>
      <c r="K114" s="25">
        <f t="shared" si="7"/>
        <v>9.5680645257893535E-2</v>
      </c>
      <c r="L114" s="25">
        <v>0</v>
      </c>
      <c r="M114" s="25">
        <f t="shared" si="8"/>
        <v>9.5663176178164666E-2</v>
      </c>
      <c r="N114" s="25">
        <f t="shared" si="6"/>
        <v>9.5645707098435784E-2</v>
      </c>
      <c r="O114" s="16"/>
      <c r="P114" s="16"/>
    </row>
    <row r="115" spans="1:16" ht="20.25" customHeight="1" x14ac:dyDescent="0.25">
      <c r="A115" s="1">
        <v>68</v>
      </c>
      <c r="B115" s="7" t="s">
        <v>93</v>
      </c>
      <c r="C115" s="27">
        <v>9.4499E-2</v>
      </c>
      <c r="D115" s="27">
        <v>4.6575000000000005E-2</v>
      </c>
      <c r="E115" s="27">
        <v>4.7923999999999994E-2</v>
      </c>
      <c r="F115" s="27">
        <v>-1.3489999999999895E-3</v>
      </c>
      <c r="G115" s="27">
        <v>1.5993E-2</v>
      </c>
      <c r="H115" s="27">
        <v>6.4120000000000002E-3</v>
      </c>
      <c r="I115" s="27">
        <v>9.5809999999999992E-3</v>
      </c>
      <c r="J115" s="27">
        <v>-3.1689999999999995E-3</v>
      </c>
      <c r="K115" s="25">
        <f t="shared" si="7"/>
        <v>0.16923988613636123</v>
      </c>
      <c r="L115" s="25">
        <f>H115/D115</f>
        <v>0.13767042404723562</v>
      </c>
      <c r="M115" s="25">
        <f t="shared" si="8"/>
        <v>0.19992070778732995</v>
      </c>
      <c r="N115" s="25">
        <f t="shared" si="6"/>
        <v>2.3491475166790394</v>
      </c>
      <c r="O115" s="16"/>
      <c r="P115" s="16"/>
    </row>
    <row r="116" spans="1:16" ht="20.25" customHeight="1" x14ac:dyDescent="0.25">
      <c r="A116" s="1">
        <v>214</v>
      </c>
      <c r="B116" s="7" t="s">
        <v>96</v>
      </c>
      <c r="C116" s="27">
        <v>7.5847999999999999E-2</v>
      </c>
      <c r="D116" s="27">
        <v>0</v>
      </c>
      <c r="E116" s="27">
        <v>7.5847999999999999E-2</v>
      </c>
      <c r="F116" s="27">
        <v>-7.5847999999999999E-2</v>
      </c>
      <c r="G116" s="27">
        <v>7.8949999999999992E-3</v>
      </c>
      <c r="H116" s="27">
        <v>0</v>
      </c>
      <c r="I116" s="27">
        <v>7.8949999999999992E-3</v>
      </c>
      <c r="J116" s="27">
        <v>-7.8949999999999992E-3</v>
      </c>
      <c r="K116" s="25">
        <f t="shared" si="7"/>
        <v>0.10408975846429701</v>
      </c>
      <c r="L116" s="25">
        <v>0</v>
      </c>
      <c r="M116" s="25">
        <f t="shared" si="8"/>
        <v>0.10408975846429701</v>
      </c>
      <c r="N116" s="25">
        <f t="shared" si="6"/>
        <v>0.10408975846429701</v>
      </c>
      <c r="O116" s="16"/>
      <c r="P116" s="16"/>
    </row>
    <row r="117" spans="1:16" ht="20.25" customHeight="1" x14ac:dyDescent="0.25">
      <c r="A117" s="1">
        <v>320</v>
      </c>
      <c r="B117" s="7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6.4120000000000002E-3</v>
      </c>
      <c r="H117" s="27">
        <v>0</v>
      </c>
      <c r="I117" s="27">
        <v>6.4120000000000002E-3</v>
      </c>
      <c r="J117" s="27">
        <v>-6.4120000000000002E-3</v>
      </c>
      <c r="K117" s="25">
        <f t="shared" si="7"/>
        <v>1.9266826923076925</v>
      </c>
      <c r="L117" s="25">
        <v>0</v>
      </c>
      <c r="M117" s="25">
        <f t="shared" si="8"/>
        <v>1.9266826923076925</v>
      </c>
      <c r="N117" s="25">
        <f t="shared" si="6"/>
        <v>1.9266826923076925</v>
      </c>
      <c r="O117" s="16"/>
      <c r="P117" s="16"/>
    </row>
    <row r="118" spans="1:16" ht="20.25" customHeight="1" x14ac:dyDescent="0.25">
      <c r="A118" s="1">
        <v>660</v>
      </c>
      <c r="B118" s="7" t="s">
        <v>90</v>
      </c>
      <c r="C118" s="27">
        <v>0.13500000000000001</v>
      </c>
      <c r="D118" s="27">
        <v>0</v>
      </c>
      <c r="E118" s="27">
        <v>0.13500000000000001</v>
      </c>
      <c r="F118" s="27">
        <v>-0.13500000000000001</v>
      </c>
      <c r="G118" s="27">
        <v>5.1600000000000005E-3</v>
      </c>
      <c r="H118" s="27">
        <v>0</v>
      </c>
      <c r="I118" s="27">
        <v>5.1600000000000005E-3</v>
      </c>
      <c r="J118" s="27">
        <v>-5.1600000000000005E-3</v>
      </c>
      <c r="K118" s="25">
        <f t="shared" si="7"/>
        <v>3.8222222222222227E-2</v>
      </c>
      <c r="L118" s="25">
        <v>0</v>
      </c>
      <c r="M118" s="25">
        <f t="shared" si="8"/>
        <v>3.8222222222222227E-2</v>
      </c>
      <c r="N118" s="25">
        <f t="shared" si="6"/>
        <v>3.8222222222222227E-2</v>
      </c>
      <c r="O118" s="16"/>
      <c r="P118" s="16"/>
    </row>
    <row r="119" spans="1:16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16"/>
      <c r="P119" s="16"/>
    </row>
    <row r="120" spans="1:16" ht="20.25" customHeight="1" x14ac:dyDescent="0.25">
      <c r="A120" s="1">
        <v>591</v>
      </c>
      <c r="B120" s="7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2.98E-3</v>
      </c>
      <c r="H120" s="27">
        <v>2.4350000000000001E-3</v>
      </c>
      <c r="I120" s="27">
        <v>5.4499999999999991E-4</v>
      </c>
      <c r="J120" s="27">
        <v>1.8900000000000002E-3</v>
      </c>
      <c r="K120" s="25">
        <v>0</v>
      </c>
      <c r="L120" s="25">
        <v>0</v>
      </c>
      <c r="M120" s="25">
        <v>0</v>
      </c>
      <c r="N120" s="25">
        <v>0</v>
      </c>
      <c r="O120" s="16"/>
      <c r="P120" s="16"/>
    </row>
    <row r="121" spans="1:16" ht="20.25" customHeight="1" x14ac:dyDescent="0.25">
      <c r="A121" s="1">
        <v>52</v>
      </c>
      <c r="B121" s="7" t="s">
        <v>162</v>
      </c>
      <c r="C121" s="27">
        <v>9.3999999999999994E-5</v>
      </c>
      <c r="D121" s="27">
        <v>0</v>
      </c>
      <c r="E121" s="27">
        <v>9.3999999999999994E-5</v>
      </c>
      <c r="F121" s="27">
        <v>-9.3999999999999994E-5</v>
      </c>
      <c r="G121" s="27">
        <v>2.0670000000000003E-3</v>
      </c>
      <c r="H121" s="27">
        <v>0</v>
      </c>
      <c r="I121" s="27">
        <v>2.0670000000000003E-3</v>
      </c>
      <c r="J121" s="27">
        <v>-2.0670000000000003E-3</v>
      </c>
      <c r="K121" s="25">
        <f>G121/C121</f>
        <v>21.989361702127663</v>
      </c>
      <c r="L121" s="25">
        <v>0</v>
      </c>
      <c r="M121" s="25">
        <f t="shared" ref="M121:N124" si="9">I121/E121</f>
        <v>21.989361702127663</v>
      </c>
      <c r="N121" s="25">
        <f t="shared" si="9"/>
        <v>21.989361702127663</v>
      </c>
      <c r="O121" s="16"/>
      <c r="P121" s="16"/>
    </row>
    <row r="122" spans="1:16" ht="20.25" customHeight="1" x14ac:dyDescent="0.25">
      <c r="A122" s="1">
        <v>340</v>
      </c>
      <c r="B122" s="7" t="s">
        <v>161</v>
      </c>
      <c r="C122" s="27">
        <v>7.3010000000000002E-3</v>
      </c>
      <c r="D122" s="27">
        <v>0</v>
      </c>
      <c r="E122" s="27">
        <v>7.3010000000000002E-3</v>
      </c>
      <c r="F122" s="27">
        <v>-7.3010000000000002E-3</v>
      </c>
      <c r="G122" s="27">
        <v>1.717E-3</v>
      </c>
      <c r="H122" s="27">
        <v>0</v>
      </c>
      <c r="I122" s="27">
        <v>1.717E-3</v>
      </c>
      <c r="J122" s="27">
        <v>-1.717E-3</v>
      </c>
      <c r="K122" s="25">
        <f>G122/C122</f>
        <v>0.23517326393644705</v>
      </c>
      <c r="L122" s="25">
        <v>0</v>
      </c>
      <c r="M122" s="25">
        <f t="shared" si="9"/>
        <v>0.23517326393644705</v>
      </c>
      <c r="N122" s="25">
        <f t="shared" si="9"/>
        <v>0.23517326393644705</v>
      </c>
      <c r="O122" s="16"/>
      <c r="P122" s="16"/>
    </row>
    <row r="123" spans="1:16" ht="20.25" customHeight="1" x14ac:dyDescent="0.25">
      <c r="A123" s="1">
        <v>340</v>
      </c>
      <c r="B123" s="7" t="s">
        <v>102</v>
      </c>
      <c r="C123" s="27">
        <v>2.0230000000000001E-3</v>
      </c>
      <c r="D123" s="27">
        <v>0</v>
      </c>
      <c r="E123" s="27">
        <v>2.0230000000000001E-3</v>
      </c>
      <c r="F123" s="27">
        <v>-2.0230000000000001E-3</v>
      </c>
      <c r="G123" s="27">
        <v>9.8299999999999993E-4</v>
      </c>
      <c r="H123" s="27">
        <v>0</v>
      </c>
      <c r="I123" s="27">
        <v>9.8299999999999993E-4</v>
      </c>
      <c r="J123" s="27">
        <v>-9.8299999999999993E-4</v>
      </c>
      <c r="K123" s="25">
        <f>G123/C123</f>
        <v>0.48591201186356892</v>
      </c>
      <c r="L123" s="25">
        <v>0</v>
      </c>
      <c r="M123" s="25">
        <f t="shared" si="9"/>
        <v>0.48591201186356892</v>
      </c>
      <c r="N123" s="25">
        <f t="shared" si="9"/>
        <v>0.48591201186356892</v>
      </c>
      <c r="O123" s="16"/>
      <c r="P123" s="16"/>
    </row>
    <row r="124" spans="1:16" ht="20.25" customHeight="1" x14ac:dyDescent="0.25">
      <c r="A124" s="1">
        <v>388</v>
      </c>
      <c r="B124" s="7" t="s">
        <v>110</v>
      </c>
      <c r="C124" s="27">
        <v>3.0819999999999997E-3</v>
      </c>
      <c r="D124" s="27">
        <v>0</v>
      </c>
      <c r="E124" s="27">
        <v>3.0819999999999997E-3</v>
      </c>
      <c r="F124" s="27">
        <v>-3.0819999999999997E-3</v>
      </c>
      <c r="G124" s="27">
        <v>5.8599999999999993E-4</v>
      </c>
      <c r="H124" s="27">
        <v>0</v>
      </c>
      <c r="I124" s="27">
        <v>5.8599999999999993E-4</v>
      </c>
      <c r="J124" s="27">
        <v>-5.8599999999999993E-4</v>
      </c>
      <c r="K124" s="25">
        <f>G124/C124</f>
        <v>0.19013627514600909</v>
      </c>
      <c r="L124" s="25">
        <v>0</v>
      </c>
      <c r="M124" s="25">
        <f t="shared" si="9"/>
        <v>0.19013627514600909</v>
      </c>
      <c r="N124" s="25">
        <f t="shared" si="9"/>
        <v>0.19013627514600909</v>
      </c>
      <c r="O124" s="16"/>
      <c r="P124" s="16"/>
    </row>
    <row r="125" spans="1:16" ht="20.25" customHeight="1" x14ac:dyDescent="0.25">
      <c r="A125" s="1">
        <v>780</v>
      </c>
      <c r="B125" s="7" t="s">
        <v>163</v>
      </c>
      <c r="C125" s="27">
        <v>0</v>
      </c>
      <c r="D125" s="27">
        <v>0</v>
      </c>
      <c r="E125" s="27">
        <v>0</v>
      </c>
      <c r="F125" s="27">
        <v>0</v>
      </c>
      <c r="G125" s="35">
        <v>4.1199999999999999E-4</v>
      </c>
      <c r="H125" s="27">
        <v>0</v>
      </c>
      <c r="I125" s="35">
        <v>4.1199999999999999E-4</v>
      </c>
      <c r="J125" s="35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16"/>
      <c r="P125" s="16"/>
    </row>
    <row r="126" spans="1:16" ht="20.25" customHeight="1" x14ac:dyDescent="0.25">
      <c r="A126" s="1">
        <v>862</v>
      </c>
      <c r="B126" s="7" t="s">
        <v>164</v>
      </c>
      <c r="C126" s="27">
        <v>0</v>
      </c>
      <c r="D126" s="27">
        <v>0</v>
      </c>
      <c r="E126" s="27">
        <v>0</v>
      </c>
      <c r="F126" s="27">
        <v>0</v>
      </c>
      <c r="G126" s="34">
        <v>3.5499999999999996E-4</v>
      </c>
      <c r="H126" s="27">
        <v>0</v>
      </c>
      <c r="I126" s="34">
        <v>3.5499999999999996E-4</v>
      </c>
      <c r="J126" s="34">
        <v>-3.5499999999999996E-4</v>
      </c>
      <c r="K126" s="25">
        <v>0</v>
      </c>
      <c r="L126" s="25">
        <v>0</v>
      </c>
      <c r="M126" s="25">
        <v>0</v>
      </c>
      <c r="N126" s="25">
        <v>0</v>
      </c>
      <c r="O126" s="16"/>
      <c r="P126" s="16"/>
    </row>
    <row r="127" spans="1:16" ht="20.25" customHeight="1" x14ac:dyDescent="0.25">
      <c r="A127" s="1">
        <v>332</v>
      </c>
      <c r="B127" s="7" t="s">
        <v>183</v>
      </c>
      <c r="C127" s="27">
        <v>0</v>
      </c>
      <c r="D127" s="27">
        <v>0</v>
      </c>
      <c r="E127" s="27">
        <v>0</v>
      </c>
      <c r="F127" s="27">
        <v>0</v>
      </c>
      <c r="G127" s="35">
        <v>1.7199999999999998E-4</v>
      </c>
      <c r="H127" s="27">
        <v>0</v>
      </c>
      <c r="I127" s="35">
        <v>1.7199999999999998E-4</v>
      </c>
      <c r="J127" s="35">
        <v>-1.7199999999999998E-4</v>
      </c>
      <c r="K127" s="25">
        <v>0</v>
      </c>
      <c r="L127" s="25">
        <v>0</v>
      </c>
      <c r="M127" s="25">
        <v>0</v>
      </c>
      <c r="N127" s="25">
        <v>0</v>
      </c>
      <c r="O127" s="16"/>
      <c r="P127" s="16"/>
    </row>
    <row r="128" spans="1:16" ht="20.25" customHeight="1" x14ac:dyDescent="0.25">
      <c r="A128" s="1">
        <v>222</v>
      </c>
      <c r="B128" s="7" t="s">
        <v>107</v>
      </c>
      <c r="C128" s="27">
        <v>2.3780000000000003E-2</v>
      </c>
      <c r="D128" s="27">
        <v>0</v>
      </c>
      <c r="E128" s="27">
        <v>2.3780000000000003E-2</v>
      </c>
      <c r="F128" s="27">
        <v>-2.3780000000000003E-2</v>
      </c>
      <c r="G128" s="27">
        <v>1.1999999999999999E-4</v>
      </c>
      <c r="H128" s="27">
        <v>0</v>
      </c>
      <c r="I128" s="27">
        <v>1.1999999999999999E-4</v>
      </c>
      <c r="J128" s="27">
        <v>-1.1999999999999999E-4</v>
      </c>
      <c r="K128" s="25">
        <f t="shared" ref="K128:K135" si="10">G128/C128</f>
        <v>5.0462573591253147E-3</v>
      </c>
      <c r="L128" s="25">
        <v>0</v>
      </c>
      <c r="M128" s="25">
        <f t="shared" ref="M128:N135" si="11">I128/E128</f>
        <v>5.0462573591253147E-3</v>
      </c>
      <c r="N128" s="25">
        <f t="shared" si="11"/>
        <v>5.0462573591253147E-3</v>
      </c>
      <c r="O128" s="16"/>
      <c r="P128" s="16"/>
    </row>
    <row r="129" spans="1:16" ht="20.25" customHeight="1" x14ac:dyDescent="0.25">
      <c r="A129" s="1">
        <v>92</v>
      </c>
      <c r="B129" s="7" t="s">
        <v>184</v>
      </c>
      <c r="C129" s="34">
        <v>2.0000000000000001E-4</v>
      </c>
      <c r="D129" s="27">
        <v>0</v>
      </c>
      <c r="E129" s="34">
        <v>2.0000000000000001E-4</v>
      </c>
      <c r="F129" s="34">
        <v>-2.0000000000000001E-4</v>
      </c>
      <c r="G129" s="27">
        <v>0</v>
      </c>
      <c r="H129" s="27">
        <v>0</v>
      </c>
      <c r="I129" s="27">
        <v>0</v>
      </c>
      <c r="J129" s="27">
        <v>0</v>
      </c>
      <c r="K129" s="25">
        <f t="shared" si="10"/>
        <v>0</v>
      </c>
      <c r="L129" s="25">
        <v>0</v>
      </c>
      <c r="M129" s="25">
        <f t="shared" si="11"/>
        <v>0</v>
      </c>
      <c r="N129" s="25">
        <f t="shared" si="11"/>
        <v>0</v>
      </c>
      <c r="O129" s="16"/>
      <c r="P129" s="16"/>
    </row>
    <row r="130" spans="1:16" ht="20.25" customHeight="1" x14ac:dyDescent="0.25">
      <c r="A130" s="1">
        <v>304</v>
      </c>
      <c r="B130" s="7" t="s">
        <v>165</v>
      </c>
      <c r="C130" s="27">
        <v>0.17132</v>
      </c>
      <c r="D130" s="27">
        <v>0</v>
      </c>
      <c r="E130" s="27">
        <v>0.17132</v>
      </c>
      <c r="F130" s="27">
        <v>-0.17132</v>
      </c>
      <c r="G130" s="27">
        <v>0</v>
      </c>
      <c r="H130" s="27">
        <v>0</v>
      </c>
      <c r="I130" s="27">
        <v>0</v>
      </c>
      <c r="J130" s="27">
        <v>0</v>
      </c>
      <c r="K130" s="25">
        <f t="shared" si="10"/>
        <v>0</v>
      </c>
      <c r="L130" s="25">
        <v>0</v>
      </c>
      <c r="M130" s="25">
        <f t="shared" si="11"/>
        <v>0</v>
      </c>
      <c r="N130" s="25">
        <f t="shared" si="11"/>
        <v>0</v>
      </c>
      <c r="O130" s="16"/>
      <c r="P130" s="16"/>
    </row>
    <row r="131" spans="1:16" ht="20.25" customHeight="1" x14ac:dyDescent="0.25">
      <c r="A131" s="1">
        <v>595</v>
      </c>
      <c r="B131" s="7" t="s">
        <v>185</v>
      </c>
      <c r="C131" s="27">
        <v>4.3268999999999995E-2</v>
      </c>
      <c r="D131" s="27">
        <v>0</v>
      </c>
      <c r="E131" s="27">
        <v>4.3268999999999995E-2</v>
      </c>
      <c r="F131" s="27">
        <v>-4.3268999999999995E-2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10"/>
        <v>0</v>
      </c>
      <c r="L131" s="25">
        <v>0</v>
      </c>
      <c r="M131" s="25">
        <f t="shared" si="11"/>
        <v>0</v>
      </c>
      <c r="N131" s="25">
        <f t="shared" si="11"/>
        <v>0</v>
      </c>
      <c r="O131" s="16"/>
      <c r="P131" s="16"/>
    </row>
    <row r="132" spans="1:16" s="15" customFormat="1" ht="20.25" customHeight="1" x14ac:dyDescent="0.2">
      <c r="A132" s="9"/>
      <c r="B132" s="6" t="s">
        <v>111</v>
      </c>
      <c r="C132" s="28">
        <v>6.9705200000000005</v>
      </c>
      <c r="D132" s="28">
        <v>3.3163130000000001</v>
      </c>
      <c r="E132" s="28">
        <v>3.6542070000000004</v>
      </c>
      <c r="F132" s="28">
        <v>-0.33789400000000025</v>
      </c>
      <c r="G132" s="28">
        <v>4.9230159999999996</v>
      </c>
      <c r="H132" s="28">
        <v>1.2202329999999999</v>
      </c>
      <c r="I132" s="28">
        <v>3.7027829999999993</v>
      </c>
      <c r="J132" s="28">
        <v>-2.4825499999999994</v>
      </c>
      <c r="K132" s="23">
        <f t="shared" si="10"/>
        <v>0.70626237353884636</v>
      </c>
      <c r="L132" s="23">
        <f>H132/D132</f>
        <v>0.36794868276908721</v>
      </c>
      <c r="M132" s="23">
        <f t="shared" si="11"/>
        <v>1.0132931714049036</v>
      </c>
      <c r="N132" s="23">
        <f t="shared" si="11"/>
        <v>7.3471266136717359</v>
      </c>
      <c r="O132" s="78"/>
      <c r="P132" s="78"/>
    </row>
    <row r="133" spans="1:16" ht="20.25" customHeight="1" x14ac:dyDescent="0.25">
      <c r="A133" s="1">
        <v>818</v>
      </c>
      <c r="B133" s="7" t="s">
        <v>114</v>
      </c>
      <c r="C133" s="27">
        <v>2.0666309999999997</v>
      </c>
      <c r="D133" s="27">
        <v>0.724352</v>
      </c>
      <c r="E133" s="27">
        <v>1.342279</v>
      </c>
      <c r="F133" s="27">
        <v>-0.617927</v>
      </c>
      <c r="G133" s="27">
        <v>1.9211469999999999</v>
      </c>
      <c r="H133" s="27">
        <v>0.79780200000000001</v>
      </c>
      <c r="I133" s="27">
        <v>1.1233449999999998</v>
      </c>
      <c r="J133" s="27">
        <v>-0.3255429999999998</v>
      </c>
      <c r="K133" s="25">
        <f t="shared" si="10"/>
        <v>0.92960330121826307</v>
      </c>
      <c r="L133" s="25">
        <f>H133/D133</f>
        <v>1.1014009763209047</v>
      </c>
      <c r="M133" s="25">
        <f t="shared" si="11"/>
        <v>0.836893820137244</v>
      </c>
      <c r="N133" s="25">
        <f t="shared" si="11"/>
        <v>0.52683083924152818</v>
      </c>
      <c r="O133" s="16"/>
      <c r="P133" s="16"/>
    </row>
    <row r="134" spans="1:16" ht="20.25" customHeight="1" x14ac:dyDescent="0.25">
      <c r="A134" s="1">
        <v>404</v>
      </c>
      <c r="B134" s="7" t="s">
        <v>117</v>
      </c>
      <c r="C134" s="27">
        <v>1.154493</v>
      </c>
      <c r="D134" s="27">
        <v>0</v>
      </c>
      <c r="E134" s="27">
        <v>1.154493</v>
      </c>
      <c r="F134" s="27">
        <v>-1.154493</v>
      </c>
      <c r="G134" s="27">
        <v>1.705192</v>
      </c>
      <c r="H134" s="27">
        <v>0.16337000000000002</v>
      </c>
      <c r="I134" s="27">
        <v>1.541822</v>
      </c>
      <c r="J134" s="27">
        <v>-1.3784520000000002</v>
      </c>
      <c r="K134" s="25">
        <f t="shared" si="10"/>
        <v>1.4770050576313585</v>
      </c>
      <c r="L134" s="25">
        <v>0</v>
      </c>
      <c r="M134" s="25">
        <f t="shared" si="11"/>
        <v>1.3354970536850375</v>
      </c>
      <c r="N134" s="25">
        <f t="shared" si="11"/>
        <v>1.1939890497387167</v>
      </c>
      <c r="O134" s="16"/>
      <c r="P134" s="16"/>
    </row>
    <row r="135" spans="1:16" ht="20.25" customHeight="1" x14ac:dyDescent="0.25">
      <c r="A135" s="1">
        <v>710</v>
      </c>
      <c r="B135" s="7" t="s">
        <v>127</v>
      </c>
      <c r="C135" s="27">
        <v>0.97517799999999999</v>
      </c>
      <c r="D135" s="27">
        <v>8.1572000000000006E-2</v>
      </c>
      <c r="E135" s="27">
        <v>0.89360600000000001</v>
      </c>
      <c r="F135" s="27">
        <v>-0.81203400000000003</v>
      </c>
      <c r="G135" s="27">
        <v>0.50581500000000001</v>
      </c>
      <c r="H135" s="35">
        <v>6.9999999999999999E-6</v>
      </c>
      <c r="I135" s="27">
        <v>0.50580800000000004</v>
      </c>
      <c r="J135" s="27">
        <v>-0.50580099999999995</v>
      </c>
      <c r="K135" s="25">
        <f t="shared" si="10"/>
        <v>0.51868992122463797</v>
      </c>
      <c r="L135" s="81">
        <f>H135/D135</f>
        <v>8.5813759623400179E-5</v>
      </c>
      <c r="M135" s="25">
        <f t="shared" si="11"/>
        <v>0.56603021913460749</v>
      </c>
      <c r="N135" s="25">
        <f t="shared" si="11"/>
        <v>0.62288155422063596</v>
      </c>
      <c r="O135" s="16"/>
      <c r="P135" s="16"/>
    </row>
    <row r="136" spans="1:16" ht="20.25" customHeight="1" x14ac:dyDescent="0.25">
      <c r="A136" s="1">
        <v>288</v>
      </c>
      <c r="B136" s="7" t="s">
        <v>112</v>
      </c>
      <c r="C136" s="27">
        <v>0</v>
      </c>
      <c r="D136" s="27">
        <v>0</v>
      </c>
      <c r="E136" s="27">
        <v>0</v>
      </c>
      <c r="F136" s="27">
        <v>0</v>
      </c>
      <c r="G136" s="27">
        <v>0.30683100000000002</v>
      </c>
      <c r="H136" s="27">
        <v>1.8481000000000001E-2</v>
      </c>
      <c r="I136" s="27">
        <v>0.28835</v>
      </c>
      <c r="J136" s="27">
        <v>-0.26986900000000003</v>
      </c>
      <c r="K136" s="25">
        <v>0</v>
      </c>
      <c r="L136" s="25">
        <v>0</v>
      </c>
      <c r="M136" s="25">
        <v>0</v>
      </c>
      <c r="N136" s="25">
        <v>0</v>
      </c>
      <c r="O136" s="16"/>
      <c r="P136" s="16"/>
    </row>
    <row r="137" spans="1:16" ht="20.25" customHeight="1" x14ac:dyDescent="0.25">
      <c r="A137" s="1">
        <v>788</v>
      </c>
      <c r="B137" s="7" t="s">
        <v>124</v>
      </c>
      <c r="C137" s="27">
        <v>5.2469000000000002E-2</v>
      </c>
      <c r="D137" s="27">
        <v>0</v>
      </c>
      <c r="E137" s="27">
        <v>5.2469000000000002E-2</v>
      </c>
      <c r="F137" s="27">
        <v>-5.2469000000000002E-2</v>
      </c>
      <c r="G137" s="27">
        <v>0.138019</v>
      </c>
      <c r="H137" s="27">
        <v>0</v>
      </c>
      <c r="I137" s="27">
        <v>0.138019</v>
      </c>
      <c r="J137" s="27">
        <v>-0.138019</v>
      </c>
      <c r="K137" s="25">
        <f>G137/C137</f>
        <v>2.6304865730240712</v>
      </c>
      <c r="L137" s="25">
        <v>0</v>
      </c>
      <c r="M137" s="25">
        <f t="shared" ref="M137:N140" si="12">I137/E137</f>
        <v>2.6304865730240712</v>
      </c>
      <c r="N137" s="25">
        <f t="shared" si="12"/>
        <v>2.6304865730240712</v>
      </c>
      <c r="O137" s="16"/>
      <c r="P137" s="16"/>
    </row>
    <row r="138" spans="1:16" ht="20.25" customHeight="1" x14ac:dyDescent="0.25">
      <c r="A138" s="1">
        <v>566</v>
      </c>
      <c r="B138" s="7" t="s">
        <v>120</v>
      </c>
      <c r="C138" s="27">
        <v>1.3799999999999999E-3</v>
      </c>
      <c r="D138" s="27">
        <v>0</v>
      </c>
      <c r="E138" s="27">
        <v>1.3799999999999999E-3</v>
      </c>
      <c r="F138" s="27">
        <v>-1.3799999999999999E-3</v>
      </c>
      <c r="G138" s="27">
        <v>0.116907</v>
      </c>
      <c r="H138" s="27">
        <v>0.11476600000000001</v>
      </c>
      <c r="I138" s="27">
        <v>2.140999999999991E-3</v>
      </c>
      <c r="J138" s="27">
        <v>0.11262500000000002</v>
      </c>
      <c r="K138" s="25">
        <f>G138/C138</f>
        <v>84.71521739130435</v>
      </c>
      <c r="L138" s="25">
        <v>0</v>
      </c>
      <c r="M138" s="25">
        <f t="shared" si="12"/>
        <v>1.5514492753623124</v>
      </c>
      <c r="N138" s="25">
        <f t="shared" si="12"/>
        <v>-81.612318840579732</v>
      </c>
      <c r="O138" s="16"/>
      <c r="P138" s="16"/>
    </row>
    <row r="139" spans="1:16" ht="20.25" customHeight="1" x14ac:dyDescent="0.25">
      <c r="A139" s="1">
        <v>562</v>
      </c>
      <c r="B139" s="7" t="s">
        <v>186</v>
      </c>
      <c r="C139" s="27">
        <v>1.8512000000000001E-2</v>
      </c>
      <c r="D139" s="27">
        <v>0</v>
      </c>
      <c r="E139" s="27">
        <v>1.8512000000000001E-2</v>
      </c>
      <c r="F139" s="27">
        <v>-1.8512000000000001E-2</v>
      </c>
      <c r="G139" s="27">
        <v>0.11481999999999999</v>
      </c>
      <c r="H139" s="27">
        <v>0.11481999999999999</v>
      </c>
      <c r="I139" s="27">
        <v>0</v>
      </c>
      <c r="J139" s="27">
        <v>0.11481999999999999</v>
      </c>
      <c r="K139" s="25">
        <f>G139/C139</f>
        <v>6.2024632670700077</v>
      </c>
      <c r="L139" s="25">
        <v>0</v>
      </c>
      <c r="M139" s="25">
        <f t="shared" si="12"/>
        <v>0</v>
      </c>
      <c r="N139" s="25">
        <f t="shared" si="12"/>
        <v>-6.2024632670700077</v>
      </c>
      <c r="O139" s="16"/>
      <c r="P139" s="16"/>
    </row>
    <row r="140" spans="1:16" ht="20.25" customHeight="1" x14ac:dyDescent="0.25">
      <c r="A140" s="1">
        <v>504</v>
      </c>
      <c r="B140" s="7" t="s">
        <v>119</v>
      </c>
      <c r="C140" s="27">
        <v>0.13752099999999998</v>
      </c>
      <c r="D140" s="27">
        <v>0</v>
      </c>
      <c r="E140" s="27">
        <v>0.13752099999999998</v>
      </c>
      <c r="F140" s="27">
        <v>-0.13752099999999998</v>
      </c>
      <c r="G140" s="27">
        <v>4.1997E-2</v>
      </c>
      <c r="H140" s="35">
        <v>2.6800000000000001E-4</v>
      </c>
      <c r="I140" s="27">
        <v>4.1729000000000002E-2</v>
      </c>
      <c r="J140" s="27">
        <v>-4.1460999999999998E-2</v>
      </c>
      <c r="K140" s="25">
        <f>G140/C140</f>
        <v>0.30538608648860904</v>
      </c>
      <c r="L140" s="25">
        <v>0</v>
      </c>
      <c r="M140" s="25">
        <f t="shared" si="12"/>
        <v>0.30343729321340018</v>
      </c>
      <c r="N140" s="25">
        <f t="shared" si="12"/>
        <v>0.30148849993819127</v>
      </c>
      <c r="O140" s="16"/>
      <c r="P140" s="16"/>
    </row>
    <row r="141" spans="1:16" ht="20.25" customHeight="1" x14ac:dyDescent="0.25">
      <c r="A141" s="1">
        <v>12</v>
      </c>
      <c r="B141" s="7" t="s">
        <v>169</v>
      </c>
      <c r="C141" s="27">
        <v>0</v>
      </c>
      <c r="D141" s="27">
        <v>0</v>
      </c>
      <c r="E141" s="27">
        <v>0</v>
      </c>
      <c r="F141" s="27">
        <v>0</v>
      </c>
      <c r="G141" s="34">
        <v>3.1591000000000001E-2</v>
      </c>
      <c r="H141" s="35">
        <v>6.9999999999999999E-6</v>
      </c>
      <c r="I141" s="34">
        <v>3.1584000000000001E-2</v>
      </c>
      <c r="J141" s="34">
        <v>-3.1577000000000001E-2</v>
      </c>
      <c r="K141" s="25">
        <v>0</v>
      </c>
      <c r="L141" s="25">
        <v>0</v>
      </c>
      <c r="M141" s="25">
        <v>0</v>
      </c>
      <c r="N141" s="25">
        <v>0</v>
      </c>
      <c r="O141" s="16"/>
      <c r="P141" s="16"/>
    </row>
    <row r="142" spans="1:16" ht="20.25" customHeight="1" x14ac:dyDescent="0.25">
      <c r="A142" s="1">
        <v>894</v>
      </c>
      <c r="B142" s="7" t="s">
        <v>115</v>
      </c>
      <c r="C142" s="27">
        <v>0</v>
      </c>
      <c r="D142" s="27">
        <v>0</v>
      </c>
      <c r="E142" s="27">
        <v>0</v>
      </c>
      <c r="F142" s="27">
        <v>0</v>
      </c>
      <c r="G142" s="27">
        <v>1.814E-2</v>
      </c>
      <c r="H142" s="27">
        <v>0</v>
      </c>
      <c r="I142" s="27">
        <v>1.814E-2</v>
      </c>
      <c r="J142" s="27">
        <v>-1.814E-2</v>
      </c>
      <c r="K142" s="25">
        <v>0</v>
      </c>
      <c r="L142" s="25">
        <v>0</v>
      </c>
      <c r="M142" s="25">
        <v>0</v>
      </c>
      <c r="N142" s="25">
        <v>0</v>
      </c>
      <c r="O142" s="16"/>
      <c r="P142" s="16"/>
    </row>
    <row r="143" spans="1:16" ht="20.25" customHeight="1" x14ac:dyDescent="0.25">
      <c r="A143" s="1">
        <v>434</v>
      </c>
      <c r="B143" s="7" t="s">
        <v>167</v>
      </c>
      <c r="C143" s="27">
        <v>0</v>
      </c>
      <c r="D143" s="27">
        <v>0</v>
      </c>
      <c r="E143" s="27">
        <v>0</v>
      </c>
      <c r="F143" s="27">
        <v>0</v>
      </c>
      <c r="G143" s="27">
        <v>1.0704999999999999E-2</v>
      </c>
      <c r="H143" s="27">
        <v>1.0704999999999999E-2</v>
      </c>
      <c r="I143" s="27">
        <v>0</v>
      </c>
      <c r="J143" s="27">
        <v>1.0704999999999999E-2</v>
      </c>
      <c r="K143" s="25">
        <v>0</v>
      </c>
      <c r="L143" s="25">
        <v>0</v>
      </c>
      <c r="M143" s="25">
        <v>0</v>
      </c>
      <c r="N143" s="25">
        <v>0</v>
      </c>
      <c r="O143" s="16"/>
      <c r="P143" s="16"/>
    </row>
    <row r="144" spans="1:16" ht="20.25" customHeight="1" x14ac:dyDescent="0.25">
      <c r="A144" s="1">
        <v>646</v>
      </c>
      <c r="B144" s="7" t="s">
        <v>168</v>
      </c>
      <c r="C144" s="27">
        <v>0</v>
      </c>
      <c r="D144" s="27">
        <v>0</v>
      </c>
      <c r="E144" s="27">
        <v>0</v>
      </c>
      <c r="F144" s="27">
        <v>0</v>
      </c>
      <c r="G144" s="27">
        <v>4.5209999999999998E-3</v>
      </c>
      <c r="H144" s="27">
        <v>0</v>
      </c>
      <c r="I144" s="27">
        <v>4.5209999999999998E-3</v>
      </c>
      <c r="J144" s="27">
        <v>-4.5209999999999998E-3</v>
      </c>
      <c r="K144" s="25">
        <v>0</v>
      </c>
      <c r="L144" s="25">
        <v>0</v>
      </c>
      <c r="M144" s="25">
        <v>0</v>
      </c>
      <c r="N144" s="25">
        <v>0</v>
      </c>
      <c r="O144" s="16"/>
      <c r="P144" s="16"/>
    </row>
    <row r="145" spans="1:16" ht="20.25" customHeight="1" x14ac:dyDescent="0.25">
      <c r="A145" s="1">
        <v>231</v>
      </c>
      <c r="B145" s="7" t="s">
        <v>126</v>
      </c>
      <c r="C145" s="27">
        <v>1.36734</v>
      </c>
      <c r="D145" s="27">
        <v>1.353888</v>
      </c>
      <c r="E145" s="27">
        <v>1.3451999999999999E-2</v>
      </c>
      <c r="F145" s="27">
        <v>1.340436</v>
      </c>
      <c r="G145" s="27">
        <v>4.2900000000000004E-3</v>
      </c>
      <c r="H145" s="27">
        <v>0</v>
      </c>
      <c r="I145" s="27">
        <v>4.2900000000000004E-3</v>
      </c>
      <c r="J145" s="27">
        <v>-4.2900000000000004E-3</v>
      </c>
      <c r="K145" s="25">
        <f>G145/C145</f>
        <v>3.1374786081003994E-3</v>
      </c>
      <c r="L145" s="25">
        <f>H145/D145</f>
        <v>0</v>
      </c>
      <c r="M145" s="25">
        <f>I145/E145</f>
        <v>0.3189116859946477</v>
      </c>
      <c r="N145" s="25">
        <f>J145/F145</f>
        <v>-3.2004511964763708E-3</v>
      </c>
      <c r="O145" s="16"/>
      <c r="P145" s="16"/>
    </row>
    <row r="146" spans="1:16" ht="20.25" customHeight="1" x14ac:dyDescent="0.25">
      <c r="A146" s="1">
        <v>834</v>
      </c>
      <c r="B146" s="7" t="s">
        <v>123</v>
      </c>
      <c r="C146" s="27">
        <v>1.8260000000000001E-3</v>
      </c>
      <c r="D146" s="27">
        <v>0</v>
      </c>
      <c r="E146" s="27">
        <v>1.8260000000000001E-3</v>
      </c>
      <c r="F146" s="27">
        <v>-1.8260000000000001E-3</v>
      </c>
      <c r="G146" s="27">
        <v>1.343E-3</v>
      </c>
      <c r="H146" s="27">
        <v>0</v>
      </c>
      <c r="I146" s="27">
        <v>1.343E-3</v>
      </c>
      <c r="J146" s="27">
        <v>-1.343E-3</v>
      </c>
      <c r="K146" s="25">
        <f t="shared" ref="K146:K162" si="13">G146/C146</f>
        <v>0.7354874041621029</v>
      </c>
      <c r="L146" s="25">
        <v>0</v>
      </c>
      <c r="M146" s="25">
        <f t="shared" ref="M146:N161" si="14">I146/E146</f>
        <v>0.7354874041621029</v>
      </c>
      <c r="N146" s="25">
        <f t="shared" si="14"/>
        <v>0.7354874041621029</v>
      </c>
      <c r="O146" s="16"/>
      <c r="P146" s="16"/>
    </row>
    <row r="147" spans="1:16" ht="20.25" customHeight="1" x14ac:dyDescent="0.25">
      <c r="A147" s="1">
        <v>450</v>
      </c>
      <c r="B147" s="7" t="s">
        <v>118</v>
      </c>
      <c r="C147" s="27">
        <v>4.0000000000000002E-4</v>
      </c>
      <c r="D147" s="27">
        <v>0</v>
      </c>
      <c r="E147" s="27">
        <v>4.0000000000000002E-4</v>
      </c>
      <c r="F147" s="27">
        <v>-4.0000000000000002E-4</v>
      </c>
      <c r="G147" s="27">
        <v>8.7399999999999999E-4</v>
      </c>
      <c r="H147" s="27">
        <v>0</v>
      </c>
      <c r="I147" s="27">
        <v>8.7399999999999999E-4</v>
      </c>
      <c r="J147" s="27">
        <v>-8.7399999999999999E-4</v>
      </c>
      <c r="K147" s="25">
        <f t="shared" si="13"/>
        <v>2.1850000000000001</v>
      </c>
      <c r="L147" s="25">
        <v>0</v>
      </c>
      <c r="M147" s="25">
        <f t="shared" si="14"/>
        <v>2.1850000000000001</v>
      </c>
      <c r="N147" s="25">
        <f t="shared" si="14"/>
        <v>2.1850000000000001</v>
      </c>
      <c r="O147" s="16"/>
      <c r="P147" s="16"/>
    </row>
    <row r="148" spans="1:16" ht="20.25" customHeight="1" x14ac:dyDescent="0.25">
      <c r="A148" s="1">
        <v>324</v>
      </c>
      <c r="B148" s="7" t="s">
        <v>113</v>
      </c>
      <c r="C148" s="27">
        <v>4.2190000000000005E-3</v>
      </c>
      <c r="D148" s="27">
        <v>0</v>
      </c>
      <c r="E148" s="27">
        <v>4.2190000000000005E-3</v>
      </c>
      <c r="F148" s="27">
        <v>-4.2190000000000005E-3</v>
      </c>
      <c r="G148" s="27">
        <v>5.0199999999999995E-4</v>
      </c>
      <c r="H148" s="27">
        <v>0</v>
      </c>
      <c r="I148" s="27">
        <v>5.0199999999999995E-4</v>
      </c>
      <c r="J148" s="27">
        <v>-5.0199999999999995E-4</v>
      </c>
      <c r="K148" s="25">
        <f t="shared" si="13"/>
        <v>0.11898554159753494</v>
      </c>
      <c r="L148" s="25">
        <v>0</v>
      </c>
      <c r="M148" s="25">
        <f t="shared" si="14"/>
        <v>0.11898554159753494</v>
      </c>
      <c r="N148" s="25">
        <f t="shared" si="14"/>
        <v>0.11898554159753494</v>
      </c>
      <c r="O148" s="16"/>
      <c r="P148" s="16"/>
    </row>
    <row r="149" spans="1:16" ht="20.25" customHeight="1" x14ac:dyDescent="0.25">
      <c r="A149" s="1">
        <v>716</v>
      </c>
      <c r="B149" s="7" t="s">
        <v>116</v>
      </c>
      <c r="C149" s="35">
        <v>8.4000000000000009E-5</v>
      </c>
      <c r="D149" s="27">
        <v>0</v>
      </c>
      <c r="E149" s="35">
        <v>8.4000000000000009E-5</v>
      </c>
      <c r="F149" s="27">
        <v>-8.4000000000000009E-5</v>
      </c>
      <c r="G149" s="34">
        <v>1.92E-4</v>
      </c>
      <c r="H149" s="27">
        <v>0</v>
      </c>
      <c r="I149" s="34">
        <v>1.92E-4</v>
      </c>
      <c r="J149" s="34">
        <v>-1.92E-4</v>
      </c>
      <c r="K149" s="25">
        <f t="shared" si="13"/>
        <v>2.2857142857142856</v>
      </c>
      <c r="L149" s="25">
        <v>0</v>
      </c>
      <c r="M149" s="25">
        <f t="shared" si="14"/>
        <v>2.2857142857142856</v>
      </c>
      <c r="N149" s="25">
        <f t="shared" si="14"/>
        <v>2.2857142857142856</v>
      </c>
      <c r="O149" s="16"/>
      <c r="P149" s="16"/>
    </row>
    <row r="150" spans="1:16" ht="20.25" customHeight="1" x14ac:dyDescent="0.25">
      <c r="A150" s="1">
        <v>694</v>
      </c>
      <c r="B150" s="7" t="s">
        <v>187</v>
      </c>
      <c r="C150" s="35">
        <v>1.6200000000000001E-4</v>
      </c>
      <c r="D150" s="27">
        <v>0</v>
      </c>
      <c r="E150" s="35">
        <v>1.6200000000000001E-4</v>
      </c>
      <c r="F150" s="35">
        <v>-1.6200000000000001E-4</v>
      </c>
      <c r="G150" s="35">
        <v>1.2300000000000001E-4</v>
      </c>
      <c r="H150" s="27">
        <v>0</v>
      </c>
      <c r="I150" s="35">
        <v>1.2300000000000001E-4</v>
      </c>
      <c r="J150" s="35">
        <v>-1.2300000000000001E-4</v>
      </c>
      <c r="K150" s="25">
        <f t="shared" si="13"/>
        <v>0.7592592592592593</v>
      </c>
      <c r="L150" s="25">
        <v>0</v>
      </c>
      <c r="M150" s="25">
        <f t="shared" si="14"/>
        <v>0.7592592592592593</v>
      </c>
      <c r="N150" s="25">
        <f t="shared" si="14"/>
        <v>0.7592592592592593</v>
      </c>
      <c r="O150" s="16"/>
      <c r="P150" s="16"/>
    </row>
    <row r="151" spans="1:16" ht="20.25" customHeight="1" x14ac:dyDescent="0.25">
      <c r="A151" s="1">
        <v>480</v>
      </c>
      <c r="B151" s="7" t="s">
        <v>170</v>
      </c>
      <c r="C151" s="27">
        <v>1.155</v>
      </c>
      <c r="D151" s="27">
        <v>1.155</v>
      </c>
      <c r="E151" s="27">
        <v>0</v>
      </c>
      <c r="F151" s="27">
        <v>1.155</v>
      </c>
      <c r="G151" s="35">
        <v>6.9999999999999999E-6</v>
      </c>
      <c r="H151" s="35">
        <v>6.9999999999999999E-6</v>
      </c>
      <c r="I151" s="27">
        <v>0</v>
      </c>
      <c r="J151" s="35">
        <v>6.9999999999999999E-6</v>
      </c>
      <c r="K151" s="68">
        <f t="shared" si="13"/>
        <v>6.0606060606060601E-6</v>
      </c>
      <c r="L151" s="68">
        <f>H151/D151</f>
        <v>6.0606060606060601E-6</v>
      </c>
      <c r="M151" s="68">
        <v>0</v>
      </c>
      <c r="N151" s="68">
        <f t="shared" si="14"/>
        <v>6.0606060606060601E-6</v>
      </c>
      <c r="O151" s="16"/>
      <c r="P151" s="16"/>
    </row>
    <row r="152" spans="1:16" ht="20.25" customHeight="1" x14ac:dyDescent="0.25">
      <c r="A152" s="1">
        <v>384</v>
      </c>
      <c r="B152" s="7" t="s">
        <v>171</v>
      </c>
      <c r="C152" s="35">
        <v>3.3300000000000002E-4</v>
      </c>
      <c r="D152" s="27">
        <v>0</v>
      </c>
      <c r="E152" s="35">
        <v>3.3300000000000002E-4</v>
      </c>
      <c r="F152" s="35">
        <v>-3.3300000000000002E-4</v>
      </c>
      <c r="G152" s="27">
        <v>0</v>
      </c>
      <c r="H152" s="27">
        <v>0</v>
      </c>
      <c r="I152" s="27">
        <v>0</v>
      </c>
      <c r="J152" s="27">
        <v>0</v>
      </c>
      <c r="K152" s="25">
        <f t="shared" si="13"/>
        <v>0</v>
      </c>
      <c r="L152" s="25">
        <v>0</v>
      </c>
      <c r="M152" s="25">
        <f t="shared" ref="M152:M160" si="15">I152/E152</f>
        <v>0</v>
      </c>
      <c r="N152" s="25">
        <f t="shared" si="14"/>
        <v>0</v>
      </c>
      <c r="O152" s="16"/>
      <c r="P152" s="16"/>
    </row>
    <row r="153" spans="1:16" ht="20.25" customHeight="1" x14ac:dyDescent="0.25">
      <c r="A153" s="1">
        <v>516</v>
      </c>
      <c r="B153" s="7" t="s">
        <v>188</v>
      </c>
      <c r="C153" s="34">
        <v>2.2499999999999999E-4</v>
      </c>
      <c r="D153" s="27">
        <v>0</v>
      </c>
      <c r="E153" s="34">
        <v>2.2499999999999999E-4</v>
      </c>
      <c r="F153" s="34">
        <v>-2.2499999999999999E-4</v>
      </c>
      <c r="G153" s="27">
        <v>0</v>
      </c>
      <c r="H153" s="27">
        <v>0</v>
      </c>
      <c r="I153" s="27">
        <v>0</v>
      </c>
      <c r="J153" s="27">
        <v>0</v>
      </c>
      <c r="K153" s="25">
        <f t="shared" si="13"/>
        <v>0</v>
      </c>
      <c r="L153" s="25">
        <v>0</v>
      </c>
      <c r="M153" s="25">
        <f t="shared" si="15"/>
        <v>0</v>
      </c>
      <c r="N153" s="25">
        <f t="shared" si="14"/>
        <v>0</v>
      </c>
      <c r="O153" s="16"/>
      <c r="P153" s="16"/>
    </row>
    <row r="154" spans="1:16" ht="20.25" customHeight="1" x14ac:dyDescent="0.25">
      <c r="A154" s="1">
        <v>178</v>
      </c>
      <c r="B154" s="7" t="s">
        <v>121</v>
      </c>
      <c r="C154" s="27">
        <v>2.5009999999999998E-3</v>
      </c>
      <c r="D154" s="27">
        <v>1.5009999999999999E-3</v>
      </c>
      <c r="E154" s="27">
        <v>1E-3</v>
      </c>
      <c r="F154" s="27">
        <v>5.0099999999999993E-4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f>H154/D154</f>
        <v>0</v>
      </c>
      <c r="M154" s="25">
        <f t="shared" si="15"/>
        <v>0</v>
      </c>
      <c r="N154" s="25">
        <f t="shared" si="14"/>
        <v>0</v>
      </c>
      <c r="O154" s="16"/>
      <c r="P154" s="16"/>
    </row>
    <row r="155" spans="1:16" ht="20.25" customHeight="1" x14ac:dyDescent="0.25">
      <c r="A155" s="1">
        <v>178</v>
      </c>
      <c r="B155" s="7" t="s">
        <v>122</v>
      </c>
      <c r="C155" s="27">
        <v>5.4589999999999994E-3</v>
      </c>
      <c r="D155" s="27">
        <v>0</v>
      </c>
      <c r="E155" s="27">
        <v>5.4589999999999994E-3</v>
      </c>
      <c r="F155" s="27">
        <v>-5.4589999999999994E-3</v>
      </c>
      <c r="G155" s="27">
        <v>0</v>
      </c>
      <c r="H155" s="27">
        <v>0</v>
      </c>
      <c r="I155" s="27">
        <v>0</v>
      </c>
      <c r="J155" s="27">
        <v>0</v>
      </c>
      <c r="K155" s="25">
        <f t="shared" si="13"/>
        <v>0</v>
      </c>
      <c r="L155" s="25">
        <v>0</v>
      </c>
      <c r="M155" s="25">
        <f t="shared" si="15"/>
        <v>0</v>
      </c>
      <c r="N155" s="25">
        <f t="shared" si="14"/>
        <v>0</v>
      </c>
      <c r="O155" s="16"/>
      <c r="P155" s="16"/>
    </row>
    <row r="156" spans="1:16" ht="20.25" customHeight="1" x14ac:dyDescent="0.25">
      <c r="A156" s="1">
        <v>140</v>
      </c>
      <c r="B156" s="7" t="s">
        <v>172</v>
      </c>
      <c r="C156" s="27">
        <v>2.6737999999999998E-2</v>
      </c>
      <c r="D156" s="27">
        <v>0</v>
      </c>
      <c r="E156" s="27">
        <v>2.6737999999999998E-2</v>
      </c>
      <c r="F156" s="27">
        <v>-2.6737999999999998E-2</v>
      </c>
      <c r="G156" s="27">
        <v>0</v>
      </c>
      <c r="H156" s="27">
        <v>0</v>
      </c>
      <c r="I156" s="27">
        <v>0</v>
      </c>
      <c r="J156" s="27">
        <v>0</v>
      </c>
      <c r="K156" s="25">
        <f t="shared" si="13"/>
        <v>0</v>
      </c>
      <c r="L156" s="25">
        <v>0</v>
      </c>
      <c r="M156" s="25">
        <f t="shared" si="15"/>
        <v>0</v>
      </c>
      <c r="N156" s="25">
        <f t="shared" si="14"/>
        <v>0</v>
      </c>
      <c r="O156" s="16"/>
      <c r="P156" s="16"/>
    </row>
    <row r="157" spans="1:16" ht="20.25" customHeight="1" x14ac:dyDescent="0.25">
      <c r="A157" s="1">
        <v>232</v>
      </c>
      <c r="B157" s="7" t="s">
        <v>125</v>
      </c>
      <c r="C157" s="82">
        <v>4.9000000000000005E-5</v>
      </c>
      <c r="D157" s="27">
        <v>0</v>
      </c>
      <c r="E157" s="82">
        <v>4.9000000000000005E-5</v>
      </c>
      <c r="F157" s="82">
        <v>-4.9000000000000005E-5</v>
      </c>
      <c r="G157" s="27">
        <v>0</v>
      </c>
      <c r="H157" s="27">
        <v>0</v>
      </c>
      <c r="I157" s="27">
        <v>0</v>
      </c>
      <c r="J157" s="27">
        <v>0</v>
      </c>
      <c r="K157" s="25">
        <f t="shared" si="13"/>
        <v>0</v>
      </c>
      <c r="L157" s="25">
        <v>0</v>
      </c>
      <c r="M157" s="25">
        <f t="shared" si="15"/>
        <v>0</v>
      </c>
      <c r="N157" s="25">
        <f t="shared" si="14"/>
        <v>0</v>
      </c>
      <c r="O157" s="16"/>
      <c r="P157" s="16"/>
    </row>
    <row r="158" spans="1:16" s="15" customFormat="1" ht="28.5" customHeight="1" x14ac:dyDescent="0.2">
      <c r="A158" s="9"/>
      <c r="B158" s="51" t="s">
        <v>128</v>
      </c>
      <c r="C158" s="28">
        <v>0.99684499999999998</v>
      </c>
      <c r="D158" s="28">
        <v>2.2515E-2</v>
      </c>
      <c r="E158" s="28">
        <v>0.97433000000000003</v>
      </c>
      <c r="F158" s="28">
        <v>-0.95181500000000008</v>
      </c>
      <c r="G158" s="28">
        <v>0.97461399999999998</v>
      </c>
      <c r="H158" s="28">
        <v>2.2100000000000002E-3</v>
      </c>
      <c r="I158" s="28">
        <v>0.97240400000000005</v>
      </c>
      <c r="J158" s="28">
        <v>-0.970194</v>
      </c>
      <c r="K158" s="23">
        <f t="shared" si="13"/>
        <v>0.97769863920669708</v>
      </c>
      <c r="L158" s="23">
        <f>H158/D158</f>
        <v>9.8156784365978245E-2</v>
      </c>
      <c r="M158" s="23">
        <f t="shared" si="15"/>
        <v>0.99802325700737948</v>
      </c>
      <c r="N158" s="23">
        <f t="shared" si="14"/>
        <v>1.0193094246255836</v>
      </c>
      <c r="O158" s="78"/>
      <c r="P158" s="78"/>
    </row>
    <row r="159" spans="1:16" ht="20.25" customHeight="1" x14ac:dyDescent="0.25">
      <c r="A159" s="1">
        <v>36</v>
      </c>
      <c r="B159" s="7" t="s">
        <v>129</v>
      </c>
      <c r="C159" s="27">
        <v>0.83478999999999992</v>
      </c>
      <c r="D159" s="27">
        <v>6.3819999999999997E-3</v>
      </c>
      <c r="E159" s="27">
        <v>0.82840800000000003</v>
      </c>
      <c r="F159" s="27">
        <v>-0.82202600000000003</v>
      </c>
      <c r="G159" s="27">
        <v>0.88634799999999991</v>
      </c>
      <c r="H159" s="27">
        <v>2.2100000000000002E-3</v>
      </c>
      <c r="I159" s="27">
        <v>0.88413799999999987</v>
      </c>
      <c r="J159" s="27">
        <v>-0.88192799999999993</v>
      </c>
      <c r="K159" s="25">
        <f t="shared" si="13"/>
        <v>1.06176164065214</v>
      </c>
      <c r="L159" s="25">
        <f>H159/D159</f>
        <v>0.34628643058602321</v>
      </c>
      <c r="M159" s="25">
        <f t="shared" si="15"/>
        <v>1.0672736139679961</v>
      </c>
      <c r="N159" s="25">
        <f t="shared" si="14"/>
        <v>1.0728711743910775</v>
      </c>
      <c r="O159" s="16"/>
      <c r="P159" s="16"/>
    </row>
    <row r="160" spans="1:16" ht="20.25" customHeight="1" x14ac:dyDescent="0.25">
      <c r="A160" s="1">
        <v>554</v>
      </c>
      <c r="B160" s="7" t="s">
        <v>130</v>
      </c>
      <c r="C160" s="27">
        <v>0.138625</v>
      </c>
      <c r="D160" s="27">
        <v>1.323E-3</v>
      </c>
      <c r="E160" s="27">
        <v>0.13730199999999998</v>
      </c>
      <c r="F160" s="27">
        <v>-0.13597899999999999</v>
      </c>
      <c r="G160" s="27">
        <v>8.6861999999999995E-2</v>
      </c>
      <c r="H160" s="27">
        <v>0</v>
      </c>
      <c r="I160" s="27">
        <v>8.6861999999999995E-2</v>
      </c>
      <c r="J160" s="27">
        <v>-8.6861999999999995E-2</v>
      </c>
      <c r="K160" s="25">
        <f t="shared" si="13"/>
        <v>0.62659693417493234</v>
      </c>
      <c r="L160" s="25">
        <f>H160/D160</f>
        <v>0</v>
      </c>
      <c r="M160" s="25">
        <f t="shared" si="15"/>
        <v>0.63263463023116928</v>
      </c>
      <c r="N160" s="25">
        <f t="shared" si="14"/>
        <v>0.63878981313291028</v>
      </c>
      <c r="O160" s="16"/>
      <c r="P160" s="16"/>
    </row>
    <row r="161" spans="1:16" ht="20.25" customHeight="1" x14ac:dyDescent="0.25">
      <c r="A161" s="1">
        <v>598</v>
      </c>
      <c r="B161" s="7" t="s">
        <v>174</v>
      </c>
      <c r="C161" s="27">
        <v>1.481E-2</v>
      </c>
      <c r="D161" s="27">
        <v>1.481E-2</v>
      </c>
      <c r="E161" s="27">
        <v>0</v>
      </c>
      <c r="F161" s="27">
        <v>1.481E-2</v>
      </c>
      <c r="G161" s="27">
        <v>1.4039999999999999E-3</v>
      </c>
      <c r="H161" s="27">
        <v>0</v>
      </c>
      <c r="I161" s="27">
        <v>1.4039999999999999E-3</v>
      </c>
      <c r="J161" s="27">
        <v>-1.4039999999999999E-3</v>
      </c>
      <c r="K161" s="25">
        <f t="shared" si="13"/>
        <v>9.4800810263335575E-2</v>
      </c>
      <c r="L161" s="25">
        <f>H161/D161</f>
        <v>0</v>
      </c>
      <c r="M161" s="25">
        <v>0</v>
      </c>
      <c r="N161" s="25">
        <f t="shared" si="14"/>
        <v>-9.4800810263335575E-2</v>
      </c>
      <c r="O161" s="16"/>
      <c r="P161" s="16"/>
    </row>
    <row r="162" spans="1:16" ht="20.25" customHeight="1" x14ac:dyDescent="0.25">
      <c r="A162" s="1">
        <v>16</v>
      </c>
      <c r="B162" s="7" t="s">
        <v>173</v>
      </c>
      <c r="C162" s="27">
        <v>8.6199999999999992E-3</v>
      </c>
      <c r="D162" s="27">
        <v>0</v>
      </c>
      <c r="E162" s="27">
        <v>8.6199999999999992E-3</v>
      </c>
      <c r="F162" s="27">
        <v>-8.6199999999999992E-3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>I162/E162</f>
        <v>0</v>
      </c>
      <c r="N162" s="25">
        <f t="shared" ref="N162" si="16">J162/F162</f>
        <v>0</v>
      </c>
      <c r="O162" s="16"/>
      <c r="P162" s="16"/>
    </row>
    <row r="163" spans="1:16" x14ac:dyDescent="0.25">
      <c r="B163" s="18"/>
      <c r="C163" s="18"/>
      <c r="D163" s="18"/>
      <c r="E163" s="18"/>
      <c r="F163" s="18"/>
      <c r="G163" s="16"/>
      <c r="H163" s="16"/>
      <c r="I163" s="16"/>
      <c r="J163" s="16"/>
      <c r="K163" s="17"/>
      <c r="L163" s="17"/>
      <c r="M163" s="17"/>
      <c r="N163" s="17"/>
      <c r="O163" s="16"/>
      <c r="P163" s="16"/>
    </row>
    <row r="164" spans="1:16" x14ac:dyDescent="0.25">
      <c r="B164" s="18"/>
      <c r="C164" s="18"/>
      <c r="D164" s="18"/>
      <c r="E164" s="18"/>
      <c r="F164" s="18"/>
      <c r="G164" s="16"/>
      <c r="H164" s="16"/>
      <c r="I164" s="16"/>
      <c r="J164" s="16"/>
      <c r="K164" s="17"/>
      <c r="L164" s="17"/>
      <c r="M164" s="17"/>
      <c r="N164" s="17"/>
      <c r="O164" s="16"/>
      <c r="P164" s="16"/>
    </row>
    <row r="165" spans="1:16" x14ac:dyDescent="0.25">
      <c r="B165" s="18"/>
      <c r="C165" s="18"/>
      <c r="D165" s="18"/>
      <c r="E165" s="18"/>
      <c r="F165" s="18"/>
      <c r="G165" s="16"/>
      <c r="H165" s="16"/>
      <c r="I165" s="16"/>
      <c r="J165" s="16"/>
      <c r="K165" s="17"/>
      <c r="L165" s="17"/>
      <c r="M165" s="17"/>
      <c r="N165" s="17"/>
      <c r="O165" s="16"/>
      <c r="P165" s="16"/>
    </row>
    <row r="166" spans="1:16" x14ac:dyDescent="0.25">
      <c r="B166" s="18"/>
      <c r="C166" s="18"/>
      <c r="D166" s="18"/>
      <c r="E166" s="18"/>
      <c r="F166" s="18"/>
      <c r="G166" s="16"/>
      <c r="H166" s="16"/>
      <c r="I166" s="16"/>
      <c r="J166" s="16"/>
      <c r="K166" s="17"/>
      <c r="L166" s="17"/>
      <c r="M166" s="17"/>
      <c r="N166" s="17"/>
      <c r="O166" s="16"/>
      <c r="P166" s="16"/>
    </row>
    <row r="167" spans="1:16" x14ac:dyDescent="0.25">
      <c r="B167" s="18"/>
      <c r="C167" s="18"/>
      <c r="D167" s="18"/>
      <c r="E167" s="18"/>
      <c r="F167" s="18"/>
      <c r="G167" s="16"/>
      <c r="H167" s="16"/>
      <c r="I167" s="16"/>
      <c r="J167" s="16"/>
      <c r="K167" s="17"/>
      <c r="L167" s="17"/>
      <c r="M167" s="17"/>
      <c r="N167" s="17"/>
      <c r="O167" s="16"/>
      <c r="P167" s="16"/>
    </row>
    <row r="168" spans="1:16" x14ac:dyDescent="0.25">
      <c r="B168" s="18"/>
      <c r="C168" s="18"/>
      <c r="D168" s="18"/>
      <c r="E168" s="18"/>
      <c r="F168" s="18"/>
      <c r="G168" s="16"/>
      <c r="H168" s="16"/>
      <c r="I168" s="16"/>
      <c r="J168" s="16"/>
      <c r="K168" s="17"/>
      <c r="L168" s="17"/>
      <c r="M168" s="17"/>
      <c r="N168" s="17"/>
      <c r="O168" s="16"/>
      <c r="P168" s="16"/>
    </row>
    <row r="169" spans="1:16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  <c r="O169" s="16"/>
      <c r="P169" s="16"/>
    </row>
    <row r="170" spans="1:16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  <c r="O170" s="16"/>
      <c r="P170" s="16"/>
    </row>
    <row r="171" spans="1:16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  <c r="O171" s="16"/>
      <c r="P171" s="16"/>
    </row>
    <row r="172" spans="1:16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  <c r="O172" s="16"/>
      <c r="P172" s="16"/>
    </row>
    <row r="173" spans="1:16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  <c r="O173" s="16"/>
      <c r="P173" s="16"/>
    </row>
    <row r="174" spans="1:16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  <c r="O174" s="16"/>
      <c r="P174" s="16"/>
    </row>
    <row r="175" spans="1:16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  <c r="O175" s="16"/>
      <c r="P175" s="16"/>
    </row>
    <row r="176" spans="1:16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  <c r="O176" s="16"/>
      <c r="P176" s="16"/>
    </row>
    <row r="177" spans="2:16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  <c r="O177" s="16"/>
      <c r="P177" s="16"/>
    </row>
    <row r="178" spans="2:16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  <c r="O178" s="16"/>
      <c r="P178" s="16"/>
    </row>
    <row r="179" spans="2:16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  <c r="O179" s="16"/>
      <c r="P179" s="16"/>
    </row>
    <row r="180" spans="2:16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  <c r="O180" s="16"/>
      <c r="P180" s="16"/>
    </row>
    <row r="181" spans="2:16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  <c r="O181" s="16"/>
      <c r="P181" s="16"/>
    </row>
    <row r="182" spans="2:16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  <c r="O182" s="16"/>
      <c r="P182" s="16"/>
    </row>
    <row r="183" spans="2:16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  <c r="O183" s="16"/>
      <c r="P183" s="16"/>
    </row>
    <row r="184" spans="2:16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  <c r="O184" s="16"/>
      <c r="P184" s="16"/>
    </row>
    <row r="185" spans="2:16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  <c r="O185" s="16"/>
      <c r="P185" s="16"/>
    </row>
    <row r="186" spans="2:16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  <c r="O186" s="16"/>
      <c r="P186" s="16"/>
    </row>
    <row r="187" spans="2:16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  <c r="O187" s="16"/>
      <c r="P187" s="16"/>
    </row>
    <row r="188" spans="2:16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  <c r="O188" s="16"/>
      <c r="P188" s="16"/>
    </row>
    <row r="189" spans="2:16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  <c r="O189" s="16"/>
      <c r="P189" s="16"/>
    </row>
    <row r="190" spans="2:16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  <c r="O190" s="16"/>
      <c r="P190" s="16"/>
    </row>
    <row r="191" spans="2:16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  <c r="O191" s="16"/>
      <c r="P191" s="16"/>
    </row>
    <row r="192" spans="2:16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  <c r="O192" s="16"/>
      <c r="P192" s="16"/>
    </row>
    <row r="193" spans="2:16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  <c r="O193" s="16"/>
      <c r="P193" s="16"/>
    </row>
    <row r="194" spans="2:16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  <c r="O194" s="16"/>
      <c r="P194" s="16"/>
    </row>
    <row r="195" spans="2:16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  <c r="O195" s="16"/>
      <c r="P195" s="16"/>
    </row>
    <row r="196" spans="2:16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  <c r="O196" s="16"/>
      <c r="P196" s="16"/>
    </row>
    <row r="197" spans="2:16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  <c r="O197" s="16"/>
      <c r="P197" s="16"/>
    </row>
    <row r="198" spans="2:16" x14ac:dyDescent="0.25">
      <c r="B198" s="19"/>
      <c r="C198" s="19"/>
      <c r="D198" s="19"/>
      <c r="E198" s="19"/>
      <c r="F198" s="19"/>
    </row>
    <row r="199" spans="2:16" x14ac:dyDescent="0.25">
      <c r="B199" s="19"/>
      <c r="C199" s="19"/>
      <c r="D199" s="19"/>
      <c r="E199" s="19"/>
      <c r="F199" s="19"/>
    </row>
    <row r="200" spans="2:16" x14ac:dyDescent="0.25">
      <c r="B200" s="19"/>
      <c r="C200" s="19"/>
      <c r="D200" s="19"/>
      <c r="E200" s="19"/>
      <c r="F200" s="19"/>
    </row>
    <row r="201" spans="2:16" x14ac:dyDescent="0.25">
      <c r="B201" s="19"/>
      <c r="C201" s="19"/>
      <c r="D201" s="19"/>
      <c r="E201" s="19"/>
      <c r="F201" s="19"/>
    </row>
    <row r="202" spans="2:16" x14ac:dyDescent="0.25">
      <c r="B202" s="19"/>
      <c r="C202" s="19"/>
      <c r="D202" s="19"/>
      <c r="E202" s="19"/>
      <c r="F202" s="19"/>
    </row>
    <row r="203" spans="2:16" x14ac:dyDescent="0.25">
      <c r="B203" s="19"/>
      <c r="C203" s="19"/>
      <c r="D203" s="19"/>
      <c r="E203" s="19"/>
      <c r="F203" s="19"/>
    </row>
    <row r="204" spans="2:16" x14ac:dyDescent="0.25">
      <c r="B204" s="19"/>
      <c r="C204" s="19"/>
      <c r="D204" s="19"/>
      <c r="E204" s="19"/>
      <c r="F204" s="19"/>
    </row>
    <row r="205" spans="2:16" x14ac:dyDescent="0.25">
      <c r="B205" s="19"/>
      <c r="C205" s="19"/>
      <c r="D205" s="19"/>
      <c r="E205" s="19"/>
      <c r="F205" s="19"/>
    </row>
    <row r="206" spans="2:16" x14ac:dyDescent="0.25">
      <c r="B206" s="19"/>
      <c r="C206" s="19"/>
      <c r="D206" s="19"/>
      <c r="E206" s="19"/>
      <c r="F206" s="19"/>
    </row>
    <row r="207" spans="2:16" x14ac:dyDescent="0.25">
      <c r="B207" s="19"/>
      <c r="C207" s="19"/>
      <c r="D207" s="19"/>
      <c r="E207" s="19"/>
      <c r="F207" s="19"/>
    </row>
    <row r="208" spans="2:16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</sheetData>
  <mergeCells count="7">
    <mergeCell ref="A1:N1"/>
    <mergeCell ref="I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C0D6-00C2-4731-857F-CED9CCDE36D5}">
  <dimension ref="A1:V498"/>
  <sheetViews>
    <sheetView workbookViewId="0">
      <selection activeCell="M5" sqref="M5"/>
    </sheetView>
  </sheetViews>
  <sheetFormatPr defaultRowHeight="15" x14ac:dyDescent="0.25"/>
  <cols>
    <col min="1" max="1" width="6.28515625" style="11" customWidth="1"/>
    <col min="2" max="2" width="18.85546875" style="107" customWidth="1"/>
    <col min="3" max="3" width="8.140625" style="11" customWidth="1"/>
    <col min="4" max="4" width="8.28515625" style="11" customWidth="1"/>
    <col min="5" max="5" width="9.28515625" style="11" customWidth="1"/>
    <col min="6" max="6" width="9.42578125" style="11" customWidth="1"/>
    <col min="7" max="7" width="8.85546875" style="20" customWidth="1"/>
    <col min="8" max="8" width="8.7109375" style="20" customWidth="1"/>
    <col min="9" max="9" width="9.28515625" style="20" customWidth="1"/>
    <col min="10" max="10" width="9.140625" style="20"/>
    <col min="11" max="11" width="8.28515625" style="20" customWidth="1"/>
    <col min="12" max="12" width="9.7109375" style="106" customWidth="1"/>
    <col min="13" max="13" width="9.28515625" style="20" customWidth="1"/>
    <col min="14" max="14" width="9.42578125" style="20" customWidth="1"/>
    <col min="15" max="16384" width="9.140625" style="11"/>
  </cols>
  <sheetData>
    <row r="1" spans="1:22" ht="20.25" customHeight="1" x14ac:dyDescent="0.25">
      <c r="A1" s="231" t="s">
        <v>227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22" s="12" customFormat="1" ht="14.25" customHeight="1" x14ac:dyDescent="0.25">
      <c r="B2" s="247" t="s">
        <v>189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83"/>
    </row>
    <row r="3" spans="1:22" ht="18" customHeight="1" x14ac:dyDescent="0.25">
      <c r="A3" s="248" t="s">
        <v>140</v>
      </c>
      <c r="B3" s="244" t="s">
        <v>0</v>
      </c>
      <c r="C3" s="245" t="s">
        <v>190</v>
      </c>
      <c r="D3" s="245"/>
      <c r="E3" s="245"/>
      <c r="F3" s="245"/>
      <c r="G3" s="245" t="s">
        <v>191</v>
      </c>
      <c r="H3" s="245"/>
      <c r="I3" s="245"/>
      <c r="J3" s="245"/>
      <c r="K3" s="245" t="s">
        <v>139</v>
      </c>
      <c r="L3" s="245"/>
      <c r="M3" s="245"/>
      <c r="N3" s="245"/>
    </row>
    <row r="4" spans="1:22" ht="21" customHeight="1" x14ac:dyDescent="0.25">
      <c r="A4" s="248"/>
      <c r="B4" s="244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5" t="s">
        <v>133</v>
      </c>
      <c r="L4" s="84" t="s">
        <v>1</v>
      </c>
      <c r="M4" s="75" t="s">
        <v>2</v>
      </c>
      <c r="N4" s="75" t="s">
        <v>3</v>
      </c>
    </row>
    <row r="5" spans="1:22" s="15" customFormat="1" ht="37.5" customHeight="1" x14ac:dyDescent="0.2">
      <c r="A5" s="77"/>
      <c r="B5" s="85" t="s">
        <v>192</v>
      </c>
      <c r="C5" s="22">
        <v>4051.0828630000001</v>
      </c>
      <c r="D5" s="22">
        <v>635.67795899999999</v>
      </c>
      <c r="E5" s="22">
        <v>3415.404904</v>
      </c>
      <c r="F5" s="22">
        <v>-2779.7269450000003</v>
      </c>
      <c r="G5" s="22">
        <v>5172</v>
      </c>
      <c r="H5" s="22">
        <v>760.604738</v>
      </c>
      <c r="I5" s="22">
        <f>G5-H5</f>
        <v>4411.395262</v>
      </c>
      <c r="J5" s="22">
        <f>H5-I5</f>
        <v>-3650.790524</v>
      </c>
      <c r="K5" s="23">
        <f>G5/C5</f>
        <v>1.2766956823415636</v>
      </c>
      <c r="L5" s="86">
        <f>H5/D5</f>
        <v>1.196525264453915</v>
      </c>
      <c r="M5" s="23">
        <f>I5/E5</f>
        <v>1.2916170662030531</v>
      </c>
      <c r="N5" s="23">
        <f>J5/F5</f>
        <v>1.3133630015591331</v>
      </c>
    </row>
    <row r="6" spans="1:22" s="15" customFormat="1" x14ac:dyDescent="0.25">
      <c r="A6" s="77"/>
      <c r="B6" s="87" t="s">
        <v>152</v>
      </c>
      <c r="C6" s="24"/>
      <c r="D6" s="25">
        <f>D5/C5</f>
        <v>0.15691556566415263</v>
      </c>
      <c r="E6" s="25">
        <f>E5/C5</f>
        <v>0.84308443433584734</v>
      </c>
      <c r="F6" s="25"/>
      <c r="G6" s="25"/>
      <c r="H6" s="25">
        <f>H5/G5</f>
        <v>0.1470620143078113</v>
      </c>
      <c r="I6" s="25">
        <f>I5/G5</f>
        <v>0.8529379856921887</v>
      </c>
      <c r="J6" s="24"/>
      <c r="K6" s="25"/>
      <c r="L6" s="88"/>
      <c r="M6" s="25"/>
      <c r="N6" s="25"/>
    </row>
    <row r="7" spans="1:22" s="15" customFormat="1" ht="30" customHeight="1" x14ac:dyDescent="0.2">
      <c r="A7" s="77"/>
      <c r="B7" s="89" t="s">
        <v>153</v>
      </c>
      <c r="C7" s="22">
        <f t="shared" ref="C7:J7" si="0">C5-C10</f>
        <v>2797.6092920000001</v>
      </c>
      <c r="D7" s="22">
        <f t="shared" si="0"/>
        <v>296.39569</v>
      </c>
      <c r="E7" s="22">
        <f t="shared" si="0"/>
        <v>2501.2136019999998</v>
      </c>
      <c r="F7" s="22">
        <f t="shared" si="0"/>
        <v>-2204.8179120000004</v>
      </c>
      <c r="G7" s="22">
        <f t="shared" si="0"/>
        <v>3787.287417</v>
      </c>
      <c r="H7" s="22">
        <f t="shared" si="0"/>
        <v>490.326301</v>
      </c>
      <c r="I7" s="22">
        <f t="shared" si="0"/>
        <v>3296.9611159999995</v>
      </c>
      <c r="J7" s="22">
        <f t="shared" si="0"/>
        <v>-2806.6348149999999</v>
      </c>
      <c r="K7" s="23">
        <f t="shared" ref="K7:N22" si="1">G7/C7</f>
        <v>1.3537585208306493</v>
      </c>
      <c r="L7" s="86">
        <f t="shared" si="1"/>
        <v>1.6542963259688426</v>
      </c>
      <c r="M7" s="23">
        <f t="shared" si="1"/>
        <v>1.3181445652477304</v>
      </c>
      <c r="N7" s="23">
        <f t="shared" si="1"/>
        <v>1.2729553763712345</v>
      </c>
      <c r="P7" s="90"/>
      <c r="Q7" s="90"/>
      <c r="R7" s="90"/>
      <c r="S7" s="90"/>
      <c r="T7" s="90"/>
      <c r="U7" s="90"/>
      <c r="V7" s="90"/>
    </row>
    <row r="8" spans="1:22" s="15" customFormat="1" ht="20.25" customHeight="1" x14ac:dyDescent="0.2">
      <c r="A8" s="77"/>
      <c r="B8" s="89" t="s">
        <v>154</v>
      </c>
      <c r="C8" s="22">
        <v>318.35510900000003</v>
      </c>
      <c r="D8" s="22">
        <v>13.898392999999997</v>
      </c>
      <c r="E8" s="22">
        <v>304.45671599999997</v>
      </c>
      <c r="F8" s="22">
        <v>-290.55832300000009</v>
      </c>
      <c r="G8" s="22">
        <v>352.13745399999993</v>
      </c>
      <c r="H8" s="22">
        <v>41.303522000000001</v>
      </c>
      <c r="I8" s="22">
        <v>310.83393199999995</v>
      </c>
      <c r="J8" s="22">
        <v>-269.53041000000002</v>
      </c>
      <c r="K8" s="23">
        <f t="shared" si="1"/>
        <v>1.1061152908967449</v>
      </c>
      <c r="L8" s="86">
        <f t="shared" si="1"/>
        <v>2.9718199794753257</v>
      </c>
      <c r="M8" s="23">
        <f t="shared" si="1"/>
        <v>1.0209462155533464</v>
      </c>
      <c r="N8" s="23">
        <f t="shared" si="1"/>
        <v>0.92762928701237013</v>
      </c>
    </row>
    <row r="9" spans="1:22" s="15" customFormat="1" ht="18.75" customHeight="1" x14ac:dyDescent="0.25">
      <c r="A9" s="77"/>
      <c r="B9" s="91" t="s">
        <v>4</v>
      </c>
      <c r="C9" s="24">
        <v>1489.122451</v>
      </c>
      <c r="D9" s="24">
        <v>413.39913299999995</v>
      </c>
      <c r="E9" s="24">
        <v>1075.7233180000001</v>
      </c>
      <c r="F9" s="24">
        <v>-662.32418500000006</v>
      </c>
      <c r="G9" s="24">
        <v>1658.9854010000001</v>
      </c>
      <c r="H9" s="24">
        <v>357.60581800000006</v>
      </c>
      <c r="I9" s="24">
        <v>1301.3795830000001</v>
      </c>
      <c r="J9" s="24">
        <v>-943.77376500000014</v>
      </c>
      <c r="K9" s="25">
        <f t="shared" si="1"/>
        <v>1.1140691619322045</v>
      </c>
      <c r="L9" s="88">
        <f t="shared" si="1"/>
        <v>0.86503765841231239</v>
      </c>
      <c r="M9" s="25">
        <f t="shared" si="1"/>
        <v>1.2097716589611009</v>
      </c>
      <c r="N9" s="25">
        <f t="shared" si="1"/>
        <v>1.4249423263926262</v>
      </c>
    </row>
    <row r="10" spans="1:22" ht="20.25" customHeight="1" x14ac:dyDescent="0.25">
      <c r="A10" s="77"/>
      <c r="B10" s="92" t="s">
        <v>5</v>
      </c>
      <c r="C10" s="22">
        <v>1253.473571</v>
      </c>
      <c r="D10" s="22">
        <v>339.28226899999999</v>
      </c>
      <c r="E10" s="22">
        <v>914.19130200000006</v>
      </c>
      <c r="F10" s="22">
        <v>-574.90903300000002</v>
      </c>
      <c r="G10" s="22">
        <v>1384.712583</v>
      </c>
      <c r="H10" s="22">
        <v>270.278437</v>
      </c>
      <c r="I10" s="22">
        <v>1114.4341460000003</v>
      </c>
      <c r="J10" s="22">
        <v>-844.15570900000023</v>
      </c>
      <c r="K10" s="23">
        <f t="shared" si="1"/>
        <v>1.1047002625634139</v>
      </c>
      <c r="L10" s="86">
        <f t="shared" si="1"/>
        <v>0.79661821938593558</v>
      </c>
      <c r="M10" s="23">
        <f t="shared" si="1"/>
        <v>1.219038229265498</v>
      </c>
      <c r="N10" s="23">
        <f t="shared" si="1"/>
        <v>1.4683291800008997</v>
      </c>
    </row>
    <row r="11" spans="1:22" ht="22.5" customHeight="1" x14ac:dyDescent="0.25">
      <c r="A11" s="1">
        <v>643</v>
      </c>
      <c r="B11" s="4" t="s">
        <v>9</v>
      </c>
      <c r="C11" s="24">
        <v>784.5755190000001</v>
      </c>
      <c r="D11" s="24">
        <v>174.725469</v>
      </c>
      <c r="E11" s="24">
        <v>609.85005000000001</v>
      </c>
      <c r="F11" s="24">
        <v>-435.12458099999998</v>
      </c>
      <c r="G11" s="24">
        <v>1020.133996</v>
      </c>
      <c r="H11" s="24">
        <v>150.36067700000001</v>
      </c>
      <c r="I11" s="24">
        <v>869.77331900000001</v>
      </c>
      <c r="J11" s="24">
        <v>-719.41264200000001</v>
      </c>
      <c r="K11" s="25">
        <f t="shared" si="1"/>
        <v>1.3002368431024163</v>
      </c>
      <c r="L11" s="88">
        <f t="shared" si="1"/>
        <v>0.86055386121184207</v>
      </c>
      <c r="M11" s="25">
        <f t="shared" si="1"/>
        <v>1.426208490103428</v>
      </c>
      <c r="N11" s="25">
        <f t="shared" si="1"/>
        <v>1.6533486578640337</v>
      </c>
    </row>
    <row r="12" spans="1:22" ht="22.5" customHeight="1" x14ac:dyDescent="0.25">
      <c r="A12" s="1">
        <v>398</v>
      </c>
      <c r="B12" s="4" t="s">
        <v>8</v>
      </c>
      <c r="C12" s="62">
        <v>433.71239700000001</v>
      </c>
      <c r="D12" s="62">
        <v>155.32977700000001</v>
      </c>
      <c r="E12" s="62">
        <v>278.38261999999997</v>
      </c>
      <c r="F12" s="62">
        <v>-123.052843</v>
      </c>
      <c r="G12" s="62">
        <v>336.42719599999998</v>
      </c>
      <c r="H12" s="62">
        <v>111.560519</v>
      </c>
      <c r="I12" s="62">
        <v>224.86667700000001</v>
      </c>
      <c r="J12" s="62">
        <v>-113.306158</v>
      </c>
      <c r="K12" s="25">
        <f t="shared" si="1"/>
        <v>0.77569190626570905</v>
      </c>
      <c r="L12" s="88">
        <f t="shared" si="1"/>
        <v>0.71821720956954693</v>
      </c>
      <c r="M12" s="25">
        <f t="shared" si="1"/>
        <v>0.80776119213189401</v>
      </c>
      <c r="N12" s="25">
        <f t="shared" si="1"/>
        <v>0.92079268741478815</v>
      </c>
    </row>
    <row r="13" spans="1:22" ht="22.5" customHeight="1" x14ac:dyDescent="0.25">
      <c r="A13" s="1">
        <v>112</v>
      </c>
      <c r="B13" s="4" t="s">
        <v>7</v>
      </c>
      <c r="C13" s="27">
        <v>32.702452000000001</v>
      </c>
      <c r="D13" s="27">
        <v>9.0768310000000003</v>
      </c>
      <c r="E13" s="27">
        <v>23.625620999999999</v>
      </c>
      <c r="F13" s="27">
        <v>-14.548789999999999</v>
      </c>
      <c r="G13" s="27">
        <v>27.450028999999997</v>
      </c>
      <c r="H13" s="27">
        <v>8.2288379999999997</v>
      </c>
      <c r="I13" s="27">
        <v>19.221190999999997</v>
      </c>
      <c r="J13" s="27">
        <v>-10.992353</v>
      </c>
      <c r="K13" s="25">
        <f t="shared" si="1"/>
        <v>0.83938748690770948</v>
      </c>
      <c r="L13" s="88">
        <f t="shared" si="1"/>
        <v>0.90657609467445188</v>
      </c>
      <c r="M13" s="25">
        <f t="shared" si="1"/>
        <v>0.81357400086964904</v>
      </c>
      <c r="N13" s="25">
        <f t="shared" si="1"/>
        <v>0.75555101145868497</v>
      </c>
    </row>
    <row r="14" spans="1:22" s="15" customFormat="1" ht="22.5" customHeight="1" x14ac:dyDescent="0.25">
      <c r="A14" s="1">
        <v>51</v>
      </c>
      <c r="B14" s="4" t="s">
        <v>6</v>
      </c>
      <c r="C14" s="27">
        <v>2.483203</v>
      </c>
      <c r="D14" s="27">
        <v>0.15019200000000002</v>
      </c>
      <c r="E14" s="27">
        <v>2.3330109999999999</v>
      </c>
      <c r="F14" s="27">
        <v>-2.1828189999999998</v>
      </c>
      <c r="G14" s="27">
        <v>0.70136199999999993</v>
      </c>
      <c r="H14" s="27">
        <v>0.12840299999999999</v>
      </c>
      <c r="I14" s="27">
        <v>0.572959</v>
      </c>
      <c r="J14" s="27">
        <v>-0.44455599999999995</v>
      </c>
      <c r="K14" s="25">
        <f t="shared" si="1"/>
        <v>0.28244247449765481</v>
      </c>
      <c r="L14" s="88">
        <f t="shared" si="1"/>
        <v>0.85492569511025873</v>
      </c>
      <c r="M14" s="25">
        <f t="shared" si="1"/>
        <v>0.24558778334092723</v>
      </c>
      <c r="N14" s="25">
        <f t="shared" si="1"/>
        <v>0.20366141214640335</v>
      </c>
    </row>
    <row r="15" spans="1:22" ht="31.5" customHeight="1" x14ac:dyDescent="0.25">
      <c r="A15" s="79"/>
      <c r="B15" s="93" t="s">
        <v>10</v>
      </c>
      <c r="C15" s="33">
        <v>235.64887999999999</v>
      </c>
      <c r="D15" s="33">
        <v>74.116864000000007</v>
      </c>
      <c r="E15" s="33">
        <v>161.532016</v>
      </c>
      <c r="F15" s="33">
        <v>-87.415152000000006</v>
      </c>
      <c r="G15" s="33">
        <v>274.27281800000003</v>
      </c>
      <c r="H15" s="33">
        <v>87.327380999999988</v>
      </c>
      <c r="I15" s="33">
        <v>186.94543700000003</v>
      </c>
      <c r="J15" s="33">
        <v>-99.618056000000038</v>
      </c>
      <c r="K15" s="23">
        <f t="shared" si="1"/>
        <v>1.1639046109618685</v>
      </c>
      <c r="L15" s="86">
        <f t="shared" si="1"/>
        <v>1.1782390172363468</v>
      </c>
      <c r="M15" s="23">
        <f t="shared" si="1"/>
        <v>1.1573274551343433</v>
      </c>
      <c r="N15" s="23">
        <f t="shared" si="1"/>
        <v>1.1395971261366682</v>
      </c>
    </row>
    <row r="16" spans="1:22" ht="22.5" customHeight="1" x14ac:dyDescent="0.25">
      <c r="A16" s="1">
        <v>860</v>
      </c>
      <c r="B16" s="4" t="s">
        <v>15</v>
      </c>
      <c r="C16" s="27">
        <v>183.79759899999999</v>
      </c>
      <c r="D16" s="27">
        <v>70.317925000000002</v>
      </c>
      <c r="E16" s="27">
        <v>113.47967399999999</v>
      </c>
      <c r="F16" s="27">
        <v>-43.161748999999979</v>
      </c>
      <c r="G16" s="27">
        <v>218.561103</v>
      </c>
      <c r="H16" s="27">
        <v>83.483141000000003</v>
      </c>
      <c r="I16" s="27">
        <v>135.07796200000001</v>
      </c>
      <c r="J16" s="27">
        <v>-51.594820999999996</v>
      </c>
      <c r="K16" s="25">
        <f t="shared" si="1"/>
        <v>1.1891401421408123</v>
      </c>
      <c r="L16" s="88">
        <f t="shared" si="1"/>
        <v>1.1872241821697669</v>
      </c>
      <c r="M16" s="25">
        <f t="shared" si="1"/>
        <v>1.1903273708734836</v>
      </c>
      <c r="N16" s="25">
        <f t="shared" si="1"/>
        <v>1.1953829998872385</v>
      </c>
    </row>
    <row r="17" spans="1:22" ht="22.5" customHeight="1" x14ac:dyDescent="0.25">
      <c r="A17" s="1">
        <v>795</v>
      </c>
      <c r="B17" s="4" t="s">
        <v>14</v>
      </c>
      <c r="C17" s="27">
        <v>26.261282999999999</v>
      </c>
      <c r="D17" s="27">
        <v>1.7758389999999999</v>
      </c>
      <c r="E17" s="27">
        <v>24.485444000000001</v>
      </c>
      <c r="F17" s="27">
        <v>-22.709605</v>
      </c>
      <c r="G17" s="27">
        <v>37.153966999999994</v>
      </c>
      <c r="H17" s="27">
        <v>1.2959749999999999</v>
      </c>
      <c r="I17" s="27">
        <v>35.857991999999996</v>
      </c>
      <c r="J17" s="27">
        <v>-34.562016999999997</v>
      </c>
      <c r="K17" s="25">
        <f t="shared" si="1"/>
        <v>1.4147811057060691</v>
      </c>
      <c r="L17" s="88">
        <f t="shared" si="1"/>
        <v>0.72978181017535937</v>
      </c>
      <c r="M17" s="25">
        <f t="shared" si="1"/>
        <v>1.4644615797042517</v>
      </c>
      <c r="N17" s="25">
        <f t="shared" si="1"/>
        <v>1.5219118518353796</v>
      </c>
    </row>
    <row r="18" spans="1:22" ht="22.5" customHeight="1" x14ac:dyDescent="0.25">
      <c r="A18" s="1">
        <v>804</v>
      </c>
      <c r="B18" s="4" t="s">
        <v>16</v>
      </c>
      <c r="C18" s="27">
        <v>21.130275999999999</v>
      </c>
      <c r="D18" s="27">
        <v>0.74253000000000002</v>
      </c>
      <c r="E18" s="27">
        <v>20.387746</v>
      </c>
      <c r="F18" s="27">
        <v>-19.645216000000001</v>
      </c>
      <c r="G18" s="27">
        <v>14.159542999999999</v>
      </c>
      <c r="H18" s="27">
        <v>4.2476E-2</v>
      </c>
      <c r="I18" s="27">
        <v>14.117066999999999</v>
      </c>
      <c r="J18" s="27">
        <v>-14.074590999999998</v>
      </c>
      <c r="K18" s="25">
        <f t="shared" si="1"/>
        <v>0.67010686467133707</v>
      </c>
      <c r="L18" s="88">
        <f t="shared" si="1"/>
        <v>5.7204422716927258E-2</v>
      </c>
      <c r="M18" s="25">
        <f t="shared" si="1"/>
        <v>0.69242902084418745</v>
      </c>
      <c r="N18" s="25">
        <f t="shared" si="1"/>
        <v>0.71643859757001382</v>
      </c>
    </row>
    <row r="19" spans="1:22" ht="22.5" customHeight="1" x14ac:dyDescent="0.25">
      <c r="A19" s="1">
        <v>31</v>
      </c>
      <c r="B19" s="4" t="s">
        <v>11</v>
      </c>
      <c r="C19" s="27">
        <v>3.7868900000000005</v>
      </c>
      <c r="D19" s="27">
        <v>1.1615550000000001</v>
      </c>
      <c r="E19" s="27">
        <v>2.6253350000000002</v>
      </c>
      <c r="F19" s="27">
        <v>-1.4637800000000001</v>
      </c>
      <c r="G19" s="27">
        <v>3.4974879999999997</v>
      </c>
      <c r="H19" s="27">
        <v>2.4729999999999999</v>
      </c>
      <c r="I19" s="27">
        <v>1.0244879999999998</v>
      </c>
      <c r="J19" s="27">
        <v>1.4485120000000002</v>
      </c>
      <c r="K19" s="25">
        <f t="shared" si="1"/>
        <v>0.92357792278096251</v>
      </c>
      <c r="L19" s="88">
        <f t="shared" si="1"/>
        <v>2.1290425335003507</v>
      </c>
      <c r="M19" s="25">
        <f t="shared" si="1"/>
        <v>0.39023134190493775</v>
      </c>
      <c r="N19" s="25">
        <f t="shared" si="1"/>
        <v>-0.98956947082211821</v>
      </c>
    </row>
    <row r="20" spans="1:22" ht="22.5" customHeight="1" x14ac:dyDescent="0.25">
      <c r="A20" s="1">
        <v>498</v>
      </c>
      <c r="B20" s="4" t="s">
        <v>12</v>
      </c>
      <c r="C20" s="27">
        <v>0.476354</v>
      </c>
      <c r="D20" s="27">
        <v>0.108332</v>
      </c>
      <c r="E20" s="27">
        <v>0.36802200000000002</v>
      </c>
      <c r="F20" s="27">
        <v>-0.25968999999999998</v>
      </c>
      <c r="G20" s="27">
        <v>0.49558800000000003</v>
      </c>
      <c r="H20" s="27">
        <v>1.5406000000000001E-2</v>
      </c>
      <c r="I20" s="27">
        <v>0.480182</v>
      </c>
      <c r="J20" s="27">
        <v>-0.46477600000000002</v>
      </c>
      <c r="K20" s="25">
        <f t="shared" si="1"/>
        <v>1.0403775343547026</v>
      </c>
      <c r="L20" s="88">
        <f t="shared" si="1"/>
        <v>0.14221098105822844</v>
      </c>
      <c r="M20" s="25">
        <f t="shared" si="1"/>
        <v>1.304764389085435</v>
      </c>
      <c r="N20" s="25">
        <f t="shared" si="1"/>
        <v>1.789733913512265</v>
      </c>
    </row>
    <row r="21" spans="1:22" ht="22.5" customHeight="1" x14ac:dyDescent="0.25">
      <c r="A21" s="1">
        <v>762</v>
      </c>
      <c r="B21" s="4" t="s">
        <v>13</v>
      </c>
      <c r="C21" s="27">
        <v>0.19647799999999999</v>
      </c>
      <c r="D21" s="27">
        <v>1.0683E-2</v>
      </c>
      <c r="E21" s="27">
        <v>0.18579499999999999</v>
      </c>
      <c r="F21" s="27">
        <v>-0.17511199999999999</v>
      </c>
      <c r="G21" s="27">
        <v>0.40512900000000002</v>
      </c>
      <c r="H21" s="27">
        <v>1.7382999999999999E-2</v>
      </c>
      <c r="I21" s="27">
        <v>0.38774600000000004</v>
      </c>
      <c r="J21" s="27">
        <v>-0.37036300000000005</v>
      </c>
      <c r="K21" s="25">
        <f t="shared" si="1"/>
        <v>2.0619560459695236</v>
      </c>
      <c r="L21" s="88">
        <f t="shared" si="1"/>
        <v>1.6271646541233735</v>
      </c>
      <c r="M21" s="25">
        <f t="shared" si="1"/>
        <v>2.0869560537151166</v>
      </c>
      <c r="N21" s="25">
        <f t="shared" si="1"/>
        <v>2.1150063959066201</v>
      </c>
    </row>
    <row r="22" spans="1:22" s="15" customFormat="1" ht="22.5" customHeight="1" x14ac:dyDescent="0.25">
      <c r="A22" s="1"/>
      <c r="B22" s="94" t="s">
        <v>17</v>
      </c>
      <c r="C22" s="33">
        <v>433.62704300000001</v>
      </c>
      <c r="D22" s="33">
        <v>96.639667000000003</v>
      </c>
      <c r="E22" s="33">
        <v>336.98737599999998</v>
      </c>
      <c r="F22" s="33">
        <v>-240.34770899999998</v>
      </c>
      <c r="G22" s="33">
        <v>519.78486199999998</v>
      </c>
      <c r="H22" s="33">
        <v>159.72376800000001</v>
      </c>
      <c r="I22" s="33">
        <v>360.06109400000003</v>
      </c>
      <c r="J22" s="33">
        <v>-200.33732600000002</v>
      </c>
      <c r="K22" s="23">
        <f t="shared" si="1"/>
        <v>1.1986910650311999</v>
      </c>
      <c r="L22" s="86">
        <f t="shared" si="1"/>
        <v>1.6527764732467467</v>
      </c>
      <c r="M22" s="23">
        <f t="shared" si="1"/>
        <v>1.0684705708382383</v>
      </c>
      <c r="N22" s="23">
        <f t="shared" si="1"/>
        <v>0.83353124867938744</v>
      </c>
    </row>
    <row r="23" spans="1:22" ht="22.5" customHeight="1" x14ac:dyDescent="0.25">
      <c r="A23" s="1">
        <v>276</v>
      </c>
      <c r="B23" s="95" t="s">
        <v>25</v>
      </c>
      <c r="C23" s="27">
        <v>112.758853</v>
      </c>
      <c r="D23" s="27">
        <v>2.5887919999999998</v>
      </c>
      <c r="E23" s="27">
        <v>110.170061</v>
      </c>
      <c r="F23" s="27">
        <v>-107.58126900000001</v>
      </c>
      <c r="G23" s="27">
        <v>127.08407200000001</v>
      </c>
      <c r="H23" s="27">
        <v>1.8836700000000002</v>
      </c>
      <c r="I23" s="27">
        <v>125.200402</v>
      </c>
      <c r="J23" s="27">
        <v>-123.316732</v>
      </c>
      <c r="K23" s="25">
        <f t="shared" ref="K23:N54" si="2">G23/C23</f>
        <v>1.1270429648659162</v>
      </c>
      <c r="L23" s="88">
        <f t="shared" si="2"/>
        <v>0.72762508536800186</v>
      </c>
      <c r="M23" s="25">
        <f t="shared" si="2"/>
        <v>1.1364285438672852</v>
      </c>
      <c r="N23" s="25">
        <f t="shared" si="2"/>
        <v>1.1462658243973678</v>
      </c>
    </row>
    <row r="24" spans="1:22" s="15" customFormat="1" ht="22.5" customHeight="1" x14ac:dyDescent="0.25">
      <c r="A24" s="1">
        <v>826</v>
      </c>
      <c r="B24" s="95" t="s">
        <v>138</v>
      </c>
      <c r="C24" s="27">
        <v>25.769296000000001</v>
      </c>
      <c r="D24" s="27">
        <v>0.58668399999999998</v>
      </c>
      <c r="E24" s="27">
        <v>25.182612000000002</v>
      </c>
      <c r="F24" s="27">
        <v>-24.595928000000001</v>
      </c>
      <c r="G24" s="27">
        <v>90.853003000000001</v>
      </c>
      <c r="H24" s="27">
        <v>50.42774</v>
      </c>
      <c r="I24" s="27">
        <v>40.425263000000001</v>
      </c>
      <c r="J24" s="27">
        <v>10.002476999999999</v>
      </c>
      <c r="K24" s="25">
        <f t="shared" si="2"/>
        <v>3.5256299978082444</v>
      </c>
      <c r="L24" s="88">
        <f t="shared" si="2"/>
        <v>85.953835454861562</v>
      </c>
      <c r="M24" s="25">
        <f t="shared" si="2"/>
        <v>1.6052847496518627</v>
      </c>
      <c r="N24" s="25">
        <f t="shared" si="2"/>
        <v>-0.40667207189742949</v>
      </c>
      <c r="O24" s="11"/>
      <c r="P24" s="11"/>
      <c r="Q24" s="11"/>
      <c r="R24" s="11"/>
      <c r="S24" s="11"/>
      <c r="T24" s="11"/>
      <c r="U24" s="11"/>
      <c r="V24" s="11"/>
    </row>
    <row r="25" spans="1:22" s="15" customFormat="1" ht="22.5" customHeight="1" x14ac:dyDescent="0.25">
      <c r="A25" s="1">
        <v>756</v>
      </c>
      <c r="B25" s="95" t="s">
        <v>51</v>
      </c>
      <c r="C25" s="27">
        <v>80.78633099999999</v>
      </c>
      <c r="D25" s="27">
        <v>78.242801999999998</v>
      </c>
      <c r="E25" s="27">
        <v>2.543528999999995</v>
      </c>
      <c r="F25" s="27">
        <v>75.699273000000005</v>
      </c>
      <c r="G25" s="27">
        <v>68.796016000000009</v>
      </c>
      <c r="H25" s="27">
        <v>63.776048000000003</v>
      </c>
      <c r="I25" s="27">
        <v>5.0199680000000004</v>
      </c>
      <c r="J25" s="27">
        <v>58.756080000000004</v>
      </c>
      <c r="K25" s="25">
        <f t="shared" si="2"/>
        <v>0.85157990403104233</v>
      </c>
      <c r="L25" s="88">
        <f t="shared" si="2"/>
        <v>0.81510434659535846</v>
      </c>
      <c r="M25" s="25">
        <f t="shared" si="2"/>
        <v>1.9736232612248612</v>
      </c>
      <c r="N25" s="25">
        <f t="shared" si="2"/>
        <v>0.77617759948632536</v>
      </c>
      <c r="O25" s="11"/>
      <c r="P25" s="11"/>
      <c r="Q25" s="11"/>
      <c r="R25" s="11"/>
      <c r="S25" s="11"/>
      <c r="T25" s="11"/>
      <c r="U25" s="11"/>
      <c r="V25" s="11"/>
    </row>
    <row r="26" spans="1:22" s="15" customFormat="1" ht="22.5" customHeight="1" x14ac:dyDescent="0.25">
      <c r="A26" s="1">
        <v>380</v>
      </c>
      <c r="B26" s="95" t="s">
        <v>31</v>
      </c>
      <c r="C26" s="27">
        <v>23.092719999999996</v>
      </c>
      <c r="D26" s="27">
        <v>0.14784999999999998</v>
      </c>
      <c r="E26" s="27">
        <v>22.944869999999998</v>
      </c>
      <c r="F26" s="27">
        <v>-22.79702</v>
      </c>
      <c r="G26" s="27">
        <v>53.278504999999996</v>
      </c>
      <c r="H26" s="27">
        <v>3.2375000000000001E-2</v>
      </c>
      <c r="I26" s="27">
        <v>53.246130000000001</v>
      </c>
      <c r="J26" s="27">
        <v>-53.213754999999999</v>
      </c>
      <c r="K26" s="25">
        <f t="shared" si="2"/>
        <v>2.3071558915537018</v>
      </c>
      <c r="L26" s="88">
        <f t="shared" si="2"/>
        <v>0.21897193101116</v>
      </c>
      <c r="M26" s="25">
        <f t="shared" si="2"/>
        <v>2.3206115353889563</v>
      </c>
      <c r="N26" s="25">
        <f t="shared" si="2"/>
        <v>2.3342417122939754</v>
      </c>
      <c r="O26" s="11"/>
      <c r="P26" s="11"/>
      <c r="Q26" s="11"/>
      <c r="R26" s="11"/>
      <c r="S26" s="11"/>
      <c r="T26" s="11"/>
      <c r="U26" s="11"/>
      <c r="V26" s="11"/>
    </row>
    <row r="27" spans="1:22" ht="22.5" customHeight="1" x14ac:dyDescent="0.25">
      <c r="A27" s="1">
        <v>250</v>
      </c>
      <c r="B27" s="95" t="s">
        <v>48</v>
      </c>
      <c r="C27" s="27">
        <v>47.831393000000006</v>
      </c>
      <c r="D27" s="27">
        <v>0.12348300000000001</v>
      </c>
      <c r="E27" s="27">
        <v>47.707910000000005</v>
      </c>
      <c r="F27" s="27">
        <v>-47.584427000000005</v>
      </c>
      <c r="G27" s="27">
        <v>44.755133000000001</v>
      </c>
      <c r="H27" s="27">
        <v>18.529743</v>
      </c>
      <c r="I27" s="27">
        <v>26.225390000000004</v>
      </c>
      <c r="J27" s="27">
        <v>-7.6956470000000046</v>
      </c>
      <c r="K27" s="25">
        <f t="shared" si="2"/>
        <v>0.93568533536123433</v>
      </c>
      <c r="L27" s="88">
        <f t="shared" si="2"/>
        <v>150.05906076140033</v>
      </c>
      <c r="M27" s="25">
        <f t="shared" si="2"/>
        <v>0.54970737556937621</v>
      </c>
      <c r="N27" s="25">
        <f t="shared" si="2"/>
        <v>0.16172616726056202</v>
      </c>
    </row>
    <row r="28" spans="1:22" ht="22.5" customHeight="1" x14ac:dyDescent="0.25">
      <c r="A28" s="1">
        <v>56</v>
      </c>
      <c r="B28" s="95" t="s">
        <v>20</v>
      </c>
      <c r="C28" s="27">
        <v>6.5420189999999998</v>
      </c>
      <c r="D28" s="27">
        <v>0.181037</v>
      </c>
      <c r="E28" s="27">
        <v>6.3609819999999999</v>
      </c>
      <c r="F28" s="27">
        <v>-6.179945</v>
      </c>
      <c r="G28" s="27">
        <v>21.515044999999997</v>
      </c>
      <c r="H28" s="27">
        <v>16.795625000000001</v>
      </c>
      <c r="I28" s="27">
        <v>4.7194199999999986</v>
      </c>
      <c r="J28" s="27">
        <v>12.076205000000002</v>
      </c>
      <c r="K28" s="25">
        <f t="shared" si="2"/>
        <v>3.2887469449416149</v>
      </c>
      <c r="L28" s="88">
        <f t="shared" si="2"/>
        <v>92.774543325397573</v>
      </c>
      <c r="M28" s="25">
        <f t="shared" si="2"/>
        <v>0.74193261354929141</v>
      </c>
      <c r="N28" s="25">
        <f t="shared" si="2"/>
        <v>-1.9540958697852491</v>
      </c>
      <c r="O28" s="15"/>
      <c r="P28" s="15"/>
      <c r="Q28" s="15"/>
      <c r="R28" s="15"/>
      <c r="S28" s="15"/>
      <c r="T28" s="15"/>
      <c r="U28" s="15"/>
      <c r="V28" s="15"/>
    </row>
    <row r="29" spans="1:22" ht="22.5" customHeight="1" x14ac:dyDescent="0.25">
      <c r="A29" s="8">
        <v>440</v>
      </c>
      <c r="B29" s="95" t="s">
        <v>33</v>
      </c>
      <c r="C29" s="27">
        <v>35.426050000000004</v>
      </c>
      <c r="D29" s="27">
        <v>0.52806799999999998</v>
      </c>
      <c r="E29" s="27">
        <v>34.897982000000006</v>
      </c>
      <c r="F29" s="27">
        <v>-34.369914000000001</v>
      </c>
      <c r="G29" s="27">
        <v>19.890136999999999</v>
      </c>
      <c r="H29" s="27">
        <v>1.2185730000000001</v>
      </c>
      <c r="I29" s="27">
        <v>18.671564</v>
      </c>
      <c r="J29" s="27">
        <v>-17.452990999999997</v>
      </c>
      <c r="K29" s="25">
        <f t="shared" si="2"/>
        <v>0.56145511565641659</v>
      </c>
      <c r="L29" s="88">
        <f t="shared" si="2"/>
        <v>2.3076062173810952</v>
      </c>
      <c r="M29" s="25">
        <f t="shared" si="2"/>
        <v>0.53503277066278498</v>
      </c>
      <c r="N29" s="25">
        <f t="shared" si="2"/>
        <v>0.50779850656594594</v>
      </c>
    </row>
    <row r="30" spans="1:22" ht="22.5" customHeight="1" x14ac:dyDescent="0.25">
      <c r="A30" s="1">
        <v>40</v>
      </c>
      <c r="B30" s="95" t="s">
        <v>18</v>
      </c>
      <c r="C30" s="27">
        <v>5.6667649999999998</v>
      </c>
      <c r="D30" s="27">
        <v>8.4043999999999994E-2</v>
      </c>
      <c r="E30" s="27">
        <v>5.5827209999999994</v>
      </c>
      <c r="F30" s="27">
        <v>-5.4986769999999998</v>
      </c>
      <c r="G30" s="27">
        <v>14.648522999999999</v>
      </c>
      <c r="H30" s="27">
        <v>9.6962000000000007E-2</v>
      </c>
      <c r="I30" s="27">
        <v>14.551561</v>
      </c>
      <c r="J30" s="27">
        <v>-14.454599</v>
      </c>
      <c r="K30" s="25">
        <f t="shared" si="2"/>
        <v>2.5849886134328846</v>
      </c>
      <c r="L30" s="88">
        <f t="shared" si="2"/>
        <v>1.1537052020370284</v>
      </c>
      <c r="M30" s="25">
        <f t="shared" si="2"/>
        <v>2.6065355943813064</v>
      </c>
      <c r="N30" s="25">
        <f t="shared" si="2"/>
        <v>2.6287412408475714</v>
      </c>
    </row>
    <row r="31" spans="1:22" ht="22.5" customHeight="1" x14ac:dyDescent="0.25">
      <c r="A31" s="1">
        <v>616</v>
      </c>
      <c r="B31" s="95" t="s">
        <v>39</v>
      </c>
      <c r="C31" s="27">
        <v>18.702164</v>
      </c>
      <c r="D31" s="27">
        <v>0.89465899999999998</v>
      </c>
      <c r="E31" s="27">
        <v>17.807505000000003</v>
      </c>
      <c r="F31" s="27">
        <v>-16.912846000000002</v>
      </c>
      <c r="G31" s="27">
        <v>14.609474000000001</v>
      </c>
      <c r="H31" s="27">
        <v>0.216998</v>
      </c>
      <c r="I31" s="27">
        <v>14.392476</v>
      </c>
      <c r="J31" s="27">
        <v>-14.175478000000002</v>
      </c>
      <c r="K31" s="25">
        <f t="shared" si="2"/>
        <v>0.78116489621201057</v>
      </c>
      <c r="L31" s="88">
        <f t="shared" si="2"/>
        <v>0.24254827817078908</v>
      </c>
      <c r="M31" s="25">
        <f t="shared" si="2"/>
        <v>0.80822529601985216</v>
      </c>
      <c r="N31" s="25">
        <f t="shared" si="2"/>
        <v>0.83814858835703943</v>
      </c>
    </row>
    <row r="32" spans="1:22" ht="22.5" customHeight="1" x14ac:dyDescent="0.25">
      <c r="A32" s="1">
        <v>528</v>
      </c>
      <c r="B32" s="95" t="s">
        <v>37</v>
      </c>
      <c r="C32" s="27">
        <v>8.5743569999999991</v>
      </c>
      <c r="D32" s="27">
        <v>2.1439050000000002</v>
      </c>
      <c r="E32" s="27">
        <v>6.4304519999999989</v>
      </c>
      <c r="F32" s="27">
        <v>-4.2865469999999988</v>
      </c>
      <c r="G32" s="27">
        <v>7.6002580000000002</v>
      </c>
      <c r="H32" s="27">
        <v>0.22898500000000002</v>
      </c>
      <c r="I32" s="27">
        <v>7.3712730000000004</v>
      </c>
      <c r="J32" s="27">
        <v>-7.1422880000000006</v>
      </c>
      <c r="K32" s="25">
        <f t="shared" si="2"/>
        <v>0.88639393018042067</v>
      </c>
      <c r="L32" s="88">
        <f t="shared" si="2"/>
        <v>0.106807437829568</v>
      </c>
      <c r="M32" s="25">
        <f t="shared" si="2"/>
        <v>1.1463071336198454</v>
      </c>
      <c r="N32" s="25">
        <f t="shared" si="2"/>
        <v>1.666210122039955</v>
      </c>
    </row>
    <row r="33" spans="1:14" ht="22.5" customHeight="1" x14ac:dyDescent="0.25">
      <c r="A33" s="1">
        <v>724</v>
      </c>
      <c r="B33" s="95" t="s">
        <v>30</v>
      </c>
      <c r="C33" s="27">
        <v>8.1633599999999991</v>
      </c>
      <c r="D33" s="27">
        <v>0.22157499999999999</v>
      </c>
      <c r="E33" s="27">
        <v>7.9417849999999994</v>
      </c>
      <c r="F33" s="27">
        <v>-7.7202099999999998</v>
      </c>
      <c r="G33" s="27">
        <v>6.9640709999999997</v>
      </c>
      <c r="H33" s="27">
        <v>0.159135</v>
      </c>
      <c r="I33" s="27">
        <v>6.8049359999999997</v>
      </c>
      <c r="J33" s="27">
        <v>-6.6458009999999996</v>
      </c>
      <c r="K33" s="25">
        <f t="shared" si="2"/>
        <v>0.85308880166990064</v>
      </c>
      <c r="L33" s="88">
        <f t="shared" si="2"/>
        <v>0.71819925533115203</v>
      </c>
      <c r="M33" s="25">
        <f t="shared" si="2"/>
        <v>0.85685220639944293</v>
      </c>
      <c r="N33" s="25">
        <f t="shared" si="2"/>
        <v>0.8608316354088813</v>
      </c>
    </row>
    <row r="34" spans="1:14" ht="22.5" customHeight="1" x14ac:dyDescent="0.25">
      <c r="A34" s="1">
        <v>203</v>
      </c>
      <c r="B34" s="95" t="s">
        <v>50</v>
      </c>
      <c r="C34" s="27">
        <v>6.4499450000000005</v>
      </c>
      <c r="D34" s="27">
        <v>0.16300200000000001</v>
      </c>
      <c r="E34" s="27">
        <v>6.2869429999999999</v>
      </c>
      <c r="F34" s="27">
        <v>-6.1239409999999994</v>
      </c>
      <c r="G34" s="27">
        <v>6.468477</v>
      </c>
      <c r="H34" s="27">
        <v>0.37205300000000002</v>
      </c>
      <c r="I34" s="27">
        <v>6.0964239999999998</v>
      </c>
      <c r="J34" s="27">
        <v>-5.7243709999999997</v>
      </c>
      <c r="K34" s="25">
        <f t="shared" si="2"/>
        <v>1.0028732027947524</v>
      </c>
      <c r="L34" s="88">
        <f t="shared" si="2"/>
        <v>2.2825057361259371</v>
      </c>
      <c r="M34" s="25">
        <f t="shared" si="2"/>
        <v>0.9696960828179928</v>
      </c>
      <c r="N34" s="25">
        <f t="shared" si="2"/>
        <v>0.93475280052502141</v>
      </c>
    </row>
    <row r="35" spans="1:14" ht="22.5" customHeight="1" x14ac:dyDescent="0.25">
      <c r="A35" s="1">
        <v>688</v>
      </c>
      <c r="B35" s="95" t="s">
        <v>44</v>
      </c>
      <c r="C35" s="27">
        <v>5.565360000000001</v>
      </c>
      <c r="D35" s="27">
        <v>3.1389780000000003</v>
      </c>
      <c r="E35" s="27">
        <v>2.4263820000000007</v>
      </c>
      <c r="F35" s="27">
        <v>0.71259599999999956</v>
      </c>
      <c r="G35" s="27">
        <v>5.9285180000000004</v>
      </c>
      <c r="H35" s="27">
        <v>3.49553</v>
      </c>
      <c r="I35" s="27">
        <v>2.4329879999999999</v>
      </c>
      <c r="J35" s="27">
        <v>1.0625420000000003</v>
      </c>
      <c r="K35" s="25">
        <f t="shared" si="2"/>
        <v>1.065253281009674</v>
      </c>
      <c r="L35" s="88">
        <f t="shared" si="2"/>
        <v>1.1135885629016833</v>
      </c>
      <c r="M35" s="25">
        <f t="shared" si="2"/>
        <v>1.0027225721259057</v>
      </c>
      <c r="N35" s="25">
        <f t="shared" si="2"/>
        <v>1.4910861133096467</v>
      </c>
    </row>
    <row r="36" spans="1:14" ht="22.5" customHeight="1" x14ac:dyDescent="0.25">
      <c r="A36" s="1">
        <v>428</v>
      </c>
      <c r="B36" s="95" t="s">
        <v>32</v>
      </c>
      <c r="C36" s="27">
        <v>5.7176009999999993</v>
      </c>
      <c r="D36" s="27">
        <v>1.1488530000000001</v>
      </c>
      <c r="E36" s="27">
        <v>4.5687479999999994</v>
      </c>
      <c r="F36" s="27">
        <v>-3.4198949999999995</v>
      </c>
      <c r="G36" s="27">
        <v>5.211595</v>
      </c>
      <c r="H36" s="27">
        <v>0.67262699999999997</v>
      </c>
      <c r="I36" s="27">
        <v>4.5389680000000006</v>
      </c>
      <c r="J36" s="27">
        <v>-3.8663410000000007</v>
      </c>
      <c r="K36" s="25">
        <f t="shared" si="2"/>
        <v>0.91150029531616505</v>
      </c>
      <c r="L36" s="88">
        <f t="shared" si="2"/>
        <v>0.58547699314011448</v>
      </c>
      <c r="M36" s="25">
        <f t="shared" si="2"/>
        <v>0.99348180289217114</v>
      </c>
      <c r="N36" s="25">
        <f t="shared" si="2"/>
        <v>1.1305437740047579</v>
      </c>
    </row>
    <row r="37" spans="1:14" ht="22.5" customHeight="1" x14ac:dyDescent="0.25">
      <c r="A37" s="1">
        <v>705</v>
      </c>
      <c r="B37" s="95" t="s">
        <v>46</v>
      </c>
      <c r="C37" s="27">
        <v>8.6198309999999996</v>
      </c>
      <c r="D37" s="27">
        <v>1.8357999999999999E-2</v>
      </c>
      <c r="E37" s="27">
        <v>8.6014730000000004</v>
      </c>
      <c r="F37" s="27">
        <v>-8.5831149999999994</v>
      </c>
      <c r="G37" s="27">
        <v>4.8434549999999996</v>
      </c>
      <c r="H37" s="27">
        <v>8.4099000000000007E-2</v>
      </c>
      <c r="I37" s="27">
        <v>4.7593559999999995</v>
      </c>
      <c r="J37" s="27">
        <v>-4.6752569999999993</v>
      </c>
      <c r="K37" s="25">
        <f t="shared" si="2"/>
        <v>0.56189674716360449</v>
      </c>
      <c r="L37" s="88">
        <f t="shared" si="2"/>
        <v>4.5810545811090542</v>
      </c>
      <c r="M37" s="25">
        <f t="shared" si="2"/>
        <v>0.55331871645705322</v>
      </c>
      <c r="N37" s="25">
        <f t="shared" si="2"/>
        <v>0.54470399149958959</v>
      </c>
    </row>
    <row r="38" spans="1:14" ht="22.5" customHeight="1" x14ac:dyDescent="0.25">
      <c r="A38" s="1">
        <v>348</v>
      </c>
      <c r="B38" s="95" t="s">
        <v>24</v>
      </c>
      <c r="C38" s="27">
        <v>5.4497460000000002</v>
      </c>
      <c r="D38" s="27">
        <v>1.5858730000000001</v>
      </c>
      <c r="E38" s="27">
        <v>3.8638729999999999</v>
      </c>
      <c r="F38" s="27">
        <v>-2.278</v>
      </c>
      <c r="G38" s="27">
        <v>4.7347000000000001</v>
      </c>
      <c r="H38" s="27">
        <v>0.38590199999999997</v>
      </c>
      <c r="I38" s="27">
        <v>4.3487979999999995</v>
      </c>
      <c r="J38" s="27">
        <v>-3.9628959999999998</v>
      </c>
      <c r="K38" s="25">
        <f t="shared" si="2"/>
        <v>0.86879278410406646</v>
      </c>
      <c r="L38" s="88">
        <f t="shared" si="2"/>
        <v>0.2433372659727481</v>
      </c>
      <c r="M38" s="25">
        <f t="shared" si="2"/>
        <v>1.1255023133524316</v>
      </c>
      <c r="N38" s="25">
        <f t="shared" si="2"/>
        <v>1.7396382791922738</v>
      </c>
    </row>
    <row r="39" spans="1:14" ht="22.5" customHeight="1" x14ac:dyDescent="0.25">
      <c r="A39" s="1">
        <v>752</v>
      </c>
      <c r="B39" s="95" t="s">
        <v>52</v>
      </c>
      <c r="C39" s="27">
        <v>4.0342129999999994</v>
      </c>
      <c r="D39" s="34">
        <v>2.0000000000000001E-4</v>
      </c>
      <c r="E39" s="27">
        <v>4.0340129999999998</v>
      </c>
      <c r="F39" s="27">
        <v>-4.0338130000000003</v>
      </c>
      <c r="G39" s="27">
        <v>4.4110510000000005</v>
      </c>
      <c r="H39" s="27">
        <v>6.5540000000000001E-2</v>
      </c>
      <c r="I39" s="27">
        <v>4.3455110000000001</v>
      </c>
      <c r="J39" s="27">
        <v>-4.2799710000000006</v>
      </c>
      <c r="K39" s="25">
        <f t="shared" si="2"/>
        <v>1.0934105363301345</v>
      </c>
      <c r="L39" s="88">
        <f t="shared" si="2"/>
        <v>327.7</v>
      </c>
      <c r="M39" s="25">
        <f t="shared" si="2"/>
        <v>1.0772178969180317</v>
      </c>
      <c r="N39" s="25">
        <f t="shared" si="2"/>
        <v>1.0610236518152925</v>
      </c>
    </row>
    <row r="40" spans="1:14" ht="22.5" customHeight="1" x14ac:dyDescent="0.25">
      <c r="A40" s="1">
        <v>703</v>
      </c>
      <c r="B40" s="95" t="s">
        <v>45</v>
      </c>
      <c r="C40" s="27">
        <v>3.4987309999999998</v>
      </c>
      <c r="D40" s="27">
        <v>0.89777200000000001</v>
      </c>
      <c r="E40" s="27">
        <v>2.600959</v>
      </c>
      <c r="F40" s="27">
        <v>-1.703187</v>
      </c>
      <c r="G40" s="27">
        <v>2.7536709999999998</v>
      </c>
      <c r="H40" s="27">
        <v>0</v>
      </c>
      <c r="I40" s="27">
        <v>2.7536709999999998</v>
      </c>
      <c r="J40" s="27">
        <v>-2.7536709999999998</v>
      </c>
      <c r="K40" s="25">
        <f t="shared" si="2"/>
        <v>0.78704850415765026</v>
      </c>
      <c r="L40" s="88">
        <f t="shared" si="2"/>
        <v>0</v>
      </c>
      <c r="M40" s="25">
        <f t="shared" si="2"/>
        <v>1.0587137282825296</v>
      </c>
      <c r="N40" s="25">
        <f t="shared" si="2"/>
        <v>1.616775492062821</v>
      </c>
    </row>
    <row r="41" spans="1:14" ht="22.5" customHeight="1" x14ac:dyDescent="0.25">
      <c r="A41" s="1">
        <v>372</v>
      </c>
      <c r="B41" s="95" t="s">
        <v>28</v>
      </c>
      <c r="C41" s="27">
        <v>1.306244</v>
      </c>
      <c r="D41" s="27">
        <v>0</v>
      </c>
      <c r="E41" s="27">
        <v>1.306244</v>
      </c>
      <c r="F41" s="27">
        <v>-1.306244</v>
      </c>
      <c r="G41" s="27">
        <v>2.6175900000000003</v>
      </c>
      <c r="H41" s="27">
        <v>1.9000000000000001E-5</v>
      </c>
      <c r="I41" s="27">
        <v>2.6175710000000003</v>
      </c>
      <c r="J41" s="27">
        <v>-2.6175520000000008</v>
      </c>
      <c r="K41" s="25">
        <f t="shared" si="2"/>
        <v>2.0039058552613449</v>
      </c>
      <c r="L41" s="88">
        <v>0</v>
      </c>
      <c r="M41" s="25">
        <f t="shared" si="2"/>
        <v>2.0038913097399877</v>
      </c>
      <c r="N41" s="25">
        <f t="shared" si="2"/>
        <v>2.0038767642186306</v>
      </c>
    </row>
    <row r="42" spans="1:14" ht="22.5" customHeight="1" x14ac:dyDescent="0.25">
      <c r="A42" s="1">
        <v>642</v>
      </c>
      <c r="B42" s="95" t="s">
        <v>42</v>
      </c>
      <c r="C42" s="27">
        <v>5.9489830000000001</v>
      </c>
      <c r="D42" s="27">
        <v>2.4687700000000001</v>
      </c>
      <c r="E42" s="27">
        <v>3.480213</v>
      </c>
      <c r="F42" s="27">
        <v>-1.0114430000000003</v>
      </c>
      <c r="G42" s="27">
        <v>2.39758</v>
      </c>
      <c r="H42" s="27">
        <v>1.9260000000000003E-2</v>
      </c>
      <c r="I42" s="27">
        <v>2.3783199999999995</v>
      </c>
      <c r="J42" s="27">
        <v>-2.3590599999999995</v>
      </c>
      <c r="K42" s="25">
        <f t="shared" si="2"/>
        <v>0.40302350838790429</v>
      </c>
      <c r="L42" s="88">
        <f t="shared" si="2"/>
        <v>7.8014557856746483E-3</v>
      </c>
      <c r="M42" s="25">
        <f t="shared" si="2"/>
        <v>0.68338345957560631</v>
      </c>
      <c r="N42" s="25">
        <f t="shared" si="2"/>
        <v>2.3323706822826384</v>
      </c>
    </row>
    <row r="43" spans="1:14" ht="22.5" customHeight="1" x14ac:dyDescent="0.25">
      <c r="A43" s="1">
        <v>100</v>
      </c>
      <c r="B43" s="95" t="s">
        <v>21</v>
      </c>
      <c r="C43" s="27">
        <v>1.490386</v>
      </c>
      <c r="D43" s="27">
        <v>0.25597999999999999</v>
      </c>
      <c r="E43" s="27">
        <v>1.2344059999999999</v>
      </c>
      <c r="F43" s="27">
        <v>-0.97842599999999991</v>
      </c>
      <c r="G43" s="27">
        <v>1.7012860000000001</v>
      </c>
      <c r="H43" s="27">
        <v>0.168827</v>
      </c>
      <c r="I43" s="27">
        <v>1.532459</v>
      </c>
      <c r="J43" s="27">
        <v>-1.363632</v>
      </c>
      <c r="K43" s="25">
        <f t="shared" si="2"/>
        <v>1.1415069653096581</v>
      </c>
      <c r="L43" s="88">
        <f t="shared" si="2"/>
        <v>0.65953199468708501</v>
      </c>
      <c r="M43" s="25">
        <f t="shared" si="2"/>
        <v>1.241454594355504</v>
      </c>
      <c r="N43" s="25">
        <f t="shared" si="2"/>
        <v>1.3936996768278849</v>
      </c>
    </row>
    <row r="44" spans="1:14" ht="22.5" customHeight="1" x14ac:dyDescent="0.25">
      <c r="A44" s="1">
        <v>246</v>
      </c>
      <c r="B44" s="95" t="s">
        <v>47</v>
      </c>
      <c r="C44" s="27">
        <v>2.233311</v>
      </c>
      <c r="D44" s="27">
        <v>8.2636000000000001E-2</v>
      </c>
      <c r="E44" s="27">
        <v>2.1506750000000001</v>
      </c>
      <c r="F44" s="27">
        <v>-2.0680390000000002</v>
      </c>
      <c r="G44" s="27">
        <v>1.677902</v>
      </c>
      <c r="H44" s="27">
        <v>4.4905E-2</v>
      </c>
      <c r="I44" s="27">
        <v>1.632997</v>
      </c>
      <c r="J44" s="27">
        <v>-1.5880920000000001</v>
      </c>
      <c r="K44" s="25">
        <f t="shared" si="2"/>
        <v>0.75130691605423516</v>
      </c>
      <c r="L44" s="88">
        <f t="shared" si="2"/>
        <v>0.54340723171499106</v>
      </c>
      <c r="M44" s="25">
        <f t="shared" si="2"/>
        <v>0.75929510502516651</v>
      </c>
      <c r="N44" s="25">
        <f t="shared" si="2"/>
        <v>0.76792168813063966</v>
      </c>
    </row>
    <row r="45" spans="1:14" ht="22.5" customHeight="1" x14ac:dyDescent="0.25">
      <c r="A45" s="1">
        <v>233</v>
      </c>
      <c r="B45" s="95" t="s">
        <v>53</v>
      </c>
      <c r="C45" s="27">
        <v>1.4441780000000002</v>
      </c>
      <c r="D45" s="27">
        <v>0.136737</v>
      </c>
      <c r="E45" s="27">
        <v>1.3074410000000001</v>
      </c>
      <c r="F45" s="27">
        <v>-1.170704</v>
      </c>
      <c r="G45" s="27">
        <v>1.492337</v>
      </c>
      <c r="H45" s="27">
        <v>0.27271499999999999</v>
      </c>
      <c r="I45" s="27">
        <v>1.219622</v>
      </c>
      <c r="J45" s="27">
        <v>-0.94690700000000017</v>
      </c>
      <c r="K45" s="25">
        <f t="shared" si="2"/>
        <v>1.0333469973922882</v>
      </c>
      <c r="L45" s="88">
        <f t="shared" si="2"/>
        <v>1.9944491980956141</v>
      </c>
      <c r="M45" s="25">
        <f t="shared" si="2"/>
        <v>0.93283138589045311</v>
      </c>
      <c r="N45" s="25">
        <f t="shared" si="2"/>
        <v>0.80883553827440602</v>
      </c>
    </row>
    <row r="46" spans="1:14" ht="22.5" customHeight="1" x14ac:dyDescent="0.25">
      <c r="A46" s="1">
        <v>208</v>
      </c>
      <c r="B46" s="95" t="s">
        <v>27</v>
      </c>
      <c r="C46" s="27">
        <v>1.718847</v>
      </c>
      <c r="D46" s="27">
        <v>0</v>
      </c>
      <c r="E46" s="27">
        <v>1.718847</v>
      </c>
      <c r="F46" s="27">
        <v>-1.718847</v>
      </c>
      <c r="G46" s="27">
        <v>1.1408209999999999</v>
      </c>
      <c r="H46" s="27">
        <v>3.2029999999999997E-3</v>
      </c>
      <c r="I46" s="27">
        <v>1.137618</v>
      </c>
      <c r="J46" s="27">
        <v>-1.134415</v>
      </c>
      <c r="K46" s="25">
        <f t="shared" si="2"/>
        <v>0.66371294245502932</v>
      </c>
      <c r="L46" s="88">
        <v>0</v>
      </c>
      <c r="M46" s="25">
        <f t="shared" si="2"/>
        <v>0.6618494839854856</v>
      </c>
      <c r="N46" s="25">
        <f t="shared" si="2"/>
        <v>0.65998602551594177</v>
      </c>
    </row>
    <row r="47" spans="1:14" ht="22.5" customHeight="1" x14ac:dyDescent="0.25">
      <c r="A47" s="1">
        <v>578</v>
      </c>
      <c r="B47" s="95" t="s">
        <v>38</v>
      </c>
      <c r="C47" s="27">
        <v>1.92791</v>
      </c>
      <c r="D47" s="27">
        <v>0</v>
      </c>
      <c r="E47" s="27">
        <v>1.92791</v>
      </c>
      <c r="F47" s="27">
        <v>-1.92791</v>
      </c>
      <c r="G47" s="27">
        <v>1.043874</v>
      </c>
      <c r="H47" s="27">
        <v>0</v>
      </c>
      <c r="I47" s="27">
        <v>1.043874</v>
      </c>
      <c r="J47" s="27">
        <v>-1.043874</v>
      </c>
      <c r="K47" s="25">
        <f t="shared" si="2"/>
        <v>0.54145369856476699</v>
      </c>
      <c r="L47" s="88">
        <v>0</v>
      </c>
      <c r="M47" s="25">
        <f t="shared" si="2"/>
        <v>0.54145369856476699</v>
      </c>
      <c r="N47" s="25">
        <f t="shared" si="2"/>
        <v>0.54145369856476699</v>
      </c>
    </row>
    <row r="48" spans="1:14" ht="22.5" customHeight="1" x14ac:dyDescent="0.25">
      <c r="A48" s="1">
        <v>136</v>
      </c>
      <c r="B48" s="95" t="s">
        <v>26</v>
      </c>
      <c r="C48" s="27">
        <v>1.5620150000000002</v>
      </c>
      <c r="D48" s="27">
        <v>1.7210000000000001E-3</v>
      </c>
      <c r="E48" s="27">
        <v>1.5602940000000001</v>
      </c>
      <c r="F48" s="27">
        <v>-1.558573</v>
      </c>
      <c r="G48" s="27">
        <v>1.015898</v>
      </c>
      <c r="H48" s="27">
        <v>4.4167000000000005E-2</v>
      </c>
      <c r="I48" s="27">
        <v>0.97173100000000001</v>
      </c>
      <c r="J48" s="27">
        <v>-0.92756399999999994</v>
      </c>
      <c r="K48" s="25">
        <f t="shared" si="2"/>
        <v>0.65037659689567628</v>
      </c>
      <c r="L48" s="88">
        <f t="shared" si="2"/>
        <v>25.663567693201628</v>
      </c>
      <c r="M48" s="25">
        <f t="shared" si="2"/>
        <v>0.62278711576151669</v>
      </c>
      <c r="N48" s="25">
        <f t="shared" si="2"/>
        <v>0.59513670517839068</v>
      </c>
    </row>
    <row r="49" spans="1:22" ht="22.5" customHeight="1" x14ac:dyDescent="0.25">
      <c r="A49" s="1">
        <v>620</v>
      </c>
      <c r="B49" s="95" t="s">
        <v>40</v>
      </c>
      <c r="C49" s="27">
        <v>0.51905200000000007</v>
      </c>
      <c r="D49" s="27">
        <v>0.18703500000000001</v>
      </c>
      <c r="E49" s="27">
        <v>0.33201700000000006</v>
      </c>
      <c r="F49" s="27">
        <v>-0.14498200000000006</v>
      </c>
      <c r="G49" s="27">
        <v>0.80224899999999999</v>
      </c>
      <c r="H49" s="27">
        <v>0</v>
      </c>
      <c r="I49" s="27">
        <v>0.80224899999999999</v>
      </c>
      <c r="J49" s="27">
        <v>-0.80224899999999999</v>
      </c>
      <c r="K49" s="25">
        <f t="shared" si="2"/>
        <v>1.5456042939821055</v>
      </c>
      <c r="L49" s="88">
        <f t="shared" si="2"/>
        <v>0</v>
      </c>
      <c r="M49" s="25">
        <f t="shared" si="2"/>
        <v>2.4162889249646851</v>
      </c>
      <c r="N49" s="25">
        <f t="shared" si="2"/>
        <v>5.5334386337614303</v>
      </c>
    </row>
    <row r="50" spans="1:22" ht="22.5" customHeight="1" x14ac:dyDescent="0.25">
      <c r="A50" s="1">
        <v>807</v>
      </c>
      <c r="B50" s="95" t="s">
        <v>41</v>
      </c>
      <c r="C50" s="27">
        <v>0.80856000000000006</v>
      </c>
      <c r="D50" s="27">
        <v>0.55902200000000002</v>
      </c>
      <c r="E50" s="27">
        <v>0.24953800000000001</v>
      </c>
      <c r="F50" s="27">
        <v>0.30948400000000004</v>
      </c>
      <c r="G50" s="27">
        <v>0.65750599999999992</v>
      </c>
      <c r="H50" s="27">
        <v>0.560867</v>
      </c>
      <c r="I50" s="27">
        <v>9.6639000000000017E-2</v>
      </c>
      <c r="J50" s="27">
        <v>0.46422799999999997</v>
      </c>
      <c r="K50" s="25">
        <f t="shared" si="2"/>
        <v>0.81318145839517153</v>
      </c>
      <c r="L50" s="88">
        <f t="shared" si="2"/>
        <v>1.0033004067818441</v>
      </c>
      <c r="M50" s="25">
        <f t="shared" si="2"/>
        <v>0.38727167806105689</v>
      </c>
      <c r="N50" s="25">
        <f t="shared" si="2"/>
        <v>1.5000064623696214</v>
      </c>
    </row>
    <row r="51" spans="1:22" ht="22.5" customHeight="1" x14ac:dyDescent="0.25">
      <c r="A51" s="1">
        <v>191</v>
      </c>
      <c r="B51" s="95" t="s">
        <v>49</v>
      </c>
      <c r="C51" s="27">
        <v>0.47805599999999998</v>
      </c>
      <c r="D51" s="27">
        <v>3.8043E-2</v>
      </c>
      <c r="E51" s="27">
        <v>0.44001299999999999</v>
      </c>
      <c r="F51" s="27">
        <v>-0.40196999999999999</v>
      </c>
      <c r="G51" s="27">
        <v>0.374054</v>
      </c>
      <c r="H51" s="27">
        <v>0</v>
      </c>
      <c r="I51" s="27">
        <v>0.374054</v>
      </c>
      <c r="J51" s="27">
        <v>-0.374054</v>
      </c>
      <c r="K51" s="25">
        <f t="shared" si="2"/>
        <v>0.78244808139632183</v>
      </c>
      <c r="L51" s="88">
        <f t="shared" si="2"/>
        <v>0</v>
      </c>
      <c r="M51" s="25">
        <f t="shared" si="2"/>
        <v>0.85009761075240964</v>
      </c>
      <c r="N51" s="25">
        <f t="shared" si="2"/>
        <v>0.93055203124611285</v>
      </c>
    </row>
    <row r="52" spans="1:22" ht="22.5" customHeight="1" x14ac:dyDescent="0.25">
      <c r="A52" s="1">
        <v>499</v>
      </c>
      <c r="B52" s="95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0.103217</v>
      </c>
      <c r="H52" s="27">
        <v>5.0599999999999999E-2</v>
      </c>
      <c r="I52" s="27">
        <v>5.2616999999999997E-2</v>
      </c>
      <c r="J52" s="27">
        <v>-2.0169999999999958E-3</v>
      </c>
      <c r="K52" s="25">
        <f t="shared" si="2"/>
        <v>2.104879988580052</v>
      </c>
      <c r="L52" s="88">
        <f t="shared" si="2"/>
        <v>1.2326431181485993</v>
      </c>
      <c r="M52" s="25">
        <f t="shared" si="2"/>
        <v>6.5878302241141844</v>
      </c>
      <c r="N52" s="25">
        <f t="shared" si="2"/>
        <v>-6.1004748510419385E-2</v>
      </c>
    </row>
    <row r="53" spans="1:22" ht="22.5" customHeight="1" x14ac:dyDescent="0.25">
      <c r="A53" s="1">
        <v>442</v>
      </c>
      <c r="B53" s="95" t="s">
        <v>35</v>
      </c>
      <c r="C53" s="27">
        <v>1.064568</v>
      </c>
      <c r="D53" s="27">
        <v>0</v>
      </c>
      <c r="E53" s="27">
        <v>1.064568</v>
      </c>
      <c r="F53" s="27">
        <v>-1.064568</v>
      </c>
      <c r="G53" s="27">
        <v>0.10244299999999999</v>
      </c>
      <c r="H53" s="27">
        <v>8.1389999999999987E-3</v>
      </c>
      <c r="I53" s="27">
        <v>9.4303999999999999E-2</v>
      </c>
      <c r="J53" s="27">
        <v>-8.6165000000000005E-2</v>
      </c>
      <c r="K53" s="25">
        <f t="shared" si="2"/>
        <v>9.6229644325209848E-2</v>
      </c>
      <c r="L53" s="88">
        <v>0</v>
      </c>
      <c r="M53" s="25">
        <f t="shared" si="2"/>
        <v>8.858428958976787E-2</v>
      </c>
      <c r="N53" s="25">
        <f t="shared" si="2"/>
        <v>8.0938934854325892E-2</v>
      </c>
    </row>
    <row r="54" spans="1:22" ht="22.5" customHeight="1" x14ac:dyDescent="0.25">
      <c r="A54" s="1">
        <v>70</v>
      </c>
      <c r="B54" s="95" t="s">
        <v>22</v>
      </c>
      <c r="C54" s="27">
        <v>0.190582</v>
      </c>
      <c r="D54" s="27">
        <v>0.172738</v>
      </c>
      <c r="E54" s="27">
        <v>1.7843999999999995E-2</v>
      </c>
      <c r="F54" s="27">
        <v>0.154894</v>
      </c>
      <c r="G54" s="27">
        <v>9.6519000000000008E-2</v>
      </c>
      <c r="H54" s="27">
        <v>8.9349999999999999E-2</v>
      </c>
      <c r="I54" s="27">
        <v>7.1690000000000113E-3</v>
      </c>
      <c r="J54" s="27">
        <v>8.2180999999999976E-2</v>
      </c>
      <c r="K54" s="25">
        <f t="shared" si="2"/>
        <v>0.50644342067981241</v>
      </c>
      <c r="L54" s="88">
        <f t="shared" si="2"/>
        <v>0.51725734928041311</v>
      </c>
      <c r="M54" s="25">
        <f t="shared" si="2"/>
        <v>0.40175969513562054</v>
      </c>
      <c r="N54" s="25">
        <f t="shared" si="2"/>
        <v>0.53056283652045899</v>
      </c>
    </row>
    <row r="55" spans="1:22" ht="22.5" customHeight="1" x14ac:dyDescent="0.25">
      <c r="A55" s="1">
        <v>352</v>
      </c>
      <c r="B55" s="95" t="s">
        <v>29</v>
      </c>
      <c r="C55" s="27">
        <v>3.7152000000000004E-2</v>
      </c>
      <c r="D55" s="27">
        <v>0</v>
      </c>
      <c r="E55" s="27">
        <v>3.7152000000000004E-2</v>
      </c>
      <c r="F55" s="27">
        <v>-3.7152000000000004E-2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ref="K55:L86" si="3">G55/C55</f>
        <v>2.2427056416881994</v>
      </c>
      <c r="L55" s="88">
        <v>0</v>
      </c>
      <c r="M55" s="25">
        <f t="shared" ref="M55:N86" si="4">I55/E55</f>
        <v>1.7013888888888884</v>
      </c>
      <c r="N55" s="25">
        <f t="shared" si="4"/>
        <v>1.1600721360895776</v>
      </c>
    </row>
    <row r="56" spans="1:22" ht="22.5" customHeight="1" x14ac:dyDescent="0.25">
      <c r="A56" s="1">
        <v>470</v>
      </c>
      <c r="B56" s="95" t="s">
        <v>36</v>
      </c>
      <c r="C56" s="27">
        <v>6.1720999999999998E-2</v>
      </c>
      <c r="D56" s="27">
        <v>0</v>
      </c>
      <c r="E56" s="27">
        <v>6.1720999999999998E-2</v>
      </c>
      <c r="F56" s="27">
        <v>-6.1720999999999998E-2</v>
      </c>
      <c r="G56" s="27">
        <v>4.7127000000000002E-2</v>
      </c>
      <c r="H56" s="27">
        <v>0</v>
      </c>
      <c r="I56" s="27">
        <v>4.7127000000000002E-2</v>
      </c>
      <c r="J56" s="27">
        <v>-4.7127000000000002E-2</v>
      </c>
      <c r="K56" s="25">
        <f t="shared" si="3"/>
        <v>0.76354887315500408</v>
      </c>
      <c r="L56" s="88">
        <v>0</v>
      </c>
      <c r="M56" s="25">
        <f t="shared" si="4"/>
        <v>0.76354887315500408</v>
      </c>
      <c r="N56" s="25">
        <f t="shared" si="4"/>
        <v>0.76354887315500408</v>
      </c>
    </row>
    <row r="57" spans="1:22" ht="22.5" customHeight="1" x14ac:dyDescent="0.25">
      <c r="A57" s="1">
        <v>92</v>
      </c>
      <c r="B57" s="95" t="s">
        <v>23</v>
      </c>
      <c r="C57" s="27">
        <v>0</v>
      </c>
      <c r="D57" s="27">
        <v>0</v>
      </c>
      <c r="E57" s="27">
        <v>0</v>
      </c>
      <c r="F57" s="27">
        <v>0</v>
      </c>
      <c r="G57" s="27">
        <v>3.3551000000000004E-2</v>
      </c>
      <c r="H57" s="27">
        <v>0</v>
      </c>
      <c r="I57" s="27">
        <v>3.3551000000000004E-2</v>
      </c>
      <c r="J57" s="27">
        <v>-3.3551000000000004E-2</v>
      </c>
      <c r="K57" s="25">
        <v>0</v>
      </c>
      <c r="L57" s="88">
        <v>0</v>
      </c>
      <c r="M57" s="25">
        <v>0</v>
      </c>
      <c r="N57" s="25">
        <v>0</v>
      </c>
    </row>
    <row r="58" spans="1:22" ht="22.5" customHeight="1" x14ac:dyDescent="0.25">
      <c r="A58" s="1">
        <v>438</v>
      </c>
      <c r="B58" s="95" t="s">
        <v>34</v>
      </c>
      <c r="C58" s="27">
        <v>0.10125000000000001</v>
      </c>
      <c r="D58" s="27">
        <v>0</v>
      </c>
      <c r="E58" s="27">
        <v>0.10125000000000001</v>
      </c>
      <c r="F58" s="27">
        <v>-0.10125000000000001</v>
      </c>
      <c r="G58" s="27">
        <v>3.2432000000000002E-2</v>
      </c>
      <c r="H58" s="27">
        <v>0</v>
      </c>
      <c r="I58" s="27">
        <v>3.2432000000000002E-2</v>
      </c>
      <c r="J58" s="27">
        <v>-3.2432000000000002E-2</v>
      </c>
      <c r="K58" s="25">
        <f t="shared" si="3"/>
        <v>0.32031604938271607</v>
      </c>
      <c r="L58" s="88">
        <v>0</v>
      </c>
      <c r="M58" s="25">
        <f t="shared" si="4"/>
        <v>0.32031604938271607</v>
      </c>
      <c r="N58" s="25">
        <f t="shared" si="4"/>
        <v>0.32031604938271607</v>
      </c>
    </row>
    <row r="59" spans="1:22" ht="22.5" customHeight="1" x14ac:dyDescent="0.25">
      <c r="A59" s="1"/>
      <c r="B59" s="95" t="s">
        <v>193</v>
      </c>
      <c r="C59" s="27">
        <v>7.3499999999999998E-3</v>
      </c>
      <c r="D59" s="27">
        <v>0</v>
      </c>
      <c r="E59" s="27">
        <v>7.3499999999999998E-3</v>
      </c>
      <c r="F59" s="27">
        <v>-7.3499999999999998E-3</v>
      </c>
      <c r="G59" s="27">
        <v>1.3393E-2</v>
      </c>
      <c r="H59" s="27">
        <v>0</v>
      </c>
      <c r="I59" s="27">
        <v>1.3393E-2</v>
      </c>
      <c r="J59" s="27">
        <v>-1.3393E-2</v>
      </c>
      <c r="K59" s="25">
        <f t="shared" si="3"/>
        <v>1.8221768707482995</v>
      </c>
      <c r="L59" s="88">
        <v>0</v>
      </c>
      <c r="M59" s="25">
        <f t="shared" si="4"/>
        <v>1.8221768707482995</v>
      </c>
      <c r="N59" s="25">
        <f t="shared" si="4"/>
        <v>1.8221768707482995</v>
      </c>
    </row>
    <row r="60" spans="1:22" ht="22.5" customHeight="1" x14ac:dyDescent="0.25">
      <c r="A60" s="1">
        <v>674</v>
      </c>
      <c r="B60" s="95" t="s">
        <v>43</v>
      </c>
      <c r="C60" s="27">
        <v>7.711E-3</v>
      </c>
      <c r="D60" s="27">
        <v>0</v>
      </c>
      <c r="E60" s="27">
        <v>7.711E-3</v>
      </c>
      <c r="F60" s="27">
        <v>-7.711E-3</v>
      </c>
      <c r="G60" s="27">
        <v>4.7729999999999995E-3</v>
      </c>
      <c r="H60" s="27">
        <v>0</v>
      </c>
      <c r="I60" s="27">
        <v>4.7729999999999995E-3</v>
      </c>
      <c r="J60" s="27">
        <v>-4.7729999999999995E-3</v>
      </c>
      <c r="K60" s="25">
        <f t="shared" si="3"/>
        <v>0.61898586434963032</v>
      </c>
      <c r="L60" s="88">
        <v>0</v>
      </c>
      <c r="M60" s="25">
        <f t="shared" si="4"/>
        <v>0.61898586434963032</v>
      </c>
      <c r="N60" s="25">
        <f t="shared" si="4"/>
        <v>0.61898586434963032</v>
      </c>
    </row>
    <row r="61" spans="1:22" ht="22.5" customHeight="1" x14ac:dyDescent="0.25">
      <c r="A61" s="1">
        <v>8</v>
      </c>
      <c r="B61" s="95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1.137E-3</v>
      </c>
      <c r="H61" s="27">
        <v>0</v>
      </c>
      <c r="I61" s="27">
        <v>1.137E-3</v>
      </c>
      <c r="J61" s="27">
        <v>-1.137E-3</v>
      </c>
      <c r="K61" s="25">
        <f t="shared" si="3"/>
        <v>0.19310461956521738</v>
      </c>
      <c r="L61" s="88">
        <v>0</v>
      </c>
      <c r="M61" s="25">
        <f t="shared" si="4"/>
        <v>0.19310461956521738</v>
      </c>
      <c r="N61" s="25">
        <f t="shared" si="4"/>
        <v>0.19310461956521738</v>
      </c>
      <c r="O61" s="15"/>
      <c r="P61" s="15"/>
      <c r="Q61" s="15"/>
      <c r="R61" s="15"/>
      <c r="S61" s="15"/>
      <c r="T61" s="15"/>
      <c r="U61" s="15"/>
      <c r="V61" s="15"/>
    </row>
    <row r="62" spans="1:22" ht="22.5" customHeight="1" x14ac:dyDescent="0.25">
      <c r="A62" s="1">
        <v>20</v>
      </c>
      <c r="B62" s="95" t="s">
        <v>19</v>
      </c>
      <c r="C62" s="35">
        <v>1.07E-4</v>
      </c>
      <c r="D62" s="27">
        <v>0</v>
      </c>
      <c r="E62" s="35">
        <v>1.07E-4</v>
      </c>
      <c r="F62" s="35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3"/>
        <v>1.3831775700934579</v>
      </c>
      <c r="L62" s="88">
        <v>0</v>
      </c>
      <c r="M62" s="25">
        <f t="shared" si="4"/>
        <v>1.3831775700934579</v>
      </c>
      <c r="N62" s="25">
        <f t="shared" si="4"/>
        <v>1.3831775700934579</v>
      </c>
      <c r="O62" s="15"/>
      <c r="P62" s="15"/>
      <c r="Q62" s="15"/>
      <c r="R62" s="15"/>
      <c r="S62" s="15"/>
      <c r="T62" s="15"/>
      <c r="U62" s="15"/>
      <c r="V62" s="15"/>
    </row>
    <row r="63" spans="1:22" ht="22.5" customHeight="1" x14ac:dyDescent="0.25">
      <c r="A63" s="96">
        <v>234</v>
      </c>
      <c r="B63" s="95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3"/>
        <v>0</v>
      </c>
      <c r="L63" s="88">
        <v>0</v>
      </c>
      <c r="M63" s="25">
        <f t="shared" si="4"/>
        <v>0</v>
      </c>
      <c r="N63" s="25">
        <f t="shared" si="4"/>
        <v>0</v>
      </c>
    </row>
    <row r="64" spans="1:22" ht="22.5" customHeight="1" x14ac:dyDescent="0.25">
      <c r="A64" s="1"/>
      <c r="B64" s="94" t="s">
        <v>54</v>
      </c>
      <c r="C64" s="41">
        <v>1988.1454409999999</v>
      </c>
      <c r="D64" s="41">
        <v>120.027018</v>
      </c>
      <c r="E64" s="41">
        <v>1868.1184229999999</v>
      </c>
      <c r="F64" s="41">
        <v>-1748.0914050000001</v>
      </c>
      <c r="G64" s="41">
        <v>2832.8687209999998</v>
      </c>
      <c r="H64" s="41">
        <v>239.299904</v>
      </c>
      <c r="I64" s="41">
        <v>2593.5688169999999</v>
      </c>
      <c r="J64" s="41">
        <v>-2354.2689129999999</v>
      </c>
      <c r="K64" s="23">
        <f t="shared" si="3"/>
        <v>1.4248800226482021</v>
      </c>
      <c r="L64" s="86">
        <f t="shared" si="3"/>
        <v>1.9937169812883295</v>
      </c>
      <c r="M64" s="23">
        <f t="shared" si="4"/>
        <v>1.3883321234180666</v>
      </c>
      <c r="N64" s="23">
        <f t="shared" si="4"/>
        <v>1.3467653386236973</v>
      </c>
    </row>
    <row r="65" spans="1:14" ht="22.5" customHeight="1" x14ac:dyDescent="0.25">
      <c r="A65" s="1">
        <v>156</v>
      </c>
      <c r="B65" s="95" t="s">
        <v>69</v>
      </c>
      <c r="C65" s="42">
        <v>1370.8115579999999</v>
      </c>
      <c r="D65" s="42">
        <v>11.173875000000001</v>
      </c>
      <c r="E65" s="42">
        <v>1359.6376829999999</v>
      </c>
      <c r="F65" s="42">
        <v>-1348.463808</v>
      </c>
      <c r="G65" s="42">
        <v>2154.4920639999996</v>
      </c>
      <c r="H65" s="42">
        <v>31.910935000000002</v>
      </c>
      <c r="I65" s="42">
        <v>2122.5811289999997</v>
      </c>
      <c r="J65" s="42">
        <v>-2090.6701939999998</v>
      </c>
      <c r="K65" s="25">
        <f t="shared" si="3"/>
        <v>1.5716909092474982</v>
      </c>
      <c r="L65" s="88">
        <f t="shared" si="3"/>
        <v>2.8558521551386606</v>
      </c>
      <c r="M65" s="25">
        <f t="shared" si="4"/>
        <v>1.5611373202871135</v>
      </c>
      <c r="N65" s="25">
        <f t="shared" si="4"/>
        <v>1.550408829363257</v>
      </c>
    </row>
    <row r="66" spans="1:14" s="15" customFormat="1" ht="22.5" customHeight="1" x14ac:dyDescent="0.25">
      <c r="A66" s="1">
        <v>792</v>
      </c>
      <c r="B66" s="95" t="s">
        <v>85</v>
      </c>
      <c r="C66" s="27">
        <v>208.19442599999999</v>
      </c>
      <c r="D66" s="27">
        <v>39.309961999999999</v>
      </c>
      <c r="E66" s="27">
        <v>168.88446400000001</v>
      </c>
      <c r="F66" s="27">
        <v>-129.574502</v>
      </c>
      <c r="G66" s="27">
        <v>181.49606400000002</v>
      </c>
      <c r="H66" s="27">
        <v>41.712114</v>
      </c>
      <c r="I66" s="27">
        <v>139.78395</v>
      </c>
      <c r="J66" s="27">
        <v>-98.071836000000005</v>
      </c>
      <c r="K66" s="25">
        <f t="shared" si="3"/>
        <v>0.87176235928621848</v>
      </c>
      <c r="L66" s="88">
        <f t="shared" si="3"/>
        <v>1.0611079705444642</v>
      </c>
      <c r="M66" s="25">
        <f t="shared" si="4"/>
        <v>0.82768981047303436</v>
      </c>
      <c r="N66" s="25">
        <f t="shared" si="4"/>
        <v>0.75687604031848799</v>
      </c>
    </row>
    <row r="67" spans="1:14" ht="22.5" customHeight="1" x14ac:dyDescent="0.25">
      <c r="A67" s="1">
        <v>410</v>
      </c>
      <c r="B67" s="95" t="s">
        <v>81</v>
      </c>
      <c r="C67" s="27">
        <v>129.92816999999999</v>
      </c>
      <c r="D67" s="27">
        <v>0.95438699999999999</v>
      </c>
      <c r="E67" s="27">
        <v>128.973783</v>
      </c>
      <c r="F67" s="27">
        <v>-128.019396</v>
      </c>
      <c r="G67" s="27">
        <v>119.94852899999999</v>
      </c>
      <c r="H67" s="27">
        <v>0.39417799999999997</v>
      </c>
      <c r="I67" s="27">
        <v>119.554351</v>
      </c>
      <c r="J67" s="27">
        <v>-119.160173</v>
      </c>
      <c r="K67" s="25">
        <f t="shared" si="3"/>
        <v>0.92319109089276019</v>
      </c>
      <c r="L67" s="88">
        <f t="shared" si="3"/>
        <v>0.41301694176471387</v>
      </c>
      <c r="M67" s="25">
        <f t="shared" si="4"/>
        <v>0.92696630446204709</v>
      </c>
      <c r="N67" s="25">
        <f t="shared" si="4"/>
        <v>0.93079780660736755</v>
      </c>
    </row>
    <row r="68" spans="1:14" ht="22.5" customHeight="1" x14ac:dyDescent="0.25">
      <c r="A68" s="1">
        <v>344</v>
      </c>
      <c r="B68" s="95" t="s">
        <v>70</v>
      </c>
      <c r="C68" s="27">
        <v>10.482694000000002</v>
      </c>
      <c r="D68" s="27">
        <v>10.293163</v>
      </c>
      <c r="E68" s="27">
        <v>0.18953100000000087</v>
      </c>
      <c r="F68" s="27">
        <v>10.103631999999999</v>
      </c>
      <c r="G68" s="27">
        <v>101.95252099999999</v>
      </c>
      <c r="H68" s="27">
        <v>98.318618000000001</v>
      </c>
      <c r="I68" s="27">
        <v>3.6339029999999912</v>
      </c>
      <c r="J68" s="27">
        <v>94.684715000000011</v>
      </c>
      <c r="K68" s="25">
        <f t="shared" si="3"/>
        <v>9.7257938655845493</v>
      </c>
      <c r="L68" s="88">
        <f t="shared" si="3"/>
        <v>9.5518372729548737</v>
      </c>
      <c r="M68" s="25">
        <f t="shared" si="4"/>
        <v>19.173132627380085</v>
      </c>
      <c r="N68" s="25">
        <f t="shared" si="4"/>
        <v>9.3713542813119108</v>
      </c>
    </row>
    <row r="69" spans="1:14" ht="22.5" customHeight="1" x14ac:dyDescent="0.25">
      <c r="A69" s="1">
        <v>392</v>
      </c>
      <c r="B69" s="95" t="s">
        <v>88</v>
      </c>
      <c r="C69" s="27">
        <v>68.882406000000003</v>
      </c>
      <c r="D69" s="27">
        <v>0.50261299999999998</v>
      </c>
      <c r="E69" s="27">
        <v>68.379793000000006</v>
      </c>
      <c r="F69" s="27">
        <v>-67.87718000000001</v>
      </c>
      <c r="G69" s="27">
        <v>70.844741999999997</v>
      </c>
      <c r="H69" s="27">
        <v>0.52849699999999999</v>
      </c>
      <c r="I69" s="27">
        <v>70.316244999999995</v>
      </c>
      <c r="J69" s="27">
        <v>-69.787747999999993</v>
      </c>
      <c r="K69" s="25">
        <f t="shared" si="3"/>
        <v>1.0284882035043896</v>
      </c>
      <c r="L69" s="88">
        <f t="shared" si="3"/>
        <v>1.0514988669214684</v>
      </c>
      <c r="M69" s="25">
        <f t="shared" si="4"/>
        <v>1.0283190678860346</v>
      </c>
      <c r="N69" s="25">
        <f t="shared" si="4"/>
        <v>1.0281474274564733</v>
      </c>
    </row>
    <row r="70" spans="1:14" ht="22.5" customHeight="1" x14ac:dyDescent="0.25">
      <c r="A70" s="1">
        <v>784</v>
      </c>
      <c r="B70" s="95" t="s">
        <v>136</v>
      </c>
      <c r="C70" s="27">
        <v>44.993995000000005</v>
      </c>
      <c r="D70" s="27">
        <v>31.582740000000001</v>
      </c>
      <c r="E70" s="27">
        <v>13.411255000000001</v>
      </c>
      <c r="F70" s="27">
        <v>18.171485000000001</v>
      </c>
      <c r="G70" s="27">
        <v>48.035976000000005</v>
      </c>
      <c r="H70" s="27">
        <v>28.316680000000002</v>
      </c>
      <c r="I70" s="27">
        <v>19.719296000000003</v>
      </c>
      <c r="J70" s="27">
        <v>8.5973839999999981</v>
      </c>
      <c r="K70" s="25">
        <f t="shared" si="3"/>
        <v>1.0676085997698137</v>
      </c>
      <c r="L70" s="88">
        <f t="shared" si="3"/>
        <v>0.89658718654556258</v>
      </c>
      <c r="M70" s="25">
        <f t="shared" si="4"/>
        <v>1.4703542658759379</v>
      </c>
      <c r="N70" s="25">
        <f t="shared" si="4"/>
        <v>0.47312500877060942</v>
      </c>
    </row>
    <row r="71" spans="1:14" ht="22.5" customHeight="1" x14ac:dyDescent="0.25">
      <c r="A71" s="1">
        <v>356</v>
      </c>
      <c r="B71" s="95" t="s">
        <v>61</v>
      </c>
      <c r="C71" s="27">
        <v>33.025337</v>
      </c>
      <c r="D71" s="27">
        <v>1.278778</v>
      </c>
      <c r="E71" s="27">
        <v>31.746559000000001</v>
      </c>
      <c r="F71" s="27">
        <v>-30.467781000000002</v>
      </c>
      <c r="G71" s="27">
        <v>42.897120000000001</v>
      </c>
      <c r="H71" s="27">
        <v>18.906417000000001</v>
      </c>
      <c r="I71" s="27">
        <v>23.990703</v>
      </c>
      <c r="J71" s="27">
        <v>-5.0842859999999996</v>
      </c>
      <c r="K71" s="25">
        <f t="shared" si="3"/>
        <v>1.2989154357455914</v>
      </c>
      <c r="L71" s="88">
        <f t="shared" si="3"/>
        <v>14.784753100225373</v>
      </c>
      <c r="M71" s="25">
        <f t="shared" si="4"/>
        <v>0.75569459354634305</v>
      </c>
      <c r="N71" s="25">
        <f t="shared" si="4"/>
        <v>0.16687418095856732</v>
      </c>
    </row>
    <row r="72" spans="1:14" ht="22.5" customHeight="1" x14ac:dyDescent="0.25">
      <c r="A72" s="1">
        <v>268</v>
      </c>
      <c r="B72" s="95" t="s">
        <v>59</v>
      </c>
      <c r="C72" s="27">
        <v>12.33954</v>
      </c>
      <c r="D72" s="27">
        <v>1.604204</v>
      </c>
      <c r="E72" s="27">
        <v>10.735336</v>
      </c>
      <c r="F72" s="27">
        <v>-9.1311319999999991</v>
      </c>
      <c r="G72" s="27">
        <v>27.590336000000001</v>
      </c>
      <c r="H72" s="27">
        <v>1.662487</v>
      </c>
      <c r="I72" s="27">
        <v>25.927848999999998</v>
      </c>
      <c r="J72" s="27">
        <v>-24.265361999999996</v>
      </c>
      <c r="K72" s="25">
        <f t="shared" si="3"/>
        <v>2.2359290540814327</v>
      </c>
      <c r="L72" s="88">
        <f t="shared" si="3"/>
        <v>1.0363314142091655</v>
      </c>
      <c r="M72" s="25">
        <f t="shared" si="4"/>
        <v>2.4151874706110732</v>
      </c>
      <c r="N72" s="25">
        <f t="shared" si="4"/>
        <v>2.6574319591481097</v>
      </c>
    </row>
    <row r="73" spans="1:14" ht="22.5" customHeight="1" x14ac:dyDescent="0.25">
      <c r="A73" s="1">
        <v>364</v>
      </c>
      <c r="B73" s="95" t="s">
        <v>65</v>
      </c>
      <c r="C73" s="27">
        <v>24.740337</v>
      </c>
      <c r="D73" s="27">
        <v>8.5238029999999991</v>
      </c>
      <c r="E73" s="27">
        <v>16.216533999999999</v>
      </c>
      <c r="F73" s="27">
        <v>-7.6927310000000002</v>
      </c>
      <c r="G73" s="27">
        <v>22.154724999999999</v>
      </c>
      <c r="H73" s="27">
        <v>7.0261369999999994</v>
      </c>
      <c r="I73" s="27">
        <v>15.128588000000001</v>
      </c>
      <c r="J73" s="27">
        <v>-8.1024510000000003</v>
      </c>
      <c r="K73" s="25">
        <f t="shared" si="3"/>
        <v>0.89549002505503461</v>
      </c>
      <c r="L73" s="88">
        <f t="shared" si="3"/>
        <v>0.82429603312042765</v>
      </c>
      <c r="M73" s="25">
        <f t="shared" si="4"/>
        <v>0.93291131138133465</v>
      </c>
      <c r="N73" s="25">
        <f t="shared" si="4"/>
        <v>1.0532606690653814</v>
      </c>
    </row>
    <row r="74" spans="1:14" ht="22.5" customHeight="1" x14ac:dyDescent="0.25">
      <c r="A74" s="1">
        <v>704</v>
      </c>
      <c r="B74" s="95" t="s">
        <v>58</v>
      </c>
      <c r="C74" s="27">
        <v>26.548991999999998</v>
      </c>
      <c r="D74" s="27">
        <v>0.42478300000000002</v>
      </c>
      <c r="E74" s="27">
        <v>26.124209</v>
      </c>
      <c r="F74" s="27">
        <v>-25.699425999999999</v>
      </c>
      <c r="G74" s="27">
        <v>20.015466</v>
      </c>
      <c r="H74" s="27">
        <v>4.6420000000000003E-2</v>
      </c>
      <c r="I74" s="27">
        <v>19.969046000000002</v>
      </c>
      <c r="J74" s="27">
        <v>-19.922626000000005</v>
      </c>
      <c r="K74" s="25">
        <f t="shared" si="3"/>
        <v>0.753906814993202</v>
      </c>
      <c r="L74" s="88">
        <f t="shared" si="3"/>
        <v>0.1092793261500578</v>
      </c>
      <c r="M74" s="25">
        <f t="shared" si="4"/>
        <v>0.76438854091237751</v>
      </c>
      <c r="N74" s="25">
        <f t="shared" si="4"/>
        <v>0.77521676943290507</v>
      </c>
    </row>
    <row r="75" spans="1:14" ht="22.5" customHeight="1" x14ac:dyDescent="0.25">
      <c r="A75" s="1">
        <v>158</v>
      </c>
      <c r="B75" s="95" t="s">
        <v>159</v>
      </c>
      <c r="C75" s="27">
        <v>6.669486</v>
      </c>
      <c r="D75" s="27">
        <v>4.5043E-2</v>
      </c>
      <c r="E75" s="27">
        <v>6.6244430000000003</v>
      </c>
      <c r="F75" s="27">
        <v>-6.5794000000000006</v>
      </c>
      <c r="G75" s="27">
        <v>12.214163000000001</v>
      </c>
      <c r="H75" s="27">
        <v>0</v>
      </c>
      <c r="I75" s="27">
        <v>12.214163000000001</v>
      </c>
      <c r="J75" s="27">
        <v>-12.214163000000001</v>
      </c>
      <c r="K75" s="25">
        <f t="shared" si="3"/>
        <v>1.8313499720968005</v>
      </c>
      <c r="L75" s="88">
        <f t="shared" si="3"/>
        <v>0</v>
      </c>
      <c r="M75" s="25">
        <f t="shared" si="4"/>
        <v>1.8438022638280682</v>
      </c>
      <c r="N75" s="25">
        <f t="shared" si="4"/>
        <v>1.8564250539562879</v>
      </c>
    </row>
    <row r="76" spans="1:14" ht="22.5" customHeight="1" x14ac:dyDescent="0.25">
      <c r="A76" s="1">
        <v>586</v>
      </c>
      <c r="B76" s="95" t="s">
        <v>80</v>
      </c>
      <c r="C76" s="27">
        <v>7.6398289999999998</v>
      </c>
      <c r="D76" s="27">
        <v>0.40656300000000001</v>
      </c>
      <c r="E76" s="27">
        <v>7.2332659999999995</v>
      </c>
      <c r="F76" s="27">
        <v>-6.8267029999999993</v>
      </c>
      <c r="G76" s="27">
        <v>7.0710259999999998</v>
      </c>
      <c r="H76" s="27">
        <v>0.639934</v>
      </c>
      <c r="I76" s="27">
        <v>6.4310919999999996</v>
      </c>
      <c r="J76" s="27">
        <v>-5.7911579999999994</v>
      </c>
      <c r="K76" s="25">
        <f t="shared" si="3"/>
        <v>0.92554767914308034</v>
      </c>
      <c r="L76" s="88">
        <f t="shared" si="3"/>
        <v>1.5740094401113727</v>
      </c>
      <c r="M76" s="25">
        <f t="shared" si="4"/>
        <v>0.88909933631640259</v>
      </c>
      <c r="N76" s="25">
        <f t="shared" si="4"/>
        <v>0.84830964522698582</v>
      </c>
    </row>
    <row r="77" spans="1:14" ht="22.5" customHeight="1" x14ac:dyDescent="0.25">
      <c r="A77" s="1">
        <v>764</v>
      </c>
      <c r="B77" s="95" t="s">
        <v>84</v>
      </c>
      <c r="C77" s="27">
        <v>7.7861690000000001</v>
      </c>
      <c r="D77" s="27">
        <v>0</v>
      </c>
      <c r="E77" s="27">
        <v>7.7861690000000001</v>
      </c>
      <c r="F77" s="27">
        <v>-7.7861690000000001</v>
      </c>
      <c r="G77" s="27">
        <v>4.7550119999999998</v>
      </c>
      <c r="H77" s="27">
        <v>4.6107000000000002E-2</v>
      </c>
      <c r="I77" s="27">
        <v>4.7089049999999997</v>
      </c>
      <c r="J77" s="27">
        <v>-4.6627979999999996</v>
      </c>
      <c r="K77" s="25">
        <f t="shared" si="3"/>
        <v>0.61069981912799476</v>
      </c>
      <c r="L77" s="88">
        <v>0</v>
      </c>
      <c r="M77" s="25">
        <f t="shared" si="4"/>
        <v>0.60477816497432813</v>
      </c>
      <c r="N77" s="25">
        <f t="shared" si="4"/>
        <v>0.59885651082066149</v>
      </c>
    </row>
    <row r="78" spans="1:14" ht="22.5" customHeight="1" x14ac:dyDescent="0.25">
      <c r="A78" s="1">
        <v>4</v>
      </c>
      <c r="B78" s="95" t="s">
        <v>55</v>
      </c>
      <c r="C78" s="27">
        <v>9.9397169999999999</v>
      </c>
      <c r="D78" s="27">
        <v>8.4534719999999997</v>
      </c>
      <c r="E78" s="27">
        <v>1.4862450000000007</v>
      </c>
      <c r="F78" s="27">
        <v>6.9672269999999994</v>
      </c>
      <c r="G78" s="27">
        <v>4.4001890000000001</v>
      </c>
      <c r="H78" s="27">
        <v>2.735951</v>
      </c>
      <c r="I78" s="27">
        <v>1.6642380000000003</v>
      </c>
      <c r="J78" s="27">
        <v>1.0717129999999997</v>
      </c>
      <c r="K78" s="25">
        <f t="shared" si="3"/>
        <v>0.44268755337802879</v>
      </c>
      <c r="L78" s="88">
        <f t="shared" si="3"/>
        <v>0.32364820040806902</v>
      </c>
      <c r="M78" s="25">
        <f t="shared" si="4"/>
        <v>1.1197602010435692</v>
      </c>
      <c r="N78" s="25">
        <f t="shared" si="4"/>
        <v>0.15382202991233093</v>
      </c>
    </row>
    <row r="79" spans="1:14" ht="22.5" customHeight="1" x14ac:dyDescent="0.25">
      <c r="A79" s="1">
        <v>496</v>
      </c>
      <c r="B79" s="95" t="s">
        <v>76</v>
      </c>
      <c r="C79" s="27">
        <v>1.4831369999999999</v>
      </c>
      <c r="D79" s="27">
        <v>0.93919799999999998</v>
      </c>
      <c r="E79" s="27">
        <v>0.54393899999999995</v>
      </c>
      <c r="F79" s="27">
        <v>0.39525900000000003</v>
      </c>
      <c r="G79" s="27">
        <v>2.1326039999999997</v>
      </c>
      <c r="H79" s="27">
        <v>1.6711340000000001</v>
      </c>
      <c r="I79" s="27">
        <v>0.46146999999999982</v>
      </c>
      <c r="J79" s="27">
        <v>1.2096640000000003</v>
      </c>
      <c r="K79" s="25">
        <f t="shared" si="3"/>
        <v>1.4379008817122085</v>
      </c>
      <c r="L79" s="88">
        <f t="shared" si="3"/>
        <v>1.7793202285354102</v>
      </c>
      <c r="M79" s="25">
        <f t="shared" si="4"/>
        <v>0.8483855726469326</v>
      </c>
      <c r="N79" s="25">
        <f t="shared" si="4"/>
        <v>3.0604337915139195</v>
      </c>
    </row>
    <row r="80" spans="1:14" ht="22.5" customHeight="1" x14ac:dyDescent="0.25">
      <c r="A80" s="1">
        <v>682</v>
      </c>
      <c r="B80" s="95" t="s">
        <v>82</v>
      </c>
      <c r="C80" s="27">
        <v>0.16436000000000001</v>
      </c>
      <c r="D80" s="27">
        <v>0.132882</v>
      </c>
      <c r="E80" s="27">
        <v>3.1478000000000006E-2</v>
      </c>
      <c r="F80" s="27">
        <v>0.10140399999999999</v>
      </c>
      <c r="G80" s="27">
        <v>1.7748470000000001</v>
      </c>
      <c r="H80" s="27">
        <v>1.7746489999999999</v>
      </c>
      <c r="I80" s="27">
        <v>1.9800000000009277E-4</v>
      </c>
      <c r="J80" s="27">
        <v>1.7744509999999998</v>
      </c>
      <c r="K80" s="25">
        <f t="shared" si="3"/>
        <v>10.798533706497931</v>
      </c>
      <c r="L80" s="88">
        <f t="shared" si="3"/>
        <v>13.355074426935175</v>
      </c>
      <c r="M80" s="25">
        <f t="shared" si="4"/>
        <v>6.2901073765834151E-3</v>
      </c>
      <c r="N80" s="25">
        <f t="shared" si="4"/>
        <v>17.498826476273123</v>
      </c>
    </row>
    <row r="81" spans="1:14" ht="22.5" customHeight="1" x14ac:dyDescent="0.25">
      <c r="A81" s="1">
        <v>414</v>
      </c>
      <c r="B81" s="95" t="s">
        <v>71</v>
      </c>
      <c r="C81" s="27">
        <v>2.200469</v>
      </c>
      <c r="D81" s="27">
        <v>2.0388999999999999</v>
      </c>
      <c r="E81" s="27">
        <v>0.16156899999999996</v>
      </c>
      <c r="F81" s="27">
        <v>1.8773310000000001</v>
      </c>
      <c r="G81" s="27">
        <v>1.6460460000000001</v>
      </c>
      <c r="H81" s="27">
        <v>1.6460460000000001</v>
      </c>
      <c r="I81" s="27">
        <v>0</v>
      </c>
      <c r="J81" s="27">
        <v>1.6460460000000001</v>
      </c>
      <c r="K81" s="25">
        <f t="shared" si="3"/>
        <v>0.74804325805089733</v>
      </c>
      <c r="L81" s="88">
        <f t="shared" si="3"/>
        <v>0.80732061405659927</v>
      </c>
      <c r="M81" s="25">
        <f t="shared" si="4"/>
        <v>0</v>
      </c>
      <c r="N81" s="25">
        <f t="shared" si="4"/>
        <v>0.87680116079689729</v>
      </c>
    </row>
    <row r="82" spans="1:14" ht="22.5" customHeight="1" x14ac:dyDescent="0.25">
      <c r="A82" s="1">
        <v>458</v>
      </c>
      <c r="B82" s="95" t="s">
        <v>74</v>
      </c>
      <c r="C82" s="27">
        <v>10.351595</v>
      </c>
      <c r="D82" s="27">
        <v>3.5339999999999998E-3</v>
      </c>
      <c r="E82" s="27">
        <v>10.348061</v>
      </c>
      <c r="F82" s="27">
        <v>-10.344526999999999</v>
      </c>
      <c r="G82" s="27">
        <v>1.5719620000000001</v>
      </c>
      <c r="H82" s="27">
        <v>4.4115000000000001E-2</v>
      </c>
      <c r="I82" s="27">
        <v>1.527847</v>
      </c>
      <c r="J82" s="27">
        <v>-1.4837320000000001</v>
      </c>
      <c r="K82" s="25">
        <f t="shared" si="3"/>
        <v>0.15185698435844913</v>
      </c>
      <c r="L82" s="88">
        <f t="shared" si="3"/>
        <v>12.483022071307301</v>
      </c>
      <c r="M82" s="25">
        <f t="shared" si="4"/>
        <v>0.14764572802576251</v>
      </c>
      <c r="N82" s="25">
        <f t="shared" si="4"/>
        <v>0.14343159431069202</v>
      </c>
    </row>
    <row r="83" spans="1:14" ht="22.5" customHeight="1" x14ac:dyDescent="0.25">
      <c r="A83" s="1">
        <v>422</v>
      </c>
      <c r="B83" s="95" t="s">
        <v>72</v>
      </c>
      <c r="C83" s="27">
        <v>1.7045509999999999</v>
      </c>
      <c r="D83" s="27">
        <v>1.704024</v>
      </c>
      <c r="E83" s="27">
        <v>5.2700000000004371E-4</v>
      </c>
      <c r="F83" s="27">
        <v>1.7034969999999998</v>
      </c>
      <c r="G83" s="27">
        <v>1.4983109999999999</v>
      </c>
      <c r="H83" s="27">
        <v>1.4968869999999999</v>
      </c>
      <c r="I83" s="27">
        <v>1.4239999999999782E-3</v>
      </c>
      <c r="J83" s="27">
        <v>1.495463</v>
      </c>
      <c r="K83" s="25">
        <f t="shared" si="3"/>
        <v>0.87900626029963314</v>
      </c>
      <c r="L83" s="88">
        <f t="shared" si="3"/>
        <v>0.87844243977784342</v>
      </c>
      <c r="M83" s="25">
        <f t="shared" si="4"/>
        <v>2.7020872865272487</v>
      </c>
      <c r="N83" s="25">
        <f t="shared" si="4"/>
        <v>0.87787827040493771</v>
      </c>
    </row>
    <row r="84" spans="1:14" ht="22.5" customHeight="1" x14ac:dyDescent="0.25">
      <c r="A84" s="1">
        <v>702</v>
      </c>
      <c r="B84" s="95" t="s">
        <v>83</v>
      </c>
      <c r="C84" s="27">
        <v>1.1780679999999999</v>
      </c>
      <c r="D84" s="27">
        <v>2.6440999999999999E-2</v>
      </c>
      <c r="E84" s="27">
        <v>1.151627</v>
      </c>
      <c r="F84" s="27">
        <v>-1.125186</v>
      </c>
      <c r="G84" s="27">
        <v>1.4795830000000001</v>
      </c>
      <c r="H84" s="27">
        <v>5.5087999999999998E-2</v>
      </c>
      <c r="I84" s="27">
        <v>1.4244950000000001</v>
      </c>
      <c r="J84" s="27">
        <v>-1.3694070000000003</v>
      </c>
      <c r="K84" s="25">
        <f t="shared" si="3"/>
        <v>1.2559402343498001</v>
      </c>
      <c r="L84" s="88">
        <f t="shared" si="3"/>
        <v>2.0834310351348284</v>
      </c>
      <c r="M84" s="25">
        <f t="shared" si="4"/>
        <v>1.2369413013067601</v>
      </c>
      <c r="N84" s="25">
        <f t="shared" si="4"/>
        <v>1.2170494478246265</v>
      </c>
    </row>
    <row r="85" spans="1:14" ht="22.5" customHeight="1" x14ac:dyDescent="0.25">
      <c r="A85" s="8">
        <v>50</v>
      </c>
      <c r="B85" s="95" t="s">
        <v>56</v>
      </c>
      <c r="C85" s="27">
        <v>0.60311300000000001</v>
      </c>
      <c r="D85" s="27">
        <v>0</v>
      </c>
      <c r="E85" s="27">
        <v>0.60311300000000001</v>
      </c>
      <c r="F85" s="27">
        <v>-0.60311300000000001</v>
      </c>
      <c r="G85" s="27">
        <v>1.3678459999999999</v>
      </c>
      <c r="H85" s="27">
        <v>0</v>
      </c>
      <c r="I85" s="27">
        <v>1.3678459999999999</v>
      </c>
      <c r="J85" s="27">
        <v>-1.3678459999999999</v>
      </c>
      <c r="K85" s="25">
        <f t="shared" si="3"/>
        <v>2.267976316212716</v>
      </c>
      <c r="L85" s="88">
        <v>0</v>
      </c>
      <c r="M85" s="25">
        <f t="shared" si="4"/>
        <v>2.267976316212716</v>
      </c>
      <c r="N85" s="25">
        <f t="shared" si="4"/>
        <v>2.267976316212716</v>
      </c>
    </row>
    <row r="86" spans="1:14" ht="22.5" customHeight="1" x14ac:dyDescent="0.25">
      <c r="A86" s="1">
        <v>360</v>
      </c>
      <c r="B86" s="95" t="s">
        <v>62</v>
      </c>
      <c r="C86" s="27">
        <v>3.2846219999999997</v>
      </c>
      <c r="D86" s="27">
        <v>0.10651099999999999</v>
      </c>
      <c r="E86" s="27">
        <v>3.1781109999999999</v>
      </c>
      <c r="F86" s="27">
        <v>-3.0716000000000001</v>
      </c>
      <c r="G86" s="27">
        <v>1.1018140000000001</v>
      </c>
      <c r="H86" s="27">
        <v>2.4181000000000001E-2</v>
      </c>
      <c r="I86" s="27">
        <v>1.0776330000000001</v>
      </c>
      <c r="J86" s="27">
        <v>-1.0534520000000001</v>
      </c>
      <c r="K86" s="25">
        <f t="shared" si="3"/>
        <v>0.33544620963995253</v>
      </c>
      <c r="L86" s="88">
        <f t="shared" si="3"/>
        <v>0.22702819427101428</v>
      </c>
      <c r="M86" s="25">
        <f t="shared" si="4"/>
        <v>0.33907972377302115</v>
      </c>
      <c r="N86" s="25">
        <f t="shared" si="4"/>
        <v>0.34296522984763644</v>
      </c>
    </row>
    <row r="87" spans="1:14" ht="22.5" customHeight="1" x14ac:dyDescent="0.25">
      <c r="A87" s="8">
        <v>376</v>
      </c>
      <c r="B87" s="95" t="s">
        <v>60</v>
      </c>
      <c r="C87" s="27">
        <v>1.6130079999999998</v>
      </c>
      <c r="D87" s="27">
        <v>2.8197E-2</v>
      </c>
      <c r="E87" s="27">
        <v>1.584811</v>
      </c>
      <c r="F87" s="27">
        <v>-1.5566139999999999</v>
      </c>
      <c r="G87" s="27">
        <v>0.62116899999999997</v>
      </c>
      <c r="H87" s="27">
        <v>4.0890000000000006E-3</v>
      </c>
      <c r="I87" s="27">
        <v>0.61707999999999996</v>
      </c>
      <c r="J87" s="27">
        <v>-0.61299099999999984</v>
      </c>
      <c r="K87" s="25">
        <f t="shared" ref="K87:N117" si="5">G87/C87</f>
        <v>0.38509976391933581</v>
      </c>
      <c r="L87" s="88">
        <f t="shared" si="5"/>
        <v>0.14501542717310353</v>
      </c>
      <c r="M87" s="25">
        <f t="shared" si="5"/>
        <v>0.38937135090556541</v>
      </c>
      <c r="N87" s="25">
        <f t="shared" si="5"/>
        <v>0.39379769165637712</v>
      </c>
    </row>
    <row r="88" spans="1:14" ht="22.5" customHeight="1" x14ac:dyDescent="0.25">
      <c r="A88" s="1">
        <v>116</v>
      </c>
      <c r="B88" s="95" t="s">
        <v>67</v>
      </c>
      <c r="C88" s="27">
        <v>0.273982</v>
      </c>
      <c r="D88" s="27">
        <v>0</v>
      </c>
      <c r="E88" s="27">
        <v>0.273982</v>
      </c>
      <c r="F88" s="27">
        <v>-0.273982</v>
      </c>
      <c r="G88" s="27">
        <v>0.45398099999999997</v>
      </c>
      <c r="H88" s="27">
        <v>0</v>
      </c>
      <c r="I88" s="27">
        <v>0.45398099999999997</v>
      </c>
      <c r="J88" s="27">
        <v>-0.45398099999999997</v>
      </c>
      <c r="K88" s="25">
        <f t="shared" si="5"/>
        <v>1.656973815798118</v>
      </c>
      <c r="L88" s="88">
        <v>0</v>
      </c>
      <c r="M88" s="25">
        <f t="shared" si="5"/>
        <v>1.656973815798118</v>
      </c>
      <c r="N88" s="25">
        <f t="shared" si="5"/>
        <v>1.656973815798118</v>
      </c>
    </row>
    <row r="89" spans="1:14" ht="22.5" customHeight="1" x14ac:dyDescent="0.25">
      <c r="A89" s="1">
        <v>608</v>
      </c>
      <c r="B89" s="95" t="s">
        <v>86</v>
      </c>
      <c r="C89" s="27">
        <v>0.63740799999999997</v>
      </c>
      <c r="D89" s="27">
        <v>0.24</v>
      </c>
      <c r="E89" s="27">
        <v>0.39740800000000004</v>
      </c>
      <c r="F89" s="27">
        <v>-0.15740800000000002</v>
      </c>
      <c r="G89" s="27">
        <v>0.44744499999999998</v>
      </c>
      <c r="H89" s="27">
        <v>0</v>
      </c>
      <c r="I89" s="27">
        <v>0.44744499999999998</v>
      </c>
      <c r="J89" s="27">
        <v>-0.44744499999999998</v>
      </c>
      <c r="K89" s="25">
        <f t="shared" si="5"/>
        <v>0.7019758145489231</v>
      </c>
      <c r="L89" s="88">
        <f t="shared" si="5"/>
        <v>0</v>
      </c>
      <c r="M89" s="25">
        <f t="shared" si="5"/>
        <v>1.1259083863435058</v>
      </c>
      <c r="N89" s="25">
        <f t="shared" si="5"/>
        <v>2.8425810632242321</v>
      </c>
    </row>
    <row r="90" spans="1:14" ht="22.5" customHeight="1" x14ac:dyDescent="0.25">
      <c r="A90" s="1">
        <v>144</v>
      </c>
      <c r="B90" s="95" t="s">
        <v>87</v>
      </c>
      <c r="C90" s="27">
        <v>1.9340929999999998</v>
      </c>
      <c r="D90" s="27">
        <v>5.0000000000000002E-5</v>
      </c>
      <c r="E90" s="27">
        <v>1.934043</v>
      </c>
      <c r="F90" s="27">
        <v>-1.9339929999999999</v>
      </c>
      <c r="G90" s="27">
        <v>0.28819</v>
      </c>
      <c r="H90" s="27">
        <v>0</v>
      </c>
      <c r="I90" s="27">
        <v>0.28819</v>
      </c>
      <c r="J90" s="27">
        <v>-0.28819</v>
      </c>
      <c r="K90" s="25">
        <f t="shared" si="5"/>
        <v>0.14900524431865481</v>
      </c>
      <c r="L90" s="88">
        <f t="shared" si="5"/>
        <v>0</v>
      </c>
      <c r="M90" s="25">
        <f t="shared" si="5"/>
        <v>0.14900909648854757</v>
      </c>
      <c r="N90" s="25">
        <f t="shared" si="5"/>
        <v>0.14901294885762256</v>
      </c>
    </row>
    <row r="91" spans="1:14" ht="22.5" customHeight="1" x14ac:dyDescent="0.25">
      <c r="A91" s="1">
        <v>368</v>
      </c>
      <c r="B91" s="95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5"/>
        <v>11.825902829486227</v>
      </c>
      <c r="L91" s="88">
        <f t="shared" si="5"/>
        <v>11.825902829486227</v>
      </c>
      <c r="M91" s="25">
        <v>0</v>
      </c>
      <c r="N91" s="25">
        <f t="shared" si="5"/>
        <v>11.825902829486227</v>
      </c>
    </row>
    <row r="92" spans="1:14" ht="22.5" customHeight="1" x14ac:dyDescent="0.25">
      <c r="A92" s="1">
        <v>104</v>
      </c>
      <c r="B92" s="95" t="s">
        <v>77</v>
      </c>
      <c r="C92" s="27">
        <v>9.9892999999999996E-2</v>
      </c>
      <c r="D92" s="27">
        <v>4.2099999999999999E-4</v>
      </c>
      <c r="E92" s="27">
        <v>9.9471999999999991E-2</v>
      </c>
      <c r="F92" s="27">
        <v>-9.9050999999999986E-2</v>
      </c>
      <c r="G92" s="27">
        <v>0.15937499999999999</v>
      </c>
      <c r="H92" s="27">
        <v>0</v>
      </c>
      <c r="I92" s="27">
        <v>0.15937499999999999</v>
      </c>
      <c r="J92" s="27">
        <v>-0.15937499999999999</v>
      </c>
      <c r="K92" s="25">
        <f t="shared" si="5"/>
        <v>1.5954571391388785</v>
      </c>
      <c r="L92" s="88">
        <f t="shared" si="5"/>
        <v>0</v>
      </c>
      <c r="M92" s="25">
        <f t="shared" si="5"/>
        <v>1.6022096670419816</v>
      </c>
      <c r="N92" s="25">
        <f t="shared" si="5"/>
        <v>1.6090195959657148</v>
      </c>
    </row>
    <row r="93" spans="1:14" ht="22.5" customHeight="1" x14ac:dyDescent="0.25">
      <c r="A93" s="1">
        <v>196</v>
      </c>
      <c r="B93" s="95" t="s">
        <v>182</v>
      </c>
      <c r="C93" s="27">
        <v>2.0929999999999998E-3</v>
      </c>
      <c r="D93" s="27">
        <v>0</v>
      </c>
      <c r="E93" s="27">
        <v>2.0929999999999998E-3</v>
      </c>
      <c r="F93" s="27">
        <v>-2.0929999999999998E-3</v>
      </c>
      <c r="G93" s="27">
        <v>7.9584000000000002E-2</v>
      </c>
      <c r="H93" s="27">
        <v>3.3829999999999999E-2</v>
      </c>
      <c r="I93" s="27">
        <v>4.5754000000000003E-2</v>
      </c>
      <c r="J93" s="27">
        <v>-1.1924000000000006E-2</v>
      </c>
      <c r="K93" s="25">
        <f t="shared" si="5"/>
        <v>38.023889154323939</v>
      </c>
      <c r="L93" s="88">
        <v>0</v>
      </c>
      <c r="M93" s="25">
        <f t="shared" si="5"/>
        <v>21.860487338748211</v>
      </c>
      <c r="N93" s="25">
        <f t="shared" si="5"/>
        <v>5.6970855231724826</v>
      </c>
    </row>
    <row r="94" spans="1:14" ht="22.5" customHeight="1" x14ac:dyDescent="0.25">
      <c r="A94" s="1">
        <v>400</v>
      </c>
      <c r="B94" s="95" t="s">
        <v>63</v>
      </c>
      <c r="C94" s="27">
        <v>0.36927499999999996</v>
      </c>
      <c r="D94" s="27">
        <v>0</v>
      </c>
      <c r="E94" s="27">
        <v>0.36927499999999996</v>
      </c>
      <c r="F94" s="27">
        <v>-0.36927499999999996</v>
      </c>
      <c r="G94" s="27">
        <v>3.5694000000000004E-2</v>
      </c>
      <c r="H94" s="27">
        <v>5.7859999999999995E-3</v>
      </c>
      <c r="I94" s="27">
        <v>2.9908000000000001E-2</v>
      </c>
      <c r="J94" s="27">
        <v>-2.4122000000000001E-2</v>
      </c>
      <c r="K94" s="25">
        <f t="shared" si="5"/>
        <v>9.6659670976914247E-2</v>
      </c>
      <c r="L94" s="88">
        <v>0</v>
      </c>
      <c r="M94" s="25">
        <f t="shared" si="5"/>
        <v>8.0991131270733208E-2</v>
      </c>
      <c r="N94" s="25">
        <f t="shared" si="5"/>
        <v>6.5322591564552168E-2</v>
      </c>
    </row>
    <row r="95" spans="1:14" ht="22.5" customHeight="1" x14ac:dyDescent="0.25">
      <c r="A95" s="1">
        <v>760</v>
      </c>
      <c r="B95" s="95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3.1486E-2</v>
      </c>
      <c r="H95" s="27">
        <v>0</v>
      </c>
      <c r="I95" s="27">
        <v>3.1486E-2</v>
      </c>
      <c r="J95" s="27">
        <v>-3.1486E-2</v>
      </c>
      <c r="K95" s="25">
        <v>0</v>
      </c>
      <c r="L95" s="88">
        <v>0</v>
      </c>
      <c r="M95" s="25">
        <v>0</v>
      </c>
      <c r="N95" s="25">
        <v>0</v>
      </c>
    </row>
    <row r="96" spans="1:14" ht="22.5" customHeight="1" x14ac:dyDescent="0.25">
      <c r="A96" s="1">
        <v>634</v>
      </c>
      <c r="B96" s="95" t="s">
        <v>68</v>
      </c>
      <c r="C96" s="27">
        <v>2.5198000000000002E-2</v>
      </c>
      <c r="D96" s="27">
        <v>2.5198000000000002E-2</v>
      </c>
      <c r="E96" s="27">
        <v>0</v>
      </c>
      <c r="F96" s="27">
        <v>2.5198000000000002E-2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 t="shared" si="5"/>
        <v>0.85169457893483591</v>
      </c>
      <c r="L96" s="88">
        <f t="shared" si="5"/>
        <v>0.85169457893483591</v>
      </c>
      <c r="M96" s="25">
        <v>0</v>
      </c>
      <c r="N96" s="25">
        <f t="shared" si="5"/>
        <v>0.85169457893483591</v>
      </c>
    </row>
    <row r="97" spans="1:14" ht="22.5" customHeight="1" x14ac:dyDescent="0.25">
      <c r="A97" s="1">
        <v>48</v>
      </c>
      <c r="B97" s="95" t="s">
        <v>57</v>
      </c>
      <c r="C97" s="27">
        <v>3.567E-2</v>
      </c>
      <c r="D97" s="27">
        <v>3.567E-2</v>
      </c>
      <c r="E97" s="27">
        <v>0</v>
      </c>
      <c r="F97" s="27">
        <v>3.567E-2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 t="shared" si="5"/>
        <v>0.51421362489486955</v>
      </c>
      <c r="L97" s="88">
        <f t="shared" si="5"/>
        <v>0.43641715727502106</v>
      </c>
      <c r="M97" s="25">
        <v>0</v>
      </c>
      <c r="N97" s="25">
        <f t="shared" si="5"/>
        <v>0.35862068965517246</v>
      </c>
    </row>
    <row r="98" spans="1:14" ht="22.5" customHeight="1" x14ac:dyDescent="0.25">
      <c r="A98" s="1">
        <v>418</v>
      </c>
      <c r="B98" s="95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9.1859999999999997E-3</v>
      </c>
      <c r="H98" s="27">
        <v>1.5740000000000001E-3</v>
      </c>
      <c r="I98" s="27">
        <v>7.6119999999999998E-3</v>
      </c>
      <c r="J98" s="27">
        <v>-6.038E-3</v>
      </c>
      <c r="K98" s="25">
        <f t="shared" si="5"/>
        <v>9.1221449851042706</v>
      </c>
      <c r="L98" s="88">
        <v>0</v>
      </c>
      <c r="M98" s="25">
        <f t="shared" si="5"/>
        <v>7.5590863952333676</v>
      </c>
      <c r="N98" s="25">
        <f t="shared" si="5"/>
        <v>5.9960278053624636</v>
      </c>
    </row>
    <row r="99" spans="1:14" ht="22.5" customHeight="1" x14ac:dyDescent="0.25">
      <c r="A99" s="1">
        <v>512</v>
      </c>
      <c r="B99" s="95" t="s">
        <v>79</v>
      </c>
      <c r="C99" s="27">
        <v>0.13639799999999999</v>
      </c>
      <c r="D99" s="27">
        <v>0.13639799999999999</v>
      </c>
      <c r="E99" s="27">
        <v>0</v>
      </c>
      <c r="F99" s="27">
        <v>0.13639799999999999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5"/>
        <v>5.058725201249286E-2</v>
      </c>
      <c r="L99" s="88">
        <f t="shared" si="5"/>
        <v>5.058725201249286E-2</v>
      </c>
      <c r="M99" s="25">
        <v>0</v>
      </c>
      <c r="N99" s="25">
        <f t="shared" si="5"/>
        <v>5.058725201249286E-2</v>
      </c>
    </row>
    <row r="100" spans="1:14" ht="22.5" customHeight="1" x14ac:dyDescent="0.25">
      <c r="A100" s="1">
        <v>408</v>
      </c>
      <c r="B100" s="95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5"/>
        <v>0.12667772583320763</v>
      </c>
      <c r="L100" s="88">
        <v>0</v>
      </c>
      <c r="M100" s="25">
        <f t="shared" si="5"/>
        <v>0.12667772583320763</v>
      </c>
      <c r="N100" s="25">
        <f t="shared" si="5"/>
        <v>0.12667772583320763</v>
      </c>
    </row>
    <row r="101" spans="1:14" ht="22.5" customHeight="1" x14ac:dyDescent="0.25">
      <c r="A101" s="1">
        <v>462</v>
      </c>
      <c r="B101" s="95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5"/>
        <v>2.8827938390577383E-4</v>
      </c>
      <c r="L101" s="88">
        <f t="shared" si="5"/>
        <v>2.8827938390577383E-4</v>
      </c>
      <c r="M101" s="25">
        <v>0</v>
      </c>
      <c r="N101" s="25">
        <f t="shared" si="5"/>
        <v>2.8827938390577383E-4</v>
      </c>
    </row>
    <row r="102" spans="1:14" ht="22.5" customHeight="1" x14ac:dyDescent="0.25">
      <c r="A102" s="1">
        <v>446</v>
      </c>
      <c r="B102" s="95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5"/>
        <v>0</v>
      </c>
      <c r="L102" s="88">
        <f t="shared" si="5"/>
        <v>0</v>
      </c>
      <c r="M102" s="25">
        <f t="shared" si="5"/>
        <v>0</v>
      </c>
      <c r="N102" s="25">
        <f t="shared" si="5"/>
        <v>0</v>
      </c>
    </row>
    <row r="103" spans="1:14" ht="22.5" customHeight="1" x14ac:dyDescent="0.25">
      <c r="A103" s="1">
        <v>524</v>
      </c>
      <c r="B103" s="95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5"/>
        <v>0</v>
      </c>
      <c r="L103" s="88">
        <v>0</v>
      </c>
      <c r="M103" s="25">
        <f t="shared" si="5"/>
        <v>0</v>
      </c>
      <c r="N103" s="25">
        <f t="shared" si="5"/>
        <v>0</v>
      </c>
    </row>
    <row r="104" spans="1:14" ht="22.5" customHeight="1" x14ac:dyDescent="0.25">
      <c r="A104" s="1"/>
      <c r="B104" s="94" t="s">
        <v>89</v>
      </c>
      <c r="C104" s="33">
        <v>130.644161</v>
      </c>
      <c r="D104" s="33">
        <v>1.450213</v>
      </c>
      <c r="E104" s="33">
        <v>129.19394800000001</v>
      </c>
      <c r="F104" s="33">
        <v>-127.743735</v>
      </c>
      <c r="G104" s="33">
        <v>151.92267199999998</v>
      </c>
      <c r="H104" s="33">
        <v>1.5580039999999999</v>
      </c>
      <c r="I104" s="33">
        <v>150.36466799999999</v>
      </c>
      <c r="J104" s="33">
        <v>-148.80666400000001</v>
      </c>
      <c r="K104" s="23">
        <f t="shared" si="5"/>
        <v>1.1628738003836236</v>
      </c>
      <c r="L104" s="86">
        <f t="shared" si="5"/>
        <v>1.0743277022065034</v>
      </c>
      <c r="M104" s="23">
        <f t="shared" si="5"/>
        <v>1.1638677378293292</v>
      </c>
      <c r="N104" s="23">
        <f t="shared" si="5"/>
        <v>1.1648842426597281</v>
      </c>
    </row>
    <row r="105" spans="1:14" ht="22.5" customHeight="1" x14ac:dyDescent="0.25">
      <c r="A105" s="1">
        <v>840</v>
      </c>
      <c r="B105" s="95" t="s">
        <v>106</v>
      </c>
      <c r="C105" s="80">
        <v>112.491805</v>
      </c>
      <c r="D105" s="80">
        <v>1.2109529999999999</v>
      </c>
      <c r="E105" s="80">
        <v>111.280852</v>
      </c>
      <c r="F105" s="80">
        <v>-110.06989900000001</v>
      </c>
      <c r="G105" s="80">
        <v>110.118613</v>
      </c>
      <c r="H105" s="80">
        <v>1.2975760000000001</v>
      </c>
      <c r="I105" s="80">
        <v>108.82103699999999</v>
      </c>
      <c r="J105" s="80">
        <v>-107.523461</v>
      </c>
      <c r="K105" s="25">
        <f t="shared" si="5"/>
        <v>0.97890342323158563</v>
      </c>
      <c r="L105" s="88">
        <f>H105/D105</f>
        <v>1.0715329166367316</v>
      </c>
      <c r="M105" s="25">
        <f t="shared" si="5"/>
        <v>0.9778954334389891</v>
      </c>
      <c r="N105" s="25">
        <f t="shared" si="5"/>
        <v>0.97686526449887989</v>
      </c>
    </row>
    <row r="106" spans="1:14" ht="22.5" customHeight="1" x14ac:dyDescent="0.25">
      <c r="A106" s="1">
        <v>124</v>
      </c>
      <c r="B106" s="95" t="s">
        <v>97</v>
      </c>
      <c r="C106" s="27">
        <v>6.5330849999999998</v>
      </c>
      <c r="D106" s="27">
        <v>0.15021999999999999</v>
      </c>
      <c r="E106" s="27">
        <v>6.3828649999999998</v>
      </c>
      <c r="F106" s="27">
        <v>-6.2326449999999998</v>
      </c>
      <c r="G106" s="27">
        <v>24.605018000000001</v>
      </c>
      <c r="H106" s="27">
        <v>0.204148</v>
      </c>
      <c r="I106" s="27">
        <v>24.400869999999998</v>
      </c>
      <c r="J106" s="27">
        <v>-24.196721999999998</v>
      </c>
      <c r="K106" s="25">
        <f t="shared" si="5"/>
        <v>3.7662173383631168</v>
      </c>
      <c r="L106" s="88">
        <f>H106/D106</f>
        <v>1.3589934762348557</v>
      </c>
      <c r="M106" s="25">
        <f t="shared" si="5"/>
        <v>3.8228710774863637</v>
      </c>
      <c r="N106" s="25">
        <f t="shared" si="5"/>
        <v>3.8822557678160714</v>
      </c>
    </row>
    <row r="107" spans="1:14" s="15" customFormat="1" ht="22.5" customHeight="1" x14ac:dyDescent="0.25">
      <c r="A107" s="1">
        <v>218</v>
      </c>
      <c r="B107" s="95" t="s">
        <v>109</v>
      </c>
      <c r="C107" s="27">
        <v>5.025455</v>
      </c>
      <c r="D107" s="27">
        <v>0</v>
      </c>
      <c r="E107" s="27">
        <v>5.025455</v>
      </c>
      <c r="F107" s="27">
        <v>-5.025455</v>
      </c>
      <c r="G107" s="27">
        <v>8.3775469999999999</v>
      </c>
      <c r="H107" s="27">
        <v>0</v>
      </c>
      <c r="I107" s="27">
        <v>8.3775469999999999</v>
      </c>
      <c r="J107" s="27">
        <v>-8.3775469999999999</v>
      </c>
      <c r="K107" s="25">
        <f t="shared" si="5"/>
        <v>1.6670225880044691</v>
      </c>
      <c r="L107" s="88">
        <v>0</v>
      </c>
      <c r="M107" s="25">
        <f t="shared" si="5"/>
        <v>1.6670225880044691</v>
      </c>
      <c r="N107" s="25">
        <f t="shared" si="5"/>
        <v>1.6670225880044691</v>
      </c>
    </row>
    <row r="108" spans="1:14" ht="22.5" customHeight="1" x14ac:dyDescent="0.25">
      <c r="A108" s="1">
        <v>484</v>
      </c>
      <c r="B108" s="95" t="s">
        <v>101</v>
      </c>
      <c r="C108" s="27">
        <v>3.9660570000000002</v>
      </c>
      <c r="D108" s="27">
        <v>8.8000000000000005E-3</v>
      </c>
      <c r="E108" s="27">
        <v>3.9572570000000002</v>
      </c>
      <c r="F108" s="27">
        <v>-3.9484569999999999</v>
      </c>
      <c r="G108" s="27">
        <v>6.7067589999999999</v>
      </c>
      <c r="H108" s="27">
        <v>4.3070000000000001E-3</v>
      </c>
      <c r="I108" s="27">
        <v>6.7024520000000001</v>
      </c>
      <c r="J108" s="27">
        <v>-6.6981450000000002</v>
      </c>
      <c r="K108" s="25">
        <f t="shared" si="5"/>
        <v>1.6910394883381654</v>
      </c>
      <c r="L108" s="88">
        <f>H108/D108</f>
        <v>0.48943181818181813</v>
      </c>
      <c r="M108" s="25">
        <f t="shared" si="5"/>
        <v>1.6937115784999559</v>
      </c>
      <c r="N108" s="25">
        <f t="shared" si="5"/>
        <v>1.6963955793364345</v>
      </c>
    </row>
    <row r="109" spans="1:14" ht="22.5" customHeight="1" x14ac:dyDescent="0.25">
      <c r="A109" s="1">
        <v>152</v>
      </c>
      <c r="B109" s="95" t="s">
        <v>108</v>
      </c>
      <c r="C109" s="27">
        <v>0.88041899999999995</v>
      </c>
      <c r="D109" s="27">
        <v>0</v>
      </c>
      <c r="E109" s="27">
        <v>0.88041899999999995</v>
      </c>
      <c r="F109" s="27">
        <v>-0.88041899999999995</v>
      </c>
      <c r="G109" s="27">
        <v>1.163705</v>
      </c>
      <c r="H109" s="27">
        <v>4.0600000000000004E-2</v>
      </c>
      <c r="I109" s="27">
        <v>1.123105</v>
      </c>
      <c r="J109" s="27">
        <v>-1.0825050000000001</v>
      </c>
      <c r="K109" s="25">
        <f t="shared" si="5"/>
        <v>1.3217627061660415</v>
      </c>
      <c r="L109" s="88">
        <v>0</v>
      </c>
      <c r="M109" s="25">
        <f t="shared" si="5"/>
        <v>1.2756482992756859</v>
      </c>
      <c r="N109" s="25">
        <f t="shared" si="5"/>
        <v>1.2295338923853303</v>
      </c>
    </row>
    <row r="110" spans="1:14" ht="22.5" customHeight="1" x14ac:dyDescent="0.25">
      <c r="A110" s="1">
        <v>170</v>
      </c>
      <c r="B110" s="95" t="s">
        <v>98</v>
      </c>
      <c r="C110" s="27">
        <v>5.3234999999999998E-2</v>
      </c>
      <c r="D110" s="27">
        <v>3.1800000000000003E-4</v>
      </c>
      <c r="E110" s="27">
        <v>5.2916999999999999E-2</v>
      </c>
      <c r="F110" s="27">
        <v>-5.2599000000000007E-2</v>
      </c>
      <c r="G110" s="27">
        <v>0.183477</v>
      </c>
      <c r="H110" s="27">
        <v>6.9999999999999999E-6</v>
      </c>
      <c r="I110" s="27">
        <v>0.18346999999999999</v>
      </c>
      <c r="J110" s="27">
        <v>-0.18346299999999999</v>
      </c>
      <c r="K110" s="25">
        <f t="shared" si="5"/>
        <v>3.4465483234714007</v>
      </c>
      <c r="L110" s="88">
        <f>H110/D110</f>
        <v>2.20125786163522E-2</v>
      </c>
      <c r="M110" s="25">
        <f t="shared" si="5"/>
        <v>3.4671277661243081</v>
      </c>
      <c r="N110" s="25">
        <f t="shared" si="5"/>
        <v>3.4879560447917255</v>
      </c>
    </row>
    <row r="111" spans="1:14" ht="22.5" customHeight="1" x14ac:dyDescent="0.25">
      <c r="A111" s="1">
        <v>76</v>
      </c>
      <c r="B111" s="95" t="s">
        <v>94</v>
      </c>
      <c r="C111" s="27">
        <v>0.34652999999999995</v>
      </c>
      <c r="D111" s="27">
        <v>0</v>
      </c>
      <c r="E111" s="27">
        <v>0.34652999999999995</v>
      </c>
      <c r="F111" s="27">
        <v>-0.34652999999999995</v>
      </c>
      <c r="G111" s="27">
        <v>0.16739999999999999</v>
      </c>
      <c r="H111" s="27">
        <v>0</v>
      </c>
      <c r="I111" s="27">
        <v>0.16739999999999999</v>
      </c>
      <c r="J111" s="27">
        <v>-0.16739999999999999</v>
      </c>
      <c r="K111" s="25">
        <f t="shared" si="5"/>
        <v>0.48307505843649906</v>
      </c>
      <c r="L111" s="88">
        <v>0</v>
      </c>
      <c r="M111" s="25">
        <f t="shared" si="5"/>
        <v>0.48307505843649906</v>
      </c>
      <c r="N111" s="25">
        <f t="shared" si="5"/>
        <v>0.48307505843649906</v>
      </c>
    </row>
    <row r="112" spans="1:14" ht="22.5" customHeight="1" x14ac:dyDescent="0.25">
      <c r="A112" s="1">
        <v>604</v>
      </c>
      <c r="B112" s="95" t="s">
        <v>104</v>
      </c>
      <c r="C112" s="27">
        <v>0.18538300000000002</v>
      </c>
      <c r="D112" s="27">
        <v>3.3316999999999999E-2</v>
      </c>
      <c r="E112" s="27">
        <v>0.15206600000000001</v>
      </c>
      <c r="F112" s="27">
        <v>-0.11874899999999999</v>
      </c>
      <c r="G112" s="27">
        <v>0.16311500000000001</v>
      </c>
      <c r="H112" s="27">
        <v>8.9999999999999998E-4</v>
      </c>
      <c r="I112" s="27">
        <v>0.162215</v>
      </c>
      <c r="J112" s="27">
        <v>-0.16131499999999999</v>
      </c>
      <c r="K112" s="25">
        <f t="shared" si="5"/>
        <v>0.87988111099723276</v>
      </c>
      <c r="L112" s="88">
        <f>H112/D112</f>
        <v>2.701323648587808E-2</v>
      </c>
      <c r="M112" s="25">
        <f t="shared" si="5"/>
        <v>1.0667407573027501</v>
      </c>
      <c r="N112" s="25">
        <f t="shared" si="5"/>
        <v>1.3584535448719568</v>
      </c>
    </row>
    <row r="113" spans="1:14" ht="22.5" customHeight="1" x14ac:dyDescent="0.25">
      <c r="A113" s="1">
        <v>192</v>
      </c>
      <c r="B113" s="95" t="s">
        <v>100</v>
      </c>
      <c r="C113" s="27">
        <v>2.9179999999999996E-3</v>
      </c>
      <c r="D113" s="27">
        <v>2.9999999999999997E-5</v>
      </c>
      <c r="E113" s="27">
        <v>2.8879999999999999E-3</v>
      </c>
      <c r="F113" s="27">
        <v>-2.8580000000000003E-3</v>
      </c>
      <c r="G113" s="27">
        <v>0.14482599999999998</v>
      </c>
      <c r="H113" s="27">
        <v>2.9999999999999997E-5</v>
      </c>
      <c r="I113" s="27">
        <v>0.14479599999999998</v>
      </c>
      <c r="J113" s="27">
        <v>-0.14476599999999998</v>
      </c>
      <c r="K113" s="25">
        <f t="shared" si="5"/>
        <v>49.631939684715562</v>
      </c>
      <c r="L113" s="88">
        <f>H113/D113</f>
        <v>1</v>
      </c>
      <c r="M113" s="25">
        <f t="shared" si="5"/>
        <v>50.137119113573398</v>
      </c>
      <c r="N113" s="25">
        <f t="shared" si="5"/>
        <v>50.652904128761357</v>
      </c>
    </row>
    <row r="114" spans="1:14" ht="22.5" customHeight="1" x14ac:dyDescent="0.25">
      <c r="A114" s="1">
        <v>188</v>
      </c>
      <c r="B114" s="95" t="s">
        <v>99</v>
      </c>
      <c r="C114" s="27">
        <v>6.0459000000000006E-2</v>
      </c>
      <c r="D114" s="27">
        <v>0</v>
      </c>
      <c r="E114" s="27">
        <v>6.0459000000000006E-2</v>
      </c>
      <c r="F114" s="27">
        <v>-6.0459000000000006E-2</v>
      </c>
      <c r="G114" s="27">
        <v>9.1346000000000011E-2</v>
      </c>
      <c r="H114" s="27">
        <v>0</v>
      </c>
      <c r="I114" s="27">
        <v>9.1346000000000011E-2</v>
      </c>
      <c r="J114" s="27">
        <v>-9.1346000000000011E-2</v>
      </c>
      <c r="K114" s="25">
        <f t="shared" si="5"/>
        <v>1.5108751385236276</v>
      </c>
      <c r="L114" s="88">
        <v>0</v>
      </c>
      <c r="M114" s="25">
        <f t="shared" si="5"/>
        <v>1.5108751385236276</v>
      </c>
      <c r="N114" s="25">
        <f t="shared" si="5"/>
        <v>1.5108751385236276</v>
      </c>
    </row>
    <row r="115" spans="1:14" ht="22.5" customHeight="1" x14ac:dyDescent="0.25">
      <c r="A115" s="1">
        <v>630</v>
      </c>
      <c r="B115" s="95" t="s">
        <v>105</v>
      </c>
      <c r="C115" s="27">
        <v>2.9116E-2</v>
      </c>
      <c r="D115" s="27">
        <v>0</v>
      </c>
      <c r="E115" s="27">
        <v>2.9116E-2</v>
      </c>
      <c r="F115" s="27">
        <v>-2.9116E-2</v>
      </c>
      <c r="G115" s="27">
        <v>6.0412E-2</v>
      </c>
      <c r="H115" s="27">
        <v>0</v>
      </c>
      <c r="I115" s="27">
        <v>6.0412E-2</v>
      </c>
      <c r="J115" s="27">
        <v>-6.0412E-2</v>
      </c>
      <c r="K115" s="25">
        <f t="shared" si="5"/>
        <v>2.0748729221046847</v>
      </c>
      <c r="L115" s="88">
        <v>0</v>
      </c>
      <c r="M115" s="25">
        <f t="shared" si="5"/>
        <v>2.0748729221046847</v>
      </c>
      <c r="N115" s="25">
        <f t="shared" si="5"/>
        <v>2.0748729221046847</v>
      </c>
    </row>
    <row r="116" spans="1:14" ht="22.5" customHeight="1" x14ac:dyDescent="0.25">
      <c r="A116" s="1">
        <v>32</v>
      </c>
      <c r="B116" s="95" t="s">
        <v>91</v>
      </c>
      <c r="C116" s="27">
        <v>0.40815400000000002</v>
      </c>
      <c r="D116" s="27">
        <v>0</v>
      </c>
      <c r="E116" s="27">
        <v>0.40815400000000002</v>
      </c>
      <c r="F116" s="27">
        <v>-0.40815400000000002</v>
      </c>
      <c r="G116" s="27">
        <v>5.4475000000000003E-2</v>
      </c>
      <c r="H116" s="27">
        <v>6.9999999999999999E-6</v>
      </c>
      <c r="I116" s="27">
        <v>5.4468000000000003E-2</v>
      </c>
      <c r="J116" s="27">
        <v>-5.4461000000000002E-2</v>
      </c>
      <c r="K116" s="25">
        <f t="shared" si="5"/>
        <v>0.1334667796958991</v>
      </c>
      <c r="L116" s="88">
        <v>0</v>
      </c>
      <c r="M116" s="25">
        <f t="shared" si="5"/>
        <v>0.13344962930658527</v>
      </c>
      <c r="N116" s="25">
        <f t="shared" si="5"/>
        <v>0.13343247891727142</v>
      </c>
    </row>
    <row r="117" spans="1:14" ht="22.5" customHeight="1" x14ac:dyDescent="0.25">
      <c r="A117" s="1">
        <v>320</v>
      </c>
      <c r="B117" s="95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1.7347999999999999E-2</v>
      </c>
      <c r="H117" s="27">
        <v>0</v>
      </c>
      <c r="I117" s="27">
        <v>1.7347999999999999E-2</v>
      </c>
      <c r="J117" s="27">
        <v>-1.7347999999999999E-2</v>
      </c>
      <c r="K117" s="25">
        <f t="shared" si="5"/>
        <v>5.212740384615385</v>
      </c>
      <c r="L117" s="88">
        <v>0</v>
      </c>
      <c r="M117" s="25">
        <f t="shared" si="5"/>
        <v>5.212740384615385</v>
      </c>
      <c r="N117" s="25">
        <f t="shared" si="5"/>
        <v>5.212740384615385</v>
      </c>
    </row>
    <row r="118" spans="1:14" ht="22.5" customHeight="1" x14ac:dyDescent="0.25">
      <c r="A118" s="1">
        <v>84</v>
      </c>
      <c r="B118" s="95" t="s">
        <v>92</v>
      </c>
      <c r="C118" s="27">
        <v>0</v>
      </c>
      <c r="D118" s="27">
        <v>0</v>
      </c>
      <c r="E118" s="27">
        <v>0</v>
      </c>
      <c r="F118" s="27">
        <v>0</v>
      </c>
      <c r="G118" s="27">
        <v>1.6690999999999998E-2</v>
      </c>
      <c r="H118" s="27">
        <v>0</v>
      </c>
      <c r="I118" s="27">
        <v>1.6690999999999998E-2</v>
      </c>
      <c r="J118" s="27">
        <v>-1.6690999999999998E-2</v>
      </c>
      <c r="K118" s="25">
        <v>0</v>
      </c>
      <c r="L118" s="88">
        <v>0</v>
      </c>
      <c r="M118" s="25">
        <v>0</v>
      </c>
      <c r="N118" s="25">
        <v>0</v>
      </c>
    </row>
    <row r="119" spans="1:14" ht="22.5" customHeight="1" x14ac:dyDescent="0.25">
      <c r="A119" s="1">
        <v>214</v>
      </c>
      <c r="B119" s="95" t="s">
        <v>96</v>
      </c>
      <c r="C119" s="27">
        <v>8.5601999999999998E-2</v>
      </c>
      <c r="D119" s="27">
        <v>0</v>
      </c>
      <c r="E119" s="27">
        <v>8.5601999999999998E-2</v>
      </c>
      <c r="F119" s="27">
        <v>-8.5601999999999998E-2</v>
      </c>
      <c r="G119" s="27">
        <v>1.6409E-2</v>
      </c>
      <c r="H119" s="27">
        <v>0</v>
      </c>
      <c r="I119" s="27">
        <v>1.6409E-2</v>
      </c>
      <c r="J119" s="27">
        <v>-1.6409E-2</v>
      </c>
      <c r="K119" s="25">
        <f t="shared" ref="K119:N164" si="6">G119/C119</f>
        <v>0.19168944650825917</v>
      </c>
      <c r="L119" s="88">
        <v>0</v>
      </c>
      <c r="M119" s="25">
        <f t="shared" ref="M119:N145" si="7">I119/E119</f>
        <v>0.19168944650825917</v>
      </c>
      <c r="N119" s="25">
        <f t="shared" si="7"/>
        <v>0.19168944650825917</v>
      </c>
    </row>
    <row r="120" spans="1:14" ht="22.5" customHeight="1" x14ac:dyDescent="0.25">
      <c r="A120" s="1">
        <v>68</v>
      </c>
      <c r="B120" s="95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 t="shared" si="6"/>
        <v>0.16923988613636123</v>
      </c>
      <c r="L120" s="88">
        <f>H120/D120</f>
        <v>0.13767042404723562</v>
      </c>
      <c r="M120" s="25">
        <f t="shared" si="7"/>
        <v>0.19992070778732995</v>
      </c>
      <c r="N120" s="25">
        <f t="shared" si="7"/>
        <v>2.3491475166790394</v>
      </c>
    </row>
    <row r="121" spans="1:14" ht="22.5" customHeight="1" x14ac:dyDescent="0.25">
      <c r="A121" s="1">
        <v>660</v>
      </c>
      <c r="B121" s="95" t="s">
        <v>90</v>
      </c>
      <c r="C121" s="27">
        <v>0.206318</v>
      </c>
      <c r="D121" s="27">
        <v>0</v>
      </c>
      <c r="E121" s="27">
        <v>0.206318</v>
      </c>
      <c r="F121" s="27">
        <v>-0.206318</v>
      </c>
      <c r="G121" s="27">
        <v>5.1600000000000005E-3</v>
      </c>
      <c r="H121" s="27">
        <v>0</v>
      </c>
      <c r="I121" s="27">
        <v>5.1600000000000005E-3</v>
      </c>
      <c r="J121" s="27">
        <v>-5.1600000000000005E-3</v>
      </c>
      <c r="K121" s="25">
        <f t="shared" si="6"/>
        <v>2.500993611803139E-2</v>
      </c>
      <c r="L121" s="88">
        <v>0</v>
      </c>
      <c r="M121" s="25">
        <f t="shared" si="7"/>
        <v>2.500993611803139E-2</v>
      </c>
      <c r="N121" s="25">
        <f t="shared" si="7"/>
        <v>2.500993611803139E-2</v>
      </c>
    </row>
    <row r="122" spans="1:14" ht="22.5" customHeight="1" x14ac:dyDescent="0.25">
      <c r="A122" s="1">
        <v>591</v>
      </c>
      <c r="B122" s="95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4.5620000000000001E-3</v>
      </c>
      <c r="H122" s="27">
        <v>4.0170000000000006E-3</v>
      </c>
      <c r="I122" s="27">
        <v>5.4499999999999991E-4</v>
      </c>
      <c r="J122" s="27">
        <v>3.4720000000000003E-3</v>
      </c>
      <c r="K122" s="25">
        <v>0</v>
      </c>
      <c r="L122" s="88">
        <v>0</v>
      </c>
      <c r="M122" s="25">
        <v>0</v>
      </c>
      <c r="N122" s="25">
        <v>0</v>
      </c>
    </row>
    <row r="123" spans="1:14" ht="22.5" customHeight="1" x14ac:dyDescent="0.25">
      <c r="A123" s="1">
        <v>222</v>
      </c>
      <c r="B123" s="95" t="s">
        <v>107</v>
      </c>
      <c r="C123" s="27">
        <v>4.2883000000000004E-2</v>
      </c>
      <c r="D123" s="27">
        <v>0</v>
      </c>
      <c r="E123" s="27">
        <v>4.2883000000000004E-2</v>
      </c>
      <c r="F123" s="27">
        <v>-4.2883000000000004E-2</v>
      </c>
      <c r="G123" s="27">
        <v>3.248E-3</v>
      </c>
      <c r="H123" s="27">
        <v>0</v>
      </c>
      <c r="I123" s="27">
        <v>3.248E-3</v>
      </c>
      <c r="J123" s="27">
        <v>-3.248E-3</v>
      </c>
      <c r="K123" s="25">
        <f t="shared" si="6"/>
        <v>7.5740969614998946E-2</v>
      </c>
      <c r="L123" s="88">
        <v>0</v>
      </c>
      <c r="M123" s="25">
        <f t="shared" si="7"/>
        <v>7.5740969614998946E-2</v>
      </c>
      <c r="N123" s="25">
        <f t="shared" si="7"/>
        <v>7.5740969614998946E-2</v>
      </c>
    </row>
    <row r="124" spans="1:14" ht="22.5" customHeight="1" x14ac:dyDescent="0.25">
      <c r="A124" s="1">
        <v>52</v>
      </c>
      <c r="B124" s="95" t="s">
        <v>162</v>
      </c>
      <c r="C124" s="27">
        <v>9.8700000000000003E-4</v>
      </c>
      <c r="D124" s="27">
        <v>0</v>
      </c>
      <c r="E124" s="27">
        <v>9.8700000000000003E-4</v>
      </c>
      <c r="F124" s="27">
        <v>-9.8700000000000003E-4</v>
      </c>
      <c r="G124" s="27">
        <v>2.0670000000000003E-3</v>
      </c>
      <c r="H124" s="27">
        <v>0</v>
      </c>
      <c r="I124" s="27">
        <v>2.0670000000000003E-3</v>
      </c>
      <c r="J124" s="27">
        <v>-2.0670000000000003E-3</v>
      </c>
      <c r="K124" s="25">
        <f t="shared" si="6"/>
        <v>2.0942249240121584</v>
      </c>
      <c r="L124" s="88">
        <v>0</v>
      </c>
      <c r="M124" s="25">
        <f t="shared" si="7"/>
        <v>2.0942249240121584</v>
      </c>
      <c r="N124" s="25">
        <f t="shared" si="7"/>
        <v>2.0942249240121584</v>
      </c>
    </row>
    <row r="125" spans="1:14" ht="22.5" customHeight="1" x14ac:dyDescent="0.25">
      <c r="A125" s="1">
        <v>340</v>
      </c>
      <c r="B125" s="95" t="s">
        <v>161</v>
      </c>
      <c r="C125" s="27">
        <v>7.3010000000000002E-3</v>
      </c>
      <c r="D125" s="27">
        <v>0</v>
      </c>
      <c r="E125" s="27">
        <v>7.3010000000000002E-3</v>
      </c>
      <c r="F125" s="27">
        <v>-7.3010000000000002E-3</v>
      </c>
      <c r="G125" s="27">
        <v>1.717E-3</v>
      </c>
      <c r="H125" s="27">
        <v>0</v>
      </c>
      <c r="I125" s="27">
        <v>1.717E-3</v>
      </c>
      <c r="J125" s="27">
        <v>-1.717E-3</v>
      </c>
      <c r="K125" s="25">
        <f t="shared" si="6"/>
        <v>0.23517326393644705</v>
      </c>
      <c r="L125" s="88">
        <v>0</v>
      </c>
      <c r="M125" s="25">
        <f t="shared" si="7"/>
        <v>0.23517326393644705</v>
      </c>
      <c r="N125" s="25">
        <f t="shared" si="7"/>
        <v>0.23517326393644705</v>
      </c>
    </row>
    <row r="126" spans="1:14" ht="22.5" customHeight="1" x14ac:dyDescent="0.25">
      <c r="A126" s="1">
        <v>340</v>
      </c>
      <c r="B126" s="95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1.2589999999999999E-3</v>
      </c>
      <c r="H126" s="27">
        <v>0</v>
      </c>
      <c r="I126" s="27">
        <v>1.2589999999999999E-3</v>
      </c>
      <c r="J126" s="27">
        <v>-1.2589999999999999E-3</v>
      </c>
      <c r="K126" s="25">
        <f t="shared" si="6"/>
        <v>0.60616273471352911</v>
      </c>
      <c r="L126" s="88">
        <v>0</v>
      </c>
      <c r="M126" s="25">
        <f t="shared" si="7"/>
        <v>0.60616273471352911</v>
      </c>
      <c r="N126" s="25">
        <f t="shared" si="7"/>
        <v>0.60616273471352911</v>
      </c>
    </row>
    <row r="127" spans="1:14" ht="22.5" customHeight="1" x14ac:dyDescent="0.25">
      <c r="A127" s="1">
        <v>388</v>
      </c>
      <c r="B127" s="95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6"/>
        <v>0.19013627514600909</v>
      </c>
      <c r="L127" s="88">
        <v>0</v>
      </c>
      <c r="M127" s="25">
        <f t="shared" si="7"/>
        <v>0.19013627514600909</v>
      </c>
      <c r="N127" s="25">
        <f t="shared" si="7"/>
        <v>0.19013627514600909</v>
      </c>
    </row>
    <row r="128" spans="1:14" ht="22.5" customHeight="1" x14ac:dyDescent="0.25">
      <c r="A128" s="1">
        <v>780</v>
      </c>
      <c r="B128" s="95" t="s">
        <v>163</v>
      </c>
      <c r="C128" s="35">
        <v>1.34E-4</v>
      </c>
      <c r="D128" s="27">
        <v>0</v>
      </c>
      <c r="E128" s="35">
        <v>1.34E-4</v>
      </c>
      <c r="F128" s="35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6"/>
        <v>3.0746268656716418</v>
      </c>
      <c r="L128" s="88">
        <v>0</v>
      </c>
      <c r="M128" s="25">
        <f t="shared" si="7"/>
        <v>3.0746268656716418</v>
      </c>
      <c r="N128" s="25">
        <f t="shared" si="7"/>
        <v>3.0746268656716418</v>
      </c>
    </row>
    <row r="129" spans="1:14" ht="22.5" customHeight="1" x14ac:dyDescent="0.25">
      <c r="A129" s="1">
        <v>862</v>
      </c>
      <c r="B129" s="95" t="s">
        <v>164</v>
      </c>
      <c r="C129" s="27">
        <v>0</v>
      </c>
      <c r="D129" s="27">
        <v>0</v>
      </c>
      <c r="E129" s="27">
        <v>0</v>
      </c>
      <c r="F129" s="27">
        <v>0</v>
      </c>
      <c r="G129" s="34">
        <v>3.5499999999999996E-4</v>
      </c>
      <c r="H129" s="27">
        <v>0</v>
      </c>
      <c r="I129" s="34">
        <v>3.5499999999999996E-4</v>
      </c>
      <c r="J129" s="34">
        <v>-3.5499999999999996E-4</v>
      </c>
      <c r="K129" s="25">
        <v>0</v>
      </c>
      <c r="L129" s="88">
        <v>0</v>
      </c>
      <c r="M129" s="25">
        <v>0</v>
      </c>
      <c r="N129" s="25">
        <v>0</v>
      </c>
    </row>
    <row r="130" spans="1:14" ht="22.5" customHeight="1" x14ac:dyDescent="0.25">
      <c r="A130" s="1">
        <v>332</v>
      </c>
      <c r="B130" s="95" t="s">
        <v>183</v>
      </c>
      <c r="C130" s="27">
        <v>0</v>
      </c>
      <c r="D130" s="27">
        <v>0</v>
      </c>
      <c r="E130" s="27">
        <v>0</v>
      </c>
      <c r="F130" s="27">
        <v>0</v>
      </c>
      <c r="G130" s="35">
        <v>1.7199999999999998E-4</v>
      </c>
      <c r="H130" s="27">
        <v>0</v>
      </c>
      <c r="I130" s="35">
        <v>1.7199999999999998E-4</v>
      </c>
      <c r="J130" s="35">
        <v>-1.7199999999999998E-4</v>
      </c>
      <c r="K130" s="25">
        <v>0</v>
      </c>
      <c r="L130" s="88">
        <v>0</v>
      </c>
      <c r="M130" s="25">
        <v>0</v>
      </c>
      <c r="N130" s="25">
        <v>0</v>
      </c>
    </row>
    <row r="131" spans="1:14" ht="22.5" customHeight="1" x14ac:dyDescent="0.25">
      <c r="A131" s="1">
        <v>92</v>
      </c>
      <c r="B131" s="95" t="s">
        <v>184</v>
      </c>
      <c r="C131" s="34">
        <v>2.0000000000000001E-4</v>
      </c>
      <c r="D131" s="27">
        <v>0</v>
      </c>
      <c r="E131" s="34">
        <v>2.0000000000000001E-4</v>
      </c>
      <c r="F131" s="34">
        <v>-2.0000000000000001E-4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6"/>
        <v>0</v>
      </c>
      <c r="L131" s="88">
        <v>0</v>
      </c>
      <c r="M131" s="25">
        <f t="shared" si="7"/>
        <v>0</v>
      </c>
      <c r="N131" s="25">
        <f t="shared" si="7"/>
        <v>0</v>
      </c>
    </row>
    <row r="132" spans="1:14" ht="22.5" customHeight="1" x14ac:dyDescent="0.25">
      <c r="A132" s="96">
        <v>328</v>
      </c>
      <c r="B132" s="95" t="s">
        <v>196</v>
      </c>
      <c r="C132" s="27">
        <v>5.4500000000000002E-4</v>
      </c>
      <c r="D132" s="27">
        <v>0</v>
      </c>
      <c r="E132" s="27">
        <v>5.4500000000000002E-4</v>
      </c>
      <c r="F132" s="27">
        <v>-5.4500000000000002E-4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si="6"/>
        <v>0</v>
      </c>
      <c r="L132" s="88">
        <v>0</v>
      </c>
      <c r="M132" s="25">
        <f t="shared" si="7"/>
        <v>0</v>
      </c>
      <c r="N132" s="25">
        <f t="shared" si="7"/>
        <v>0</v>
      </c>
    </row>
    <row r="133" spans="1:14" ht="22.5" customHeight="1" x14ac:dyDescent="0.25">
      <c r="A133" s="1">
        <v>304</v>
      </c>
      <c r="B133" s="95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6"/>
        <v>0</v>
      </c>
      <c r="L133" s="88">
        <v>0</v>
      </c>
      <c r="M133" s="25">
        <f t="shared" si="7"/>
        <v>0</v>
      </c>
      <c r="N133" s="25">
        <f t="shared" si="7"/>
        <v>0</v>
      </c>
    </row>
    <row r="134" spans="1:14" ht="22.5" customHeight="1" x14ac:dyDescent="0.25">
      <c r="A134" s="1">
        <v>595</v>
      </c>
      <c r="B134" s="95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6"/>
        <v>0</v>
      </c>
      <c r="L134" s="88">
        <v>0</v>
      </c>
      <c r="M134" s="25">
        <f t="shared" si="7"/>
        <v>0</v>
      </c>
      <c r="N134" s="25">
        <f t="shared" si="7"/>
        <v>0</v>
      </c>
    </row>
    <row r="135" spans="1:14" ht="22.5" customHeight="1" x14ac:dyDescent="0.25">
      <c r="A135" s="1"/>
      <c r="B135" s="94" t="s">
        <v>111</v>
      </c>
      <c r="C135" s="28">
        <v>8.3346310000000017</v>
      </c>
      <c r="D135" s="28">
        <v>4.115386</v>
      </c>
      <c r="E135" s="28">
        <v>4.2192450000000008</v>
      </c>
      <c r="F135" s="28">
        <v>-0.10385900000000038</v>
      </c>
      <c r="G135" s="28">
        <v>6.9412579999999995</v>
      </c>
      <c r="H135" s="28">
        <v>2.3037779999999999</v>
      </c>
      <c r="I135" s="28">
        <v>4.6374799999999992</v>
      </c>
      <c r="J135" s="28">
        <v>-2.3337019999999997</v>
      </c>
      <c r="K135" s="23">
        <f t="shared" si="6"/>
        <v>0.83282127307135712</v>
      </c>
      <c r="L135" s="86">
        <f>H135/D135</f>
        <v>0.55979633502179382</v>
      </c>
      <c r="M135" s="23">
        <f t="shared" si="7"/>
        <v>1.0991255544534622</v>
      </c>
      <c r="N135" s="23">
        <f t="shared" si="7"/>
        <v>22.469906315292764</v>
      </c>
    </row>
    <row r="136" spans="1:14" ht="22.5" customHeight="1" x14ac:dyDescent="0.25">
      <c r="A136" s="1">
        <v>404</v>
      </c>
      <c r="B136" s="95" t="s">
        <v>117</v>
      </c>
      <c r="C136" s="27">
        <v>1.3628169999999999</v>
      </c>
      <c r="D136" s="27">
        <v>1E-4</v>
      </c>
      <c r="E136" s="27">
        <v>1.3627170000000002</v>
      </c>
      <c r="F136" s="27">
        <v>-1.3626170000000002</v>
      </c>
      <c r="G136" s="27">
        <v>2.1229309999999999</v>
      </c>
      <c r="H136" s="27">
        <v>0.16337000000000002</v>
      </c>
      <c r="I136" s="27">
        <v>1.9595610000000001</v>
      </c>
      <c r="J136" s="27">
        <v>-1.7961910000000003</v>
      </c>
      <c r="K136" s="25">
        <f t="shared" si="6"/>
        <v>1.5577520679592345</v>
      </c>
      <c r="L136" s="97">
        <f>H136/D136</f>
        <v>1633.7</v>
      </c>
      <c r="M136" s="25">
        <f t="shared" si="7"/>
        <v>1.4379808867138224</v>
      </c>
      <c r="N136" s="25">
        <f t="shared" si="7"/>
        <v>1.3181921258871716</v>
      </c>
    </row>
    <row r="137" spans="1:14" ht="22.5" customHeight="1" x14ac:dyDescent="0.25">
      <c r="A137" s="1">
        <v>818</v>
      </c>
      <c r="B137" s="95" t="s">
        <v>114</v>
      </c>
      <c r="C137" s="27">
        <v>2.4049130000000001</v>
      </c>
      <c r="D137" s="27">
        <v>0.77786999999999995</v>
      </c>
      <c r="E137" s="27">
        <v>1.627043</v>
      </c>
      <c r="F137" s="27">
        <v>-0.84917300000000007</v>
      </c>
      <c r="G137" s="27">
        <v>2.0797430000000001</v>
      </c>
      <c r="H137" s="27">
        <v>0.93670600000000004</v>
      </c>
      <c r="I137" s="27">
        <v>1.1430369999999999</v>
      </c>
      <c r="J137" s="27">
        <v>-0.20633099999999979</v>
      </c>
      <c r="K137" s="25">
        <f t="shared" si="6"/>
        <v>0.86478928759585072</v>
      </c>
      <c r="L137" s="88">
        <f>H137/D137</f>
        <v>1.2041935027703858</v>
      </c>
      <c r="M137" s="25">
        <f t="shared" si="7"/>
        <v>0.70252414963833154</v>
      </c>
      <c r="N137" s="25">
        <f t="shared" si="7"/>
        <v>0.24297875697884858</v>
      </c>
    </row>
    <row r="138" spans="1:14" ht="22.5" customHeight="1" x14ac:dyDescent="0.25">
      <c r="A138" s="1">
        <v>710</v>
      </c>
      <c r="B138" s="95" t="s">
        <v>127</v>
      </c>
      <c r="C138" s="27">
        <v>0.99878400000000001</v>
      </c>
      <c r="D138" s="27">
        <v>8.1572000000000006E-2</v>
      </c>
      <c r="E138" s="27">
        <v>0.91721200000000003</v>
      </c>
      <c r="F138" s="27">
        <v>-0.83563999999999994</v>
      </c>
      <c r="G138" s="27">
        <v>0.84089999999999998</v>
      </c>
      <c r="H138" s="27">
        <v>6.9999999999999999E-6</v>
      </c>
      <c r="I138" s="27">
        <v>0.840893</v>
      </c>
      <c r="J138" s="27">
        <v>-0.84088600000000013</v>
      </c>
      <c r="K138" s="25">
        <f t="shared" si="6"/>
        <v>0.84192377931564777</v>
      </c>
      <c r="L138" s="88">
        <f>H138/D138</f>
        <v>8.5813759623400179E-5</v>
      </c>
      <c r="M138" s="25">
        <f t="shared" si="7"/>
        <v>0.91679241004260736</v>
      </c>
      <c r="N138" s="25">
        <f t="shared" si="7"/>
        <v>1.006277822985975</v>
      </c>
    </row>
    <row r="139" spans="1:14" s="15" customFormat="1" ht="22.5" customHeight="1" x14ac:dyDescent="0.25">
      <c r="A139" s="96">
        <v>800</v>
      </c>
      <c r="B139" s="95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6"/>
        <v>212.15354767184036</v>
      </c>
      <c r="L139" s="88">
        <v>0</v>
      </c>
      <c r="M139" s="25">
        <f t="shared" si="7"/>
        <v>0</v>
      </c>
      <c r="N139" s="66">
        <f t="shared" si="7"/>
        <v>-212.15354767184036</v>
      </c>
    </row>
    <row r="140" spans="1:14" ht="22.5" customHeight="1" x14ac:dyDescent="0.25">
      <c r="A140" s="1">
        <v>288</v>
      </c>
      <c r="B140" s="95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0.36711099999999997</v>
      </c>
      <c r="H140" s="27">
        <v>1.8481000000000001E-2</v>
      </c>
      <c r="I140" s="27">
        <v>0.34863</v>
      </c>
      <c r="J140" s="27">
        <v>-0.33014900000000003</v>
      </c>
      <c r="K140" s="25">
        <v>0</v>
      </c>
      <c r="L140" s="88">
        <v>0</v>
      </c>
      <c r="M140" s="25">
        <v>0</v>
      </c>
      <c r="N140" s="25">
        <v>0</v>
      </c>
    </row>
    <row r="141" spans="1:14" ht="22.5" customHeight="1" x14ac:dyDescent="0.25">
      <c r="A141" s="1">
        <v>788</v>
      </c>
      <c r="B141" s="95" t="s">
        <v>124</v>
      </c>
      <c r="C141" s="27">
        <v>6.7864999999999995E-2</v>
      </c>
      <c r="D141" s="27">
        <v>0</v>
      </c>
      <c r="E141" s="27">
        <v>6.7864999999999995E-2</v>
      </c>
      <c r="F141" s="27">
        <v>-6.7864999999999995E-2</v>
      </c>
      <c r="G141" s="27">
        <v>0.192603</v>
      </c>
      <c r="H141" s="27">
        <v>0</v>
      </c>
      <c r="I141" s="27">
        <v>0.192603</v>
      </c>
      <c r="J141" s="27">
        <v>-0.192603</v>
      </c>
      <c r="K141" s="25">
        <f t="shared" si="6"/>
        <v>2.8380313858395345</v>
      </c>
      <c r="L141" s="88">
        <v>0</v>
      </c>
      <c r="M141" s="25">
        <f t="shared" si="7"/>
        <v>2.8380313858395345</v>
      </c>
      <c r="N141" s="25">
        <f t="shared" si="7"/>
        <v>2.8380313858395345</v>
      </c>
    </row>
    <row r="142" spans="1:14" ht="22.5" customHeight="1" x14ac:dyDescent="0.25">
      <c r="A142" s="96">
        <v>324</v>
      </c>
      <c r="B142" s="95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88">
        <v>0</v>
      </c>
      <c r="M142" s="25">
        <v>0</v>
      </c>
      <c r="N142" s="25">
        <v>0</v>
      </c>
    </row>
    <row r="143" spans="1:14" ht="22.5" customHeight="1" x14ac:dyDescent="0.25">
      <c r="A143" s="1">
        <v>566</v>
      </c>
      <c r="B143" s="95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 t="shared" si="6"/>
        <v>47.487221095334689</v>
      </c>
      <c r="L143" s="88">
        <v>0</v>
      </c>
      <c r="M143" s="25">
        <f t="shared" si="7"/>
        <v>0.92900608519269468</v>
      </c>
      <c r="N143" s="25">
        <f t="shared" si="7"/>
        <v>-45.629208924949296</v>
      </c>
    </row>
    <row r="144" spans="1:14" ht="22.5" customHeight="1" x14ac:dyDescent="0.25">
      <c r="A144" s="1">
        <v>562</v>
      </c>
      <c r="B144" s="95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 t="shared" si="6"/>
        <v>6.2541054451166804</v>
      </c>
      <c r="L144" s="88">
        <v>0</v>
      </c>
      <c r="M144" s="25">
        <f t="shared" si="7"/>
        <v>0</v>
      </c>
      <c r="N144" s="25">
        <f t="shared" si="7"/>
        <v>-6.2541054451166804</v>
      </c>
    </row>
    <row r="145" spans="1:14" ht="22.5" customHeight="1" x14ac:dyDescent="0.25">
      <c r="A145" s="1">
        <v>504</v>
      </c>
      <c r="B145" s="95" t="s">
        <v>119</v>
      </c>
      <c r="C145" s="27">
        <v>0.165247</v>
      </c>
      <c r="D145" s="27">
        <v>5.7799999999999995E-4</v>
      </c>
      <c r="E145" s="27">
        <v>0.16466900000000001</v>
      </c>
      <c r="F145" s="27">
        <v>-0.16409100000000001</v>
      </c>
      <c r="G145" s="27">
        <v>6.5211000000000005E-2</v>
      </c>
      <c r="H145" s="27">
        <v>2.6800000000000001E-4</v>
      </c>
      <c r="I145" s="27">
        <v>6.4943000000000001E-2</v>
      </c>
      <c r="J145" s="27">
        <v>-6.4674999999999996E-2</v>
      </c>
      <c r="K145" s="25">
        <f t="shared" si="6"/>
        <v>0.39462743650414228</v>
      </c>
      <c r="L145" s="88">
        <f>H145/D145</f>
        <v>0.46366782006920421</v>
      </c>
      <c r="M145" s="25">
        <f t="shared" si="7"/>
        <v>0.39438509980627801</v>
      </c>
      <c r="N145" s="25">
        <f t="shared" si="7"/>
        <v>0.39414105587753129</v>
      </c>
    </row>
    <row r="146" spans="1:14" ht="22.5" customHeight="1" x14ac:dyDescent="0.25">
      <c r="A146" s="1">
        <v>12</v>
      </c>
      <c r="B146" s="95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88">
        <v>0</v>
      </c>
      <c r="M146" s="25">
        <v>0</v>
      </c>
      <c r="N146" s="25">
        <v>0</v>
      </c>
    </row>
    <row r="147" spans="1:14" ht="22.5" customHeight="1" x14ac:dyDescent="0.25">
      <c r="A147" s="1">
        <v>894</v>
      </c>
      <c r="B147" s="95" t="s">
        <v>115</v>
      </c>
      <c r="C147" s="27">
        <v>0</v>
      </c>
      <c r="D147" s="27">
        <v>0</v>
      </c>
      <c r="E147" s="27">
        <v>0</v>
      </c>
      <c r="F147" s="27">
        <v>0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v>0</v>
      </c>
      <c r="L147" s="88">
        <v>0</v>
      </c>
      <c r="M147" s="25">
        <v>0</v>
      </c>
      <c r="N147" s="25">
        <v>0</v>
      </c>
    </row>
    <row r="148" spans="1:14" ht="22.5" customHeight="1" x14ac:dyDescent="0.25">
      <c r="A148" s="96">
        <v>466</v>
      </c>
      <c r="B148" s="95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88">
        <v>0</v>
      </c>
      <c r="M148" s="25">
        <v>0</v>
      </c>
      <c r="N148" s="25">
        <v>0</v>
      </c>
    </row>
    <row r="149" spans="1:14" ht="22.5" customHeight="1" x14ac:dyDescent="0.25">
      <c r="A149" s="1">
        <v>834</v>
      </c>
      <c r="B149" s="95" t="s">
        <v>123</v>
      </c>
      <c r="C149" s="27">
        <v>1.8260000000000001E-3</v>
      </c>
      <c r="D149" s="27">
        <v>0</v>
      </c>
      <c r="E149" s="27">
        <v>1.8260000000000001E-3</v>
      </c>
      <c r="F149" s="27">
        <v>-1.8260000000000001E-3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 t="shared" si="6"/>
        <v>6.1538882803943045</v>
      </c>
      <c r="L149" s="88">
        <v>0</v>
      </c>
      <c r="M149" s="25">
        <f t="shared" ref="M149:N163" si="8">I149/E149</f>
        <v>6.1538882803943045</v>
      </c>
      <c r="N149" s="25">
        <f t="shared" si="8"/>
        <v>6.1538882803943045</v>
      </c>
    </row>
    <row r="150" spans="1:14" ht="22.5" customHeight="1" x14ac:dyDescent="0.25">
      <c r="A150" s="1">
        <v>434</v>
      </c>
      <c r="B150" s="95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88">
        <v>0</v>
      </c>
      <c r="M150" s="25">
        <v>0</v>
      </c>
      <c r="N150" s="25">
        <v>0</v>
      </c>
    </row>
    <row r="151" spans="1:14" ht="22.5" customHeight="1" x14ac:dyDescent="0.25">
      <c r="A151" s="1">
        <v>646</v>
      </c>
      <c r="B151" s="95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5.6810000000000003E-3</v>
      </c>
      <c r="H151" s="27">
        <v>0</v>
      </c>
      <c r="I151" s="27">
        <v>5.6810000000000003E-3</v>
      </c>
      <c r="J151" s="27">
        <v>-5.6810000000000003E-3</v>
      </c>
      <c r="K151" s="25">
        <v>0</v>
      </c>
      <c r="L151" s="88">
        <v>0</v>
      </c>
      <c r="M151" s="25">
        <v>0</v>
      </c>
      <c r="N151" s="25">
        <v>0</v>
      </c>
    </row>
    <row r="152" spans="1:14" ht="22.5" customHeight="1" x14ac:dyDescent="0.25">
      <c r="A152" s="1">
        <v>231</v>
      </c>
      <c r="B152" s="95" t="s">
        <v>126</v>
      </c>
      <c r="C152" s="27">
        <v>2.1122749999999999</v>
      </c>
      <c r="D152" s="27">
        <v>2.0987649999999998</v>
      </c>
      <c r="E152" s="27">
        <v>1.3510000000000218E-2</v>
      </c>
      <c r="F152" s="27">
        <v>2.0852549999999996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 t="shared" si="6"/>
        <v>2.0309855487566724E-3</v>
      </c>
      <c r="L152" s="88">
        <f>H152/D152</f>
        <v>0</v>
      </c>
      <c r="M152" s="25">
        <f t="shared" si="8"/>
        <v>0.31754256106587203</v>
      </c>
      <c r="N152" s="25">
        <f t="shared" si="8"/>
        <v>-2.0573023443176022E-3</v>
      </c>
    </row>
    <row r="153" spans="1:14" ht="22.5" customHeight="1" x14ac:dyDescent="0.25">
      <c r="A153" s="1">
        <v>450</v>
      </c>
      <c r="B153" s="95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27">
        <v>8.7399999999999999E-4</v>
      </c>
      <c r="H153" s="27">
        <v>0</v>
      </c>
      <c r="I153" s="27">
        <v>8.7399999999999999E-4</v>
      </c>
      <c r="J153" s="27">
        <v>-8.7399999999999999E-4</v>
      </c>
      <c r="K153" s="25">
        <f t="shared" si="6"/>
        <v>2.1850000000000001</v>
      </c>
      <c r="L153" s="88">
        <v>0</v>
      </c>
      <c r="M153" s="25">
        <f t="shared" si="8"/>
        <v>2.1850000000000001</v>
      </c>
      <c r="N153" s="25">
        <f t="shared" si="8"/>
        <v>2.1850000000000001</v>
      </c>
    </row>
    <row r="154" spans="1:14" ht="22.5" customHeight="1" x14ac:dyDescent="0.25">
      <c r="A154" s="1">
        <v>324</v>
      </c>
      <c r="B154" s="95" t="s">
        <v>113</v>
      </c>
      <c r="C154" s="27">
        <v>4.2190000000000005E-3</v>
      </c>
      <c r="D154" s="27">
        <v>0</v>
      </c>
      <c r="E154" s="27">
        <v>4.2190000000000005E-3</v>
      </c>
      <c r="F154" s="27">
        <v>-4.2190000000000005E-3</v>
      </c>
      <c r="G154" s="27">
        <v>5.0199999999999995E-4</v>
      </c>
      <c r="H154" s="27">
        <v>0</v>
      </c>
      <c r="I154" s="27">
        <v>5.0199999999999995E-4</v>
      </c>
      <c r="J154" s="27">
        <v>-5.0199999999999995E-4</v>
      </c>
      <c r="K154" s="25">
        <f t="shared" si="6"/>
        <v>0.11898554159753494</v>
      </c>
      <c r="L154" s="88">
        <v>0</v>
      </c>
      <c r="M154" s="25">
        <f t="shared" si="8"/>
        <v>0.11898554159753494</v>
      </c>
      <c r="N154" s="25">
        <f t="shared" si="8"/>
        <v>0.11898554159753494</v>
      </c>
    </row>
    <row r="155" spans="1:14" ht="22.5" customHeight="1" x14ac:dyDescent="0.25">
      <c r="A155" s="1">
        <v>480</v>
      </c>
      <c r="B155" s="95" t="s">
        <v>170</v>
      </c>
      <c r="C155" s="27">
        <v>1.155</v>
      </c>
      <c r="D155" s="27">
        <v>1.155</v>
      </c>
      <c r="E155" s="27">
        <v>0</v>
      </c>
      <c r="F155" s="27">
        <v>1.155</v>
      </c>
      <c r="G155" s="27">
        <v>3.6400000000000001E-4</v>
      </c>
      <c r="H155" s="27">
        <v>6.9999999999999999E-6</v>
      </c>
      <c r="I155" s="27">
        <v>3.57E-4</v>
      </c>
      <c r="J155" s="27">
        <v>-3.5E-4</v>
      </c>
      <c r="K155" s="25">
        <f t="shared" si="6"/>
        <v>3.1515151515151515E-4</v>
      </c>
      <c r="L155" s="88">
        <f>H155/D155</f>
        <v>6.0606060606060601E-6</v>
      </c>
      <c r="M155" s="25">
        <v>0</v>
      </c>
      <c r="N155" s="25">
        <f t="shared" si="8"/>
        <v>-3.0303030303030303E-4</v>
      </c>
    </row>
    <row r="156" spans="1:14" ht="22.5" customHeight="1" x14ac:dyDescent="0.25">
      <c r="A156" s="1">
        <v>716</v>
      </c>
      <c r="B156" s="95" t="s">
        <v>116</v>
      </c>
      <c r="C156" s="34">
        <v>9.5000000000000005E-5</v>
      </c>
      <c r="D156" s="27">
        <v>0</v>
      </c>
      <c r="E156" s="34">
        <v>9.5000000000000005E-5</v>
      </c>
      <c r="F156" s="34">
        <v>-9.5000000000000005E-5</v>
      </c>
      <c r="G156" s="27">
        <v>2.9999999999999997E-4</v>
      </c>
      <c r="H156" s="27">
        <v>0</v>
      </c>
      <c r="I156" s="27">
        <v>2.9999999999999997E-4</v>
      </c>
      <c r="J156" s="27">
        <v>-2.9999999999999997E-4</v>
      </c>
      <c r="K156" s="25">
        <f t="shared" si="6"/>
        <v>3.1578947368421049</v>
      </c>
      <c r="L156" s="88">
        <v>0</v>
      </c>
      <c r="M156" s="25">
        <f t="shared" si="8"/>
        <v>3.1578947368421049</v>
      </c>
      <c r="N156" s="25">
        <f t="shared" si="8"/>
        <v>3.1578947368421049</v>
      </c>
    </row>
    <row r="157" spans="1:14" ht="22.5" customHeight="1" x14ac:dyDescent="0.25">
      <c r="A157" s="1">
        <v>694</v>
      </c>
      <c r="B157" s="95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27">
        <v>1.2300000000000001E-4</v>
      </c>
      <c r="H157" s="27">
        <v>0</v>
      </c>
      <c r="I157" s="27">
        <v>1.2300000000000001E-4</v>
      </c>
      <c r="J157" s="27">
        <v>-1.2300000000000001E-4</v>
      </c>
      <c r="K157" s="25">
        <f t="shared" si="6"/>
        <v>9.4615384615384629E-2</v>
      </c>
      <c r="L157" s="88">
        <v>0</v>
      </c>
      <c r="M157" s="25">
        <f t="shared" si="8"/>
        <v>9.4615384615384629E-2</v>
      </c>
      <c r="N157" s="25">
        <f t="shared" si="8"/>
        <v>9.4615384615384629E-2</v>
      </c>
    </row>
    <row r="158" spans="1:14" ht="22.5" customHeight="1" x14ac:dyDescent="0.25">
      <c r="A158" s="1">
        <v>384</v>
      </c>
      <c r="B158" s="95" t="s">
        <v>171</v>
      </c>
      <c r="C158" s="34">
        <v>3.3300000000000002E-4</v>
      </c>
      <c r="D158" s="27">
        <v>0</v>
      </c>
      <c r="E158" s="34">
        <v>3.3300000000000002E-4</v>
      </c>
      <c r="F158" s="34">
        <v>-3.3300000000000002E-4</v>
      </c>
      <c r="G158" s="27">
        <v>0</v>
      </c>
      <c r="H158" s="27">
        <v>0</v>
      </c>
      <c r="I158" s="27">
        <v>0</v>
      </c>
      <c r="J158" s="27">
        <v>0</v>
      </c>
      <c r="K158" s="25">
        <f t="shared" si="6"/>
        <v>0</v>
      </c>
      <c r="L158" s="88">
        <v>0</v>
      </c>
      <c r="M158" s="25">
        <f t="shared" si="8"/>
        <v>0</v>
      </c>
      <c r="N158" s="25">
        <f t="shared" si="8"/>
        <v>0</v>
      </c>
    </row>
    <row r="159" spans="1:14" ht="22.5" customHeight="1" x14ac:dyDescent="0.25">
      <c r="A159" s="1">
        <v>516</v>
      </c>
      <c r="B159" s="95" t="s">
        <v>188</v>
      </c>
      <c r="C159" s="34">
        <v>2.2499999999999999E-4</v>
      </c>
      <c r="D159" s="27">
        <v>0</v>
      </c>
      <c r="E159" s="34">
        <v>2.2499999999999999E-4</v>
      </c>
      <c r="F159" s="34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6"/>
        <v>0</v>
      </c>
      <c r="L159" s="88">
        <v>0</v>
      </c>
      <c r="M159" s="25">
        <f t="shared" si="8"/>
        <v>0</v>
      </c>
      <c r="N159" s="25">
        <f t="shared" si="8"/>
        <v>0</v>
      </c>
    </row>
    <row r="160" spans="1:14" ht="22.5" customHeight="1" x14ac:dyDescent="0.25">
      <c r="A160" s="1">
        <v>178</v>
      </c>
      <c r="B160" s="95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6"/>
        <v>0</v>
      </c>
      <c r="L160" s="88">
        <f>H160/D160</f>
        <v>0</v>
      </c>
      <c r="M160" s="25">
        <f t="shared" si="8"/>
        <v>0</v>
      </c>
      <c r="N160" s="25">
        <f t="shared" si="8"/>
        <v>0</v>
      </c>
    </row>
    <row r="161" spans="1:14" ht="22.5" customHeight="1" x14ac:dyDescent="0.25">
      <c r="A161" s="1">
        <v>178</v>
      </c>
      <c r="B161" s="95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6"/>
        <v>0</v>
      </c>
      <c r="L161" s="88">
        <v>0</v>
      </c>
      <c r="M161" s="25">
        <f t="shared" si="8"/>
        <v>0</v>
      </c>
      <c r="N161" s="25">
        <f t="shared" si="8"/>
        <v>0</v>
      </c>
    </row>
    <row r="162" spans="1:14" ht="22.5" customHeight="1" x14ac:dyDescent="0.25">
      <c r="A162" s="1">
        <v>140</v>
      </c>
      <c r="B162" s="95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6"/>
        <v>0</v>
      </c>
      <c r="L162" s="88">
        <v>0</v>
      </c>
      <c r="M162" s="25">
        <f t="shared" si="8"/>
        <v>0</v>
      </c>
      <c r="N162" s="25">
        <f t="shared" si="8"/>
        <v>0</v>
      </c>
    </row>
    <row r="163" spans="1:14" ht="22.5" customHeight="1" x14ac:dyDescent="0.25">
      <c r="A163" s="1">
        <v>232</v>
      </c>
      <c r="B163" s="95" t="s">
        <v>125</v>
      </c>
      <c r="C163" s="35">
        <v>4.9000000000000005E-5</v>
      </c>
      <c r="D163" s="27">
        <v>0</v>
      </c>
      <c r="E163" s="35">
        <v>4.9000000000000005E-5</v>
      </c>
      <c r="F163" s="35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6"/>
        <v>0</v>
      </c>
      <c r="L163" s="88">
        <v>0</v>
      </c>
      <c r="M163" s="25">
        <f t="shared" si="8"/>
        <v>0</v>
      </c>
      <c r="N163" s="25">
        <f t="shared" si="8"/>
        <v>0</v>
      </c>
    </row>
    <row r="164" spans="1:14" ht="29.25" customHeight="1" x14ac:dyDescent="0.25">
      <c r="A164" s="1"/>
      <c r="B164" s="98" t="s">
        <v>128</v>
      </c>
      <c r="C164" s="99">
        <v>1.1769580000000002</v>
      </c>
      <c r="D164" s="99">
        <v>2.2515E-2</v>
      </c>
      <c r="E164" s="99">
        <v>1.1544429999999999</v>
      </c>
      <c r="F164" s="99">
        <v>-1.1319279999999998</v>
      </c>
      <c r="G164" s="99">
        <v>1.255023</v>
      </c>
      <c r="H164" s="99">
        <v>3.5299999999999997E-3</v>
      </c>
      <c r="I164" s="99">
        <v>1.251493</v>
      </c>
      <c r="J164" s="99">
        <v>-1.2479629999999999</v>
      </c>
      <c r="K164" s="100">
        <f t="shared" si="6"/>
        <v>1.0663277704047212</v>
      </c>
      <c r="L164" s="101">
        <f t="shared" si="6"/>
        <v>0.15678436597823672</v>
      </c>
      <c r="M164" s="100">
        <f t="shared" si="6"/>
        <v>1.0840665151939075</v>
      </c>
      <c r="N164" s="100">
        <f t="shared" si="6"/>
        <v>1.1025109370914052</v>
      </c>
    </row>
    <row r="165" spans="1:14" ht="22.5" customHeight="1" x14ac:dyDescent="0.25">
      <c r="A165" s="102">
        <v>36</v>
      </c>
      <c r="B165" s="95" t="s">
        <v>129</v>
      </c>
      <c r="C165" s="27">
        <v>0.98942599999999992</v>
      </c>
      <c r="D165" s="27">
        <v>6.3819999999999997E-3</v>
      </c>
      <c r="E165" s="27">
        <v>0.98304400000000003</v>
      </c>
      <c r="F165" s="27">
        <v>-0.97666200000000003</v>
      </c>
      <c r="G165" s="27">
        <v>1.056996</v>
      </c>
      <c r="H165" s="27">
        <v>2.5299999999999997E-3</v>
      </c>
      <c r="I165" s="27">
        <v>1.0544660000000001</v>
      </c>
      <c r="J165" s="27">
        <v>-1.0519360000000002</v>
      </c>
      <c r="K165" s="25">
        <f t="shared" ref="K165:N168" si="9">G165/C165</f>
        <v>1.0682921208862513</v>
      </c>
      <c r="L165" s="88">
        <f t="shared" si="9"/>
        <v>0.39642745220933873</v>
      </c>
      <c r="M165" s="25">
        <f t="shared" si="9"/>
        <v>1.072653919865235</v>
      </c>
      <c r="N165" s="25">
        <f t="shared" si="9"/>
        <v>1.0770727232143773</v>
      </c>
    </row>
    <row r="166" spans="1:14" ht="22.5" customHeight="1" x14ac:dyDescent="0.25">
      <c r="A166" s="1">
        <v>554</v>
      </c>
      <c r="B166" s="95" t="s">
        <v>130</v>
      </c>
      <c r="C166" s="27">
        <v>0.164102</v>
      </c>
      <c r="D166" s="27">
        <v>1.323E-3</v>
      </c>
      <c r="E166" s="27">
        <v>0.16277900000000001</v>
      </c>
      <c r="F166" s="27">
        <v>-0.16145599999999999</v>
      </c>
      <c r="G166" s="27">
        <v>0.19662299999999999</v>
      </c>
      <c r="H166" s="27">
        <v>1E-3</v>
      </c>
      <c r="I166" s="27">
        <v>0.19562299999999999</v>
      </c>
      <c r="J166" s="27">
        <v>-0.19462299999999999</v>
      </c>
      <c r="K166" s="25">
        <f t="shared" si="9"/>
        <v>1.198175524978367</v>
      </c>
      <c r="L166" s="88">
        <f t="shared" si="9"/>
        <v>0.75585789871504161</v>
      </c>
      <c r="M166" s="25">
        <f t="shared" si="9"/>
        <v>1.2017704986515458</v>
      </c>
      <c r="N166" s="25">
        <f t="shared" si="9"/>
        <v>1.205424388068576</v>
      </c>
    </row>
    <row r="167" spans="1:14" ht="22.5" customHeight="1" x14ac:dyDescent="0.25">
      <c r="A167" s="1">
        <v>598</v>
      </c>
      <c r="B167" s="95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9"/>
        <v>9.4800810263335575E-2</v>
      </c>
      <c r="L167" s="88">
        <f t="shared" si="9"/>
        <v>0</v>
      </c>
      <c r="M167" s="25">
        <v>0</v>
      </c>
      <c r="N167" s="25">
        <f t="shared" si="9"/>
        <v>-9.4800810263335575E-2</v>
      </c>
    </row>
    <row r="168" spans="1:14" ht="22.5" customHeight="1" x14ac:dyDescent="0.25">
      <c r="A168" s="1">
        <v>16</v>
      </c>
      <c r="B168" s="95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9"/>
        <v>0</v>
      </c>
      <c r="L168" s="88">
        <v>0</v>
      </c>
      <c r="M168" s="25">
        <f t="shared" si="9"/>
        <v>0</v>
      </c>
      <c r="N168" s="25">
        <f t="shared" si="9"/>
        <v>0</v>
      </c>
    </row>
    <row r="169" spans="1:14" x14ac:dyDescent="0.25">
      <c r="B169" s="103"/>
      <c r="C169" s="18"/>
      <c r="D169" s="18"/>
      <c r="E169" s="18"/>
      <c r="F169" s="18"/>
      <c r="G169" s="16"/>
      <c r="H169" s="16"/>
      <c r="I169" s="16"/>
      <c r="J169" s="16"/>
      <c r="K169" s="16"/>
      <c r="L169" s="104"/>
      <c r="M169" s="16"/>
      <c r="N169" s="16"/>
    </row>
    <row r="170" spans="1:14" x14ac:dyDescent="0.25">
      <c r="B170" s="103"/>
      <c r="C170" s="18"/>
      <c r="D170" s="18"/>
      <c r="E170" s="18"/>
      <c r="F170" s="18"/>
      <c r="G170" s="16"/>
      <c r="H170" s="16"/>
      <c r="I170" s="16"/>
      <c r="J170" s="16"/>
      <c r="K170" s="16"/>
      <c r="L170" s="104"/>
      <c r="M170" s="16"/>
      <c r="N170" s="16"/>
    </row>
    <row r="171" spans="1:14" x14ac:dyDescent="0.25">
      <c r="B171" s="103"/>
      <c r="C171" s="18"/>
      <c r="D171" s="18"/>
      <c r="E171" s="18"/>
      <c r="F171" s="18"/>
      <c r="G171" s="16"/>
      <c r="H171" s="16"/>
      <c r="I171" s="16"/>
      <c r="J171" s="16"/>
      <c r="K171" s="16"/>
      <c r="L171" s="104"/>
      <c r="M171" s="16"/>
      <c r="N171" s="16"/>
    </row>
    <row r="172" spans="1:14" x14ac:dyDescent="0.25">
      <c r="B172" s="103"/>
      <c r="C172" s="18"/>
      <c r="D172" s="18"/>
      <c r="E172" s="18"/>
      <c r="F172" s="18"/>
      <c r="G172" s="16"/>
      <c r="H172" s="16"/>
      <c r="I172" s="16"/>
      <c r="J172" s="16"/>
      <c r="K172" s="16"/>
      <c r="L172" s="104"/>
      <c r="M172" s="16"/>
      <c r="N172" s="16"/>
    </row>
    <row r="173" spans="1:14" x14ac:dyDescent="0.25">
      <c r="B173" s="103"/>
      <c r="C173" s="18"/>
      <c r="D173" s="18"/>
      <c r="E173" s="18"/>
      <c r="F173" s="18"/>
      <c r="G173" s="16"/>
      <c r="H173" s="16"/>
      <c r="I173" s="16"/>
      <c r="J173" s="16"/>
      <c r="K173" s="16"/>
      <c r="L173" s="104"/>
      <c r="M173" s="16"/>
      <c r="N173" s="16"/>
    </row>
    <row r="174" spans="1:14" x14ac:dyDescent="0.25">
      <c r="B174" s="103"/>
      <c r="C174" s="18"/>
      <c r="D174" s="18"/>
      <c r="E174" s="18"/>
      <c r="F174" s="18"/>
      <c r="G174" s="16"/>
      <c r="H174" s="16"/>
      <c r="I174" s="16"/>
      <c r="J174" s="16"/>
      <c r="K174" s="16"/>
      <c r="L174" s="104"/>
      <c r="M174" s="16"/>
      <c r="N174" s="16"/>
    </row>
    <row r="175" spans="1:14" x14ac:dyDescent="0.25">
      <c r="B175" s="103"/>
      <c r="C175" s="18"/>
      <c r="D175" s="18"/>
      <c r="E175" s="18"/>
      <c r="F175" s="18"/>
      <c r="G175" s="16"/>
      <c r="H175" s="16"/>
      <c r="I175" s="16"/>
      <c r="J175" s="16"/>
      <c r="K175" s="16"/>
      <c r="L175" s="104"/>
      <c r="M175" s="16"/>
      <c r="N175" s="16"/>
    </row>
    <row r="176" spans="1:14" x14ac:dyDescent="0.25">
      <c r="B176" s="103"/>
      <c r="C176" s="18"/>
      <c r="D176" s="18"/>
      <c r="E176" s="18"/>
      <c r="F176" s="18"/>
      <c r="G176" s="16"/>
      <c r="H176" s="16"/>
      <c r="I176" s="16"/>
      <c r="J176" s="16"/>
      <c r="K176" s="16"/>
      <c r="L176" s="104"/>
      <c r="M176" s="16"/>
      <c r="N176" s="16"/>
    </row>
    <row r="177" spans="2:14" x14ac:dyDescent="0.25">
      <c r="B177" s="103"/>
      <c r="C177" s="18"/>
      <c r="D177" s="18"/>
      <c r="E177" s="18"/>
      <c r="F177" s="18"/>
      <c r="G177" s="16"/>
      <c r="H177" s="16"/>
      <c r="I177" s="16"/>
      <c r="J177" s="16"/>
      <c r="K177" s="16"/>
      <c r="L177" s="104"/>
      <c r="M177" s="16"/>
      <c r="N177" s="16"/>
    </row>
    <row r="178" spans="2:14" x14ac:dyDescent="0.25">
      <c r="B178" s="103"/>
      <c r="C178" s="18"/>
      <c r="D178" s="18"/>
      <c r="E178" s="18"/>
      <c r="F178" s="18"/>
      <c r="G178" s="16"/>
      <c r="H178" s="16"/>
      <c r="I178" s="16"/>
      <c r="J178" s="16"/>
      <c r="K178" s="16"/>
      <c r="L178" s="104"/>
      <c r="M178" s="16"/>
      <c r="N178" s="16"/>
    </row>
    <row r="179" spans="2:14" x14ac:dyDescent="0.25">
      <c r="B179" s="103"/>
      <c r="C179" s="18"/>
      <c r="D179" s="18"/>
      <c r="E179" s="18"/>
      <c r="F179" s="18"/>
      <c r="G179" s="16"/>
      <c r="H179" s="16"/>
      <c r="I179" s="16"/>
      <c r="J179" s="16"/>
      <c r="K179" s="16"/>
      <c r="L179" s="104"/>
      <c r="M179" s="16"/>
      <c r="N179" s="16"/>
    </row>
    <row r="180" spans="2:14" x14ac:dyDescent="0.25">
      <c r="B180" s="103"/>
      <c r="C180" s="18"/>
      <c r="D180" s="18"/>
      <c r="E180" s="18"/>
      <c r="F180" s="18"/>
      <c r="G180" s="16"/>
      <c r="H180" s="16"/>
      <c r="I180" s="16"/>
      <c r="J180" s="16"/>
      <c r="K180" s="16"/>
      <c r="L180" s="104"/>
      <c r="M180" s="16"/>
      <c r="N180" s="16"/>
    </row>
    <row r="181" spans="2:14" x14ac:dyDescent="0.25">
      <c r="B181" s="103"/>
      <c r="C181" s="18"/>
      <c r="D181" s="18"/>
      <c r="E181" s="18"/>
      <c r="F181" s="18"/>
      <c r="G181" s="16"/>
      <c r="H181" s="16"/>
      <c r="I181" s="16"/>
      <c r="J181" s="16"/>
      <c r="K181" s="16"/>
      <c r="L181" s="104"/>
      <c r="M181" s="16"/>
      <c r="N181" s="16"/>
    </row>
    <row r="182" spans="2:14" x14ac:dyDescent="0.25">
      <c r="B182" s="103"/>
      <c r="C182" s="18"/>
      <c r="D182" s="18"/>
      <c r="E182" s="18"/>
      <c r="F182" s="18"/>
      <c r="G182" s="16"/>
      <c r="H182" s="16"/>
      <c r="I182" s="16"/>
      <c r="J182" s="16"/>
      <c r="K182" s="16"/>
      <c r="L182" s="104"/>
      <c r="M182" s="16"/>
      <c r="N182" s="16"/>
    </row>
    <row r="183" spans="2:14" x14ac:dyDescent="0.25">
      <c r="B183" s="103"/>
      <c r="C183" s="18"/>
      <c r="D183" s="18"/>
      <c r="E183" s="18"/>
      <c r="F183" s="18"/>
      <c r="G183" s="16"/>
      <c r="H183" s="16"/>
      <c r="I183" s="16"/>
      <c r="J183" s="16"/>
      <c r="K183" s="16"/>
      <c r="L183" s="104"/>
      <c r="M183" s="16"/>
      <c r="N183" s="16"/>
    </row>
    <row r="184" spans="2:14" x14ac:dyDescent="0.25">
      <c r="B184" s="103"/>
      <c r="C184" s="18"/>
      <c r="D184" s="18"/>
      <c r="E184" s="18"/>
      <c r="F184" s="18"/>
      <c r="G184" s="16"/>
      <c r="H184" s="16"/>
      <c r="I184" s="16"/>
      <c r="J184" s="16"/>
      <c r="K184" s="16"/>
      <c r="L184" s="104"/>
      <c r="M184" s="16"/>
      <c r="N184" s="16"/>
    </row>
    <row r="185" spans="2:14" x14ac:dyDescent="0.25">
      <c r="B185" s="103"/>
      <c r="C185" s="18"/>
      <c r="D185" s="18"/>
      <c r="E185" s="18"/>
      <c r="F185" s="18"/>
      <c r="G185" s="16"/>
      <c r="H185" s="16"/>
      <c r="I185" s="16"/>
      <c r="J185" s="16"/>
      <c r="K185" s="16"/>
      <c r="L185" s="104"/>
      <c r="M185" s="16"/>
      <c r="N185" s="16"/>
    </row>
    <row r="186" spans="2:14" x14ac:dyDescent="0.25">
      <c r="B186" s="103"/>
      <c r="C186" s="18"/>
      <c r="D186" s="18"/>
      <c r="E186" s="18"/>
      <c r="F186" s="18"/>
      <c r="G186" s="16"/>
      <c r="H186" s="16"/>
      <c r="I186" s="16"/>
      <c r="J186" s="16"/>
      <c r="K186" s="16"/>
      <c r="L186" s="104"/>
      <c r="M186" s="16"/>
      <c r="N186" s="16"/>
    </row>
    <row r="187" spans="2:14" x14ac:dyDescent="0.25">
      <c r="B187" s="103"/>
      <c r="C187" s="18"/>
      <c r="D187" s="18"/>
      <c r="E187" s="18"/>
      <c r="F187" s="18"/>
      <c r="G187" s="16"/>
      <c r="H187" s="16"/>
      <c r="I187" s="16"/>
      <c r="J187" s="16"/>
      <c r="K187" s="16"/>
      <c r="L187" s="104"/>
      <c r="M187" s="16"/>
      <c r="N187" s="16"/>
    </row>
    <row r="188" spans="2:14" x14ac:dyDescent="0.25">
      <c r="B188" s="103"/>
      <c r="C188" s="18"/>
      <c r="D188" s="18"/>
      <c r="E188" s="18"/>
      <c r="F188" s="18"/>
      <c r="G188" s="16"/>
      <c r="H188" s="16"/>
      <c r="I188" s="16"/>
      <c r="J188" s="16"/>
      <c r="K188" s="16"/>
      <c r="L188" s="104"/>
      <c r="M188" s="16"/>
      <c r="N188" s="16"/>
    </row>
    <row r="189" spans="2:14" x14ac:dyDescent="0.25">
      <c r="B189" s="103"/>
      <c r="C189" s="18"/>
      <c r="D189" s="18"/>
      <c r="E189" s="18"/>
      <c r="F189" s="18"/>
      <c r="G189" s="16"/>
      <c r="H189" s="16"/>
      <c r="I189" s="16"/>
      <c r="J189" s="16"/>
      <c r="K189" s="16"/>
      <c r="L189" s="104"/>
      <c r="M189" s="16"/>
      <c r="N189" s="16"/>
    </row>
    <row r="190" spans="2:14" x14ac:dyDescent="0.25">
      <c r="B190" s="103"/>
      <c r="C190" s="18"/>
      <c r="D190" s="18"/>
      <c r="E190" s="18"/>
      <c r="F190" s="18"/>
      <c r="G190" s="16"/>
      <c r="H190" s="16"/>
      <c r="I190" s="16"/>
      <c r="J190" s="16"/>
      <c r="K190" s="16"/>
      <c r="L190" s="104"/>
      <c r="M190" s="16"/>
      <c r="N190" s="16"/>
    </row>
    <row r="191" spans="2:14" x14ac:dyDescent="0.25">
      <c r="B191" s="103"/>
      <c r="C191" s="18"/>
      <c r="D191" s="18"/>
      <c r="E191" s="18"/>
      <c r="F191" s="18"/>
      <c r="G191" s="16"/>
      <c r="H191" s="16"/>
      <c r="I191" s="16"/>
      <c r="J191" s="16"/>
      <c r="K191" s="16"/>
      <c r="L191" s="104"/>
      <c r="M191" s="16"/>
      <c r="N191" s="16"/>
    </row>
    <row r="192" spans="2:14" x14ac:dyDescent="0.25">
      <c r="B192" s="103"/>
      <c r="C192" s="18"/>
      <c r="D192" s="18"/>
      <c r="E192" s="18"/>
      <c r="F192" s="18"/>
      <c r="G192" s="16"/>
      <c r="H192" s="16"/>
      <c r="I192" s="16"/>
      <c r="J192" s="16"/>
      <c r="K192" s="16"/>
      <c r="L192" s="104"/>
      <c r="M192" s="16"/>
      <c r="N192" s="16"/>
    </row>
    <row r="193" spans="2:14" x14ac:dyDescent="0.25">
      <c r="B193" s="103"/>
      <c r="C193" s="18"/>
      <c r="D193" s="18"/>
      <c r="E193" s="18"/>
      <c r="F193" s="18"/>
      <c r="G193" s="16"/>
      <c r="H193" s="16"/>
      <c r="I193" s="16"/>
      <c r="J193" s="16"/>
      <c r="K193" s="16"/>
      <c r="L193" s="104"/>
      <c r="M193" s="16"/>
      <c r="N193" s="16"/>
    </row>
    <row r="194" spans="2:14" x14ac:dyDescent="0.25">
      <c r="B194" s="103"/>
      <c r="C194" s="18"/>
      <c r="D194" s="18"/>
      <c r="E194" s="18"/>
      <c r="F194" s="18"/>
      <c r="G194" s="16"/>
      <c r="H194" s="16"/>
      <c r="I194" s="16"/>
      <c r="J194" s="16"/>
      <c r="K194" s="16"/>
      <c r="L194" s="104"/>
      <c r="M194" s="16"/>
      <c r="N194" s="16"/>
    </row>
    <row r="195" spans="2:14" x14ac:dyDescent="0.25">
      <c r="B195" s="103"/>
      <c r="C195" s="18"/>
      <c r="D195" s="18"/>
      <c r="E195" s="18"/>
      <c r="F195" s="18"/>
      <c r="G195" s="16"/>
      <c r="H195" s="16"/>
      <c r="I195" s="16"/>
      <c r="J195" s="16"/>
      <c r="K195" s="16"/>
      <c r="L195" s="104"/>
      <c r="M195" s="16"/>
      <c r="N195" s="16"/>
    </row>
    <row r="196" spans="2:14" x14ac:dyDescent="0.25">
      <c r="B196" s="103"/>
      <c r="C196" s="18"/>
      <c r="D196" s="18"/>
      <c r="E196" s="18"/>
      <c r="F196" s="18"/>
      <c r="G196" s="16"/>
      <c r="H196" s="16"/>
      <c r="I196" s="16"/>
      <c r="J196" s="16"/>
      <c r="K196" s="16"/>
      <c r="L196" s="104"/>
      <c r="M196" s="16"/>
      <c r="N196" s="16"/>
    </row>
    <row r="197" spans="2:14" x14ac:dyDescent="0.25">
      <c r="B197" s="105"/>
      <c r="C197" s="19"/>
      <c r="D197" s="19"/>
      <c r="E197" s="19"/>
      <c r="F197" s="19"/>
    </row>
    <row r="198" spans="2:14" x14ac:dyDescent="0.25">
      <c r="B198" s="105"/>
      <c r="C198" s="19"/>
      <c r="D198" s="19"/>
      <c r="E198" s="19"/>
      <c r="F198" s="19"/>
    </row>
    <row r="199" spans="2:14" x14ac:dyDescent="0.25">
      <c r="B199" s="105"/>
      <c r="C199" s="19"/>
      <c r="D199" s="19"/>
      <c r="E199" s="19"/>
      <c r="F199" s="19"/>
    </row>
    <row r="200" spans="2:14" x14ac:dyDescent="0.25">
      <c r="B200" s="105"/>
      <c r="C200" s="19"/>
      <c r="D200" s="19"/>
      <c r="E200" s="19"/>
      <c r="F200" s="19"/>
    </row>
    <row r="201" spans="2:14" x14ac:dyDescent="0.25">
      <c r="B201" s="105"/>
      <c r="C201" s="19"/>
      <c r="D201" s="19"/>
      <c r="E201" s="19"/>
      <c r="F201" s="19"/>
    </row>
    <row r="202" spans="2:14" x14ac:dyDescent="0.25">
      <c r="B202" s="105"/>
      <c r="C202" s="19"/>
      <c r="D202" s="19"/>
      <c r="E202" s="19"/>
      <c r="F202" s="19"/>
    </row>
    <row r="203" spans="2:14" x14ac:dyDescent="0.25">
      <c r="B203" s="105"/>
      <c r="C203" s="19"/>
      <c r="D203" s="19"/>
      <c r="E203" s="19"/>
      <c r="F203" s="19"/>
    </row>
    <row r="204" spans="2:14" x14ac:dyDescent="0.25">
      <c r="B204" s="105"/>
      <c r="C204" s="19"/>
      <c r="D204" s="19"/>
      <c r="E204" s="19"/>
      <c r="F204" s="19"/>
    </row>
    <row r="205" spans="2:14" x14ac:dyDescent="0.25">
      <c r="B205" s="105"/>
      <c r="C205" s="19"/>
      <c r="D205" s="19"/>
      <c r="E205" s="19"/>
      <c r="F205" s="19"/>
    </row>
    <row r="206" spans="2:14" x14ac:dyDescent="0.25">
      <c r="B206" s="105"/>
      <c r="C206" s="19"/>
      <c r="D206" s="19"/>
      <c r="E206" s="19"/>
      <c r="F206" s="19"/>
    </row>
    <row r="207" spans="2:14" x14ac:dyDescent="0.25">
      <c r="B207" s="105"/>
      <c r="C207" s="19"/>
      <c r="D207" s="19"/>
      <c r="E207" s="19"/>
      <c r="F207" s="19"/>
    </row>
    <row r="208" spans="2:14" x14ac:dyDescent="0.25">
      <c r="B208" s="105"/>
      <c r="C208" s="19"/>
      <c r="D208" s="19"/>
      <c r="E208" s="19"/>
      <c r="F208" s="19"/>
    </row>
    <row r="209" spans="2:6" x14ac:dyDescent="0.25">
      <c r="B209" s="105"/>
      <c r="C209" s="19"/>
      <c r="D209" s="19"/>
      <c r="E209" s="19"/>
      <c r="F209" s="19"/>
    </row>
    <row r="210" spans="2:6" x14ac:dyDescent="0.25">
      <c r="B210" s="105"/>
      <c r="C210" s="19"/>
      <c r="D210" s="19"/>
      <c r="E210" s="19"/>
      <c r="F210" s="19"/>
    </row>
    <row r="211" spans="2:6" x14ac:dyDescent="0.25">
      <c r="B211" s="105"/>
      <c r="C211" s="19"/>
      <c r="D211" s="19"/>
      <c r="E211" s="19"/>
      <c r="F211" s="19"/>
    </row>
    <row r="212" spans="2:6" x14ac:dyDescent="0.25">
      <c r="B212" s="105"/>
      <c r="C212" s="19"/>
      <c r="D212" s="19"/>
      <c r="E212" s="19"/>
      <c r="F212" s="19"/>
    </row>
    <row r="213" spans="2:6" x14ac:dyDescent="0.25">
      <c r="B213" s="105"/>
      <c r="C213" s="19"/>
      <c r="D213" s="19"/>
      <c r="E213" s="19"/>
      <c r="F213" s="19"/>
    </row>
    <row r="214" spans="2:6" x14ac:dyDescent="0.25">
      <c r="B214" s="105"/>
      <c r="C214" s="19"/>
      <c r="D214" s="19"/>
      <c r="E214" s="19"/>
      <c r="F214" s="19"/>
    </row>
    <row r="215" spans="2:6" x14ac:dyDescent="0.25">
      <c r="B215" s="105"/>
      <c r="C215" s="19"/>
      <c r="D215" s="19"/>
      <c r="E215" s="19"/>
      <c r="F215" s="19"/>
    </row>
    <row r="216" spans="2:6" x14ac:dyDescent="0.25">
      <c r="B216" s="105"/>
      <c r="C216" s="19"/>
      <c r="D216" s="19"/>
      <c r="E216" s="19"/>
      <c r="F216" s="19"/>
    </row>
    <row r="217" spans="2:6" x14ac:dyDescent="0.25">
      <c r="B217" s="105"/>
      <c r="C217" s="19"/>
      <c r="D217" s="19"/>
      <c r="E217" s="19"/>
      <c r="F217" s="19"/>
    </row>
    <row r="218" spans="2:6" x14ac:dyDescent="0.25">
      <c r="B218" s="105"/>
      <c r="C218" s="19"/>
      <c r="D218" s="19"/>
      <c r="E218" s="19"/>
      <c r="F218" s="19"/>
    </row>
    <row r="219" spans="2:6" x14ac:dyDescent="0.25">
      <c r="B219" s="105"/>
      <c r="C219" s="19"/>
      <c r="D219" s="19"/>
      <c r="E219" s="19"/>
      <c r="F219" s="19"/>
    </row>
    <row r="220" spans="2:6" x14ac:dyDescent="0.25">
      <c r="B220" s="105"/>
      <c r="C220" s="19"/>
      <c r="D220" s="19"/>
      <c r="E220" s="19"/>
      <c r="F220" s="19"/>
    </row>
    <row r="221" spans="2:6" x14ac:dyDescent="0.25">
      <c r="B221" s="105"/>
      <c r="C221" s="19"/>
      <c r="D221" s="19"/>
      <c r="E221" s="19"/>
      <c r="F221" s="19"/>
    </row>
    <row r="222" spans="2:6" x14ac:dyDescent="0.25">
      <c r="B222" s="105"/>
      <c r="C222" s="19"/>
      <c r="D222" s="19"/>
      <c r="E222" s="19"/>
      <c r="F222" s="19"/>
    </row>
    <row r="223" spans="2:6" x14ac:dyDescent="0.25">
      <c r="B223" s="105"/>
      <c r="C223" s="19"/>
      <c r="D223" s="19"/>
      <c r="E223" s="19"/>
      <c r="F223" s="19"/>
    </row>
    <row r="224" spans="2:6" x14ac:dyDescent="0.25">
      <c r="B224" s="105"/>
      <c r="C224" s="19"/>
      <c r="D224" s="19"/>
      <c r="E224" s="19"/>
      <c r="F224" s="19"/>
    </row>
    <row r="225" spans="2:6" x14ac:dyDescent="0.25">
      <c r="B225" s="105"/>
      <c r="C225" s="19"/>
      <c r="D225" s="19"/>
      <c r="E225" s="19"/>
      <c r="F225" s="19"/>
    </row>
    <row r="226" spans="2:6" x14ac:dyDescent="0.25">
      <c r="B226" s="105"/>
      <c r="C226" s="19"/>
      <c r="D226" s="19"/>
      <c r="E226" s="19"/>
      <c r="F226" s="19"/>
    </row>
    <row r="227" spans="2:6" x14ac:dyDescent="0.25">
      <c r="B227" s="105"/>
      <c r="C227" s="19"/>
      <c r="D227" s="19"/>
      <c r="E227" s="19"/>
      <c r="F227" s="19"/>
    </row>
    <row r="228" spans="2:6" x14ac:dyDescent="0.25">
      <c r="B228" s="105"/>
      <c r="C228" s="19"/>
      <c r="D228" s="19"/>
      <c r="E228" s="19"/>
      <c r="F228" s="19"/>
    </row>
    <row r="229" spans="2:6" x14ac:dyDescent="0.25">
      <c r="B229" s="105"/>
      <c r="C229" s="19"/>
      <c r="D229" s="19"/>
      <c r="E229" s="19"/>
      <c r="F229" s="19"/>
    </row>
    <row r="230" spans="2:6" x14ac:dyDescent="0.25">
      <c r="B230" s="105"/>
      <c r="C230" s="19"/>
      <c r="D230" s="19"/>
      <c r="E230" s="19"/>
      <c r="F230" s="19"/>
    </row>
    <row r="231" spans="2:6" x14ac:dyDescent="0.25">
      <c r="B231" s="105"/>
      <c r="C231" s="19"/>
      <c r="D231" s="19"/>
      <c r="E231" s="19"/>
      <c r="F231" s="19"/>
    </row>
    <row r="232" spans="2:6" x14ac:dyDescent="0.25">
      <c r="B232" s="105"/>
      <c r="C232" s="19"/>
      <c r="D232" s="19"/>
      <c r="E232" s="19"/>
      <c r="F232" s="19"/>
    </row>
    <row r="233" spans="2:6" x14ac:dyDescent="0.25">
      <c r="B233" s="105"/>
      <c r="C233" s="19"/>
      <c r="D233" s="19"/>
      <c r="E233" s="19"/>
      <c r="F233" s="19"/>
    </row>
    <row r="234" spans="2:6" x14ac:dyDescent="0.25">
      <c r="B234" s="105"/>
      <c r="C234" s="19"/>
      <c r="D234" s="19"/>
      <c r="E234" s="19"/>
      <c r="F234" s="19"/>
    </row>
    <row r="235" spans="2:6" x14ac:dyDescent="0.25">
      <c r="B235" s="105"/>
      <c r="C235" s="19"/>
      <c r="D235" s="19"/>
      <c r="E235" s="19"/>
      <c r="F235" s="19"/>
    </row>
    <row r="236" spans="2:6" x14ac:dyDescent="0.25">
      <c r="B236" s="105"/>
      <c r="C236" s="19"/>
      <c r="D236" s="19"/>
      <c r="E236" s="19"/>
      <c r="F236" s="19"/>
    </row>
    <row r="237" spans="2:6" x14ac:dyDescent="0.25">
      <c r="B237" s="105"/>
      <c r="C237" s="19"/>
      <c r="D237" s="19"/>
      <c r="E237" s="19"/>
      <c r="F237" s="19"/>
    </row>
    <row r="238" spans="2:6" x14ac:dyDescent="0.25">
      <c r="B238" s="105"/>
      <c r="C238" s="19"/>
      <c r="D238" s="19"/>
      <c r="E238" s="19"/>
      <c r="F238" s="19"/>
    </row>
    <row r="239" spans="2:6" x14ac:dyDescent="0.25">
      <c r="B239" s="105"/>
      <c r="C239" s="19"/>
      <c r="D239" s="19"/>
      <c r="E239" s="19"/>
      <c r="F239" s="19"/>
    </row>
    <row r="240" spans="2:6" x14ac:dyDescent="0.25">
      <c r="B240" s="105"/>
      <c r="C240" s="19"/>
      <c r="D240" s="19"/>
      <c r="E240" s="19"/>
      <c r="F240" s="19"/>
    </row>
    <row r="241" spans="2:6" x14ac:dyDescent="0.25">
      <c r="B241" s="105"/>
      <c r="C241" s="19"/>
      <c r="D241" s="19"/>
      <c r="E241" s="19"/>
      <c r="F241" s="19"/>
    </row>
    <row r="242" spans="2:6" x14ac:dyDescent="0.25">
      <c r="B242" s="105"/>
      <c r="C242" s="19"/>
      <c r="D242" s="19"/>
      <c r="E242" s="19"/>
      <c r="F242" s="19"/>
    </row>
    <row r="243" spans="2:6" x14ac:dyDescent="0.25">
      <c r="B243" s="105"/>
      <c r="C243" s="19"/>
      <c r="D243" s="19"/>
      <c r="E243" s="19"/>
      <c r="F243" s="19"/>
    </row>
    <row r="244" spans="2:6" x14ac:dyDescent="0.25">
      <c r="B244" s="105"/>
      <c r="C244" s="19"/>
      <c r="D244" s="19"/>
      <c r="E244" s="19"/>
      <c r="F244" s="19"/>
    </row>
    <row r="245" spans="2:6" x14ac:dyDescent="0.25">
      <c r="B245" s="105"/>
      <c r="C245" s="19"/>
      <c r="D245" s="19"/>
      <c r="E245" s="19"/>
      <c r="F245" s="19"/>
    </row>
    <row r="246" spans="2:6" x14ac:dyDescent="0.25">
      <c r="B246" s="105"/>
      <c r="C246" s="19"/>
      <c r="D246" s="19"/>
      <c r="E246" s="19"/>
      <c r="F246" s="19"/>
    </row>
    <row r="247" spans="2:6" x14ac:dyDescent="0.25">
      <c r="B247" s="105"/>
      <c r="C247" s="19"/>
      <c r="D247" s="19"/>
      <c r="E247" s="19"/>
      <c r="F247" s="19"/>
    </row>
    <row r="248" spans="2:6" x14ac:dyDescent="0.25">
      <c r="B248" s="105"/>
      <c r="C248" s="19"/>
      <c r="D248" s="19"/>
      <c r="E248" s="19"/>
      <c r="F248" s="19"/>
    </row>
    <row r="249" spans="2:6" x14ac:dyDescent="0.25">
      <c r="B249" s="105"/>
      <c r="C249" s="19"/>
      <c r="D249" s="19"/>
      <c r="E249" s="19"/>
      <c r="F249" s="19"/>
    </row>
    <row r="250" spans="2:6" x14ac:dyDescent="0.25">
      <c r="B250" s="105"/>
      <c r="C250" s="19"/>
      <c r="D250" s="19"/>
      <c r="E250" s="19"/>
      <c r="F250" s="19"/>
    </row>
    <row r="251" spans="2:6" x14ac:dyDescent="0.25">
      <c r="B251" s="105"/>
      <c r="C251" s="19"/>
      <c r="D251" s="19"/>
      <c r="E251" s="19"/>
      <c r="F251" s="19"/>
    </row>
    <row r="252" spans="2:6" x14ac:dyDescent="0.25">
      <c r="B252" s="105"/>
      <c r="C252" s="19"/>
      <c r="D252" s="19"/>
      <c r="E252" s="19"/>
      <c r="F252" s="19"/>
    </row>
    <row r="253" spans="2:6" x14ac:dyDescent="0.25">
      <c r="B253" s="105"/>
      <c r="C253" s="19"/>
      <c r="D253" s="19"/>
      <c r="E253" s="19"/>
      <c r="F253" s="19"/>
    </row>
    <row r="254" spans="2:6" x14ac:dyDescent="0.25">
      <c r="B254" s="105"/>
      <c r="C254" s="19"/>
      <c r="D254" s="19"/>
      <c r="E254" s="19"/>
      <c r="F254" s="19"/>
    </row>
    <row r="255" spans="2:6" x14ac:dyDescent="0.25">
      <c r="B255" s="105"/>
      <c r="C255" s="19"/>
      <c r="D255" s="19"/>
      <c r="E255" s="19"/>
      <c r="F255" s="19"/>
    </row>
    <row r="256" spans="2:6" x14ac:dyDescent="0.25">
      <c r="B256" s="105"/>
      <c r="C256" s="19"/>
      <c r="D256" s="19"/>
      <c r="E256" s="19"/>
      <c r="F256" s="19"/>
    </row>
    <row r="257" spans="2:6" x14ac:dyDescent="0.25">
      <c r="B257" s="105"/>
      <c r="C257" s="19"/>
      <c r="D257" s="19"/>
      <c r="E257" s="19"/>
      <c r="F257" s="19"/>
    </row>
    <row r="258" spans="2:6" x14ac:dyDescent="0.25">
      <c r="B258" s="105"/>
      <c r="C258" s="19"/>
      <c r="D258" s="19"/>
      <c r="E258" s="19"/>
      <c r="F258" s="19"/>
    </row>
    <row r="259" spans="2:6" x14ac:dyDescent="0.25">
      <c r="B259" s="105"/>
      <c r="C259" s="19"/>
      <c r="D259" s="19"/>
      <c r="E259" s="19"/>
      <c r="F259" s="19"/>
    </row>
    <row r="260" spans="2:6" x14ac:dyDescent="0.25">
      <c r="B260" s="105"/>
      <c r="C260" s="19"/>
      <c r="D260" s="19"/>
      <c r="E260" s="19"/>
      <c r="F260" s="19"/>
    </row>
    <row r="261" spans="2:6" x14ac:dyDescent="0.25">
      <c r="B261" s="105"/>
      <c r="C261" s="19"/>
      <c r="D261" s="19"/>
      <c r="E261" s="19"/>
      <c r="F261" s="19"/>
    </row>
    <row r="262" spans="2:6" x14ac:dyDescent="0.25">
      <c r="B262" s="105"/>
      <c r="C262" s="19"/>
      <c r="D262" s="19"/>
      <c r="E262" s="19"/>
      <c r="F262" s="19"/>
    </row>
    <row r="263" spans="2:6" x14ac:dyDescent="0.25">
      <c r="B263" s="105"/>
      <c r="C263" s="19"/>
      <c r="D263" s="19"/>
      <c r="E263" s="19"/>
      <c r="F263" s="19"/>
    </row>
    <row r="264" spans="2:6" x14ac:dyDescent="0.25">
      <c r="B264" s="105"/>
      <c r="C264" s="19"/>
      <c r="D264" s="19"/>
      <c r="E264" s="19"/>
      <c r="F264" s="19"/>
    </row>
    <row r="265" spans="2:6" x14ac:dyDescent="0.25">
      <c r="B265" s="105"/>
      <c r="C265" s="19"/>
      <c r="D265" s="19"/>
      <c r="E265" s="19"/>
      <c r="F265" s="19"/>
    </row>
    <row r="266" spans="2:6" x14ac:dyDescent="0.25">
      <c r="B266" s="105"/>
      <c r="C266" s="19"/>
      <c r="D266" s="19"/>
      <c r="E266" s="19"/>
      <c r="F266" s="19"/>
    </row>
    <row r="267" spans="2:6" x14ac:dyDescent="0.25">
      <c r="B267" s="105"/>
      <c r="C267" s="19"/>
      <c r="D267" s="19"/>
      <c r="E267" s="19"/>
      <c r="F267" s="19"/>
    </row>
    <row r="268" spans="2:6" x14ac:dyDescent="0.25">
      <c r="B268" s="105"/>
      <c r="C268" s="19"/>
      <c r="D268" s="19"/>
      <c r="E268" s="19"/>
      <c r="F268" s="19"/>
    </row>
    <row r="269" spans="2:6" x14ac:dyDescent="0.25">
      <c r="B269" s="105"/>
      <c r="C269" s="19"/>
      <c r="D269" s="19"/>
      <c r="E269" s="19"/>
      <c r="F269" s="19"/>
    </row>
    <row r="270" spans="2:6" x14ac:dyDescent="0.25">
      <c r="B270" s="105"/>
      <c r="C270" s="19"/>
      <c r="D270" s="19"/>
      <c r="E270" s="19"/>
      <c r="F270" s="19"/>
    </row>
    <row r="271" spans="2:6" x14ac:dyDescent="0.25">
      <c r="B271" s="105"/>
      <c r="C271" s="19"/>
      <c r="D271" s="19"/>
      <c r="E271" s="19"/>
      <c r="F271" s="19"/>
    </row>
    <row r="272" spans="2:6" x14ac:dyDescent="0.25">
      <c r="B272" s="105"/>
      <c r="C272" s="19"/>
      <c r="D272" s="19"/>
      <c r="E272" s="19"/>
      <c r="F272" s="19"/>
    </row>
    <row r="273" spans="2:6" x14ac:dyDescent="0.25">
      <c r="B273" s="105"/>
      <c r="C273" s="19"/>
      <c r="D273" s="19"/>
      <c r="E273" s="19"/>
      <c r="F273" s="19"/>
    </row>
    <row r="274" spans="2:6" x14ac:dyDescent="0.25">
      <c r="B274" s="105"/>
      <c r="C274" s="19"/>
      <c r="D274" s="19"/>
      <c r="E274" s="19"/>
      <c r="F274" s="19"/>
    </row>
    <row r="275" spans="2:6" x14ac:dyDescent="0.25">
      <c r="B275" s="105"/>
      <c r="C275" s="19"/>
      <c r="D275" s="19"/>
      <c r="E275" s="19"/>
      <c r="F275" s="19"/>
    </row>
    <row r="276" spans="2:6" x14ac:dyDescent="0.25">
      <c r="B276" s="105"/>
      <c r="C276" s="19"/>
      <c r="D276" s="19"/>
      <c r="E276" s="19"/>
      <c r="F276" s="19"/>
    </row>
    <row r="277" spans="2:6" x14ac:dyDescent="0.25">
      <c r="B277" s="105"/>
      <c r="C277" s="19"/>
      <c r="D277" s="19"/>
      <c r="E277" s="19"/>
      <c r="F277" s="19"/>
    </row>
    <row r="278" spans="2:6" x14ac:dyDescent="0.25">
      <c r="B278" s="105"/>
      <c r="C278" s="19"/>
      <c r="D278" s="19"/>
      <c r="E278" s="19"/>
      <c r="F278" s="19"/>
    </row>
    <row r="279" spans="2:6" x14ac:dyDescent="0.25">
      <c r="B279" s="105"/>
      <c r="C279" s="19"/>
      <c r="D279" s="19"/>
      <c r="E279" s="19"/>
      <c r="F279" s="19"/>
    </row>
    <row r="280" spans="2:6" x14ac:dyDescent="0.25">
      <c r="B280" s="105"/>
      <c r="C280" s="19"/>
      <c r="D280" s="19"/>
      <c r="E280" s="19"/>
      <c r="F280" s="19"/>
    </row>
    <row r="281" spans="2:6" x14ac:dyDescent="0.25">
      <c r="B281" s="105"/>
      <c r="C281" s="19"/>
      <c r="D281" s="19"/>
      <c r="E281" s="19"/>
      <c r="F281" s="19"/>
    </row>
    <row r="282" spans="2:6" x14ac:dyDescent="0.25">
      <c r="B282" s="105"/>
      <c r="C282" s="19"/>
      <c r="D282" s="19"/>
      <c r="E282" s="19"/>
      <c r="F282" s="19"/>
    </row>
    <row r="283" spans="2:6" x14ac:dyDescent="0.25">
      <c r="B283" s="105"/>
      <c r="C283" s="19"/>
      <c r="D283" s="19"/>
      <c r="E283" s="19"/>
      <c r="F283" s="19"/>
    </row>
    <row r="284" spans="2:6" x14ac:dyDescent="0.25">
      <c r="B284" s="105"/>
      <c r="C284" s="19"/>
      <c r="D284" s="19"/>
      <c r="E284" s="19"/>
      <c r="F284" s="19"/>
    </row>
    <row r="285" spans="2:6" x14ac:dyDescent="0.25">
      <c r="B285" s="105"/>
      <c r="C285" s="19"/>
      <c r="D285" s="19"/>
      <c r="E285" s="19"/>
      <c r="F285" s="19"/>
    </row>
    <row r="286" spans="2:6" x14ac:dyDescent="0.25">
      <c r="B286" s="105"/>
      <c r="C286" s="19"/>
      <c r="D286" s="19"/>
      <c r="E286" s="19"/>
      <c r="F286" s="19"/>
    </row>
    <row r="287" spans="2:6" x14ac:dyDescent="0.25">
      <c r="B287" s="105"/>
      <c r="C287" s="19"/>
      <c r="D287" s="19"/>
      <c r="E287" s="19"/>
      <c r="F287" s="19"/>
    </row>
    <row r="288" spans="2:6" x14ac:dyDescent="0.25">
      <c r="B288" s="105"/>
      <c r="C288" s="19"/>
      <c r="D288" s="19"/>
      <c r="E288" s="19"/>
      <c r="F288" s="19"/>
    </row>
    <row r="289" spans="2:6" x14ac:dyDescent="0.25">
      <c r="B289" s="105"/>
      <c r="C289" s="19"/>
      <c r="D289" s="19"/>
      <c r="E289" s="19"/>
      <c r="F289" s="19"/>
    </row>
    <row r="290" spans="2:6" x14ac:dyDescent="0.25">
      <c r="B290" s="105"/>
      <c r="C290" s="19"/>
      <c r="D290" s="19"/>
      <c r="E290" s="19"/>
      <c r="F290" s="19"/>
    </row>
    <row r="291" spans="2:6" x14ac:dyDescent="0.25">
      <c r="B291" s="105"/>
      <c r="C291" s="19"/>
      <c r="D291" s="19"/>
      <c r="E291" s="19"/>
      <c r="F291" s="19"/>
    </row>
    <row r="292" spans="2:6" x14ac:dyDescent="0.25">
      <c r="B292" s="105"/>
      <c r="C292" s="19"/>
      <c r="D292" s="19"/>
      <c r="E292" s="19"/>
      <c r="F292" s="19"/>
    </row>
    <row r="293" spans="2:6" x14ac:dyDescent="0.25">
      <c r="B293" s="105"/>
      <c r="C293" s="19"/>
      <c r="D293" s="19"/>
      <c r="E293" s="19"/>
      <c r="F293" s="19"/>
    </row>
    <row r="294" spans="2:6" x14ac:dyDescent="0.25">
      <c r="B294" s="105"/>
      <c r="C294" s="19"/>
      <c r="D294" s="19"/>
      <c r="E294" s="19"/>
      <c r="F294" s="19"/>
    </row>
    <row r="295" spans="2:6" x14ac:dyDescent="0.25">
      <c r="B295" s="105"/>
      <c r="C295" s="19"/>
      <c r="D295" s="19"/>
      <c r="E295" s="19"/>
      <c r="F295" s="19"/>
    </row>
    <row r="296" spans="2:6" x14ac:dyDescent="0.25">
      <c r="B296" s="105"/>
      <c r="C296" s="19"/>
      <c r="D296" s="19"/>
      <c r="E296" s="19"/>
      <c r="F296" s="19"/>
    </row>
    <row r="297" spans="2:6" x14ac:dyDescent="0.25">
      <c r="B297" s="105"/>
      <c r="C297" s="19"/>
      <c r="D297" s="19"/>
      <c r="E297" s="19"/>
      <c r="F297" s="19"/>
    </row>
    <row r="298" spans="2:6" x14ac:dyDescent="0.25">
      <c r="B298" s="105"/>
      <c r="C298" s="19"/>
      <c r="D298" s="19"/>
      <c r="E298" s="19"/>
      <c r="F298" s="19"/>
    </row>
    <row r="299" spans="2:6" x14ac:dyDescent="0.25">
      <c r="B299" s="105"/>
      <c r="C299" s="19"/>
      <c r="D299" s="19"/>
      <c r="E299" s="19"/>
      <c r="F299" s="19"/>
    </row>
    <row r="300" spans="2:6" x14ac:dyDescent="0.25">
      <c r="B300" s="105"/>
      <c r="C300" s="19"/>
      <c r="D300" s="19"/>
      <c r="E300" s="19"/>
      <c r="F300" s="19"/>
    </row>
    <row r="301" spans="2:6" x14ac:dyDescent="0.25">
      <c r="B301" s="105"/>
      <c r="C301" s="19"/>
      <c r="D301" s="19"/>
      <c r="E301" s="19"/>
      <c r="F301" s="19"/>
    </row>
    <row r="302" spans="2:6" x14ac:dyDescent="0.25">
      <c r="B302" s="105"/>
      <c r="C302" s="19"/>
      <c r="D302" s="19"/>
      <c r="E302" s="19"/>
      <c r="F302" s="19"/>
    </row>
    <row r="303" spans="2:6" x14ac:dyDescent="0.25">
      <c r="B303" s="105"/>
      <c r="C303" s="19"/>
      <c r="D303" s="19"/>
      <c r="E303" s="19"/>
      <c r="F303" s="19"/>
    </row>
    <row r="304" spans="2:6" x14ac:dyDescent="0.25">
      <c r="B304" s="105"/>
      <c r="C304" s="19"/>
      <c r="D304" s="19"/>
      <c r="E304" s="19"/>
      <c r="F304" s="19"/>
    </row>
    <row r="305" spans="2:6" x14ac:dyDescent="0.25">
      <c r="B305" s="105"/>
      <c r="C305" s="19"/>
      <c r="D305" s="19"/>
      <c r="E305" s="19"/>
      <c r="F305" s="19"/>
    </row>
    <row r="306" spans="2:6" x14ac:dyDescent="0.25">
      <c r="B306" s="105"/>
      <c r="C306" s="19"/>
      <c r="D306" s="19"/>
      <c r="E306" s="19"/>
      <c r="F306" s="19"/>
    </row>
    <row r="307" spans="2:6" x14ac:dyDescent="0.25">
      <c r="B307" s="105"/>
      <c r="C307" s="19"/>
      <c r="D307" s="19"/>
      <c r="E307" s="19"/>
      <c r="F307" s="19"/>
    </row>
    <row r="308" spans="2:6" x14ac:dyDescent="0.25">
      <c r="B308" s="105"/>
      <c r="C308" s="19"/>
      <c r="D308" s="19"/>
      <c r="E308" s="19"/>
      <c r="F308" s="19"/>
    </row>
    <row r="309" spans="2:6" x14ac:dyDescent="0.25">
      <c r="B309" s="105"/>
      <c r="C309" s="19"/>
      <c r="D309" s="19"/>
      <c r="E309" s="19"/>
      <c r="F309" s="19"/>
    </row>
    <row r="310" spans="2:6" x14ac:dyDescent="0.25">
      <c r="B310" s="105"/>
      <c r="C310" s="19"/>
      <c r="D310" s="19"/>
      <c r="E310" s="19"/>
      <c r="F310" s="19"/>
    </row>
    <row r="311" spans="2:6" x14ac:dyDescent="0.25">
      <c r="B311" s="105"/>
      <c r="C311" s="19"/>
      <c r="D311" s="19"/>
      <c r="E311" s="19"/>
      <c r="F311" s="19"/>
    </row>
    <row r="312" spans="2:6" x14ac:dyDescent="0.25">
      <c r="B312" s="105"/>
      <c r="C312" s="19"/>
      <c r="D312" s="19"/>
      <c r="E312" s="19"/>
      <c r="F312" s="19"/>
    </row>
    <row r="313" spans="2:6" x14ac:dyDescent="0.25">
      <c r="B313" s="105"/>
      <c r="C313" s="19"/>
      <c r="D313" s="19"/>
      <c r="E313" s="19"/>
      <c r="F313" s="19"/>
    </row>
    <row r="314" spans="2:6" x14ac:dyDescent="0.25">
      <c r="B314" s="105"/>
      <c r="C314" s="19"/>
      <c r="D314" s="19"/>
      <c r="E314" s="19"/>
      <c r="F314" s="19"/>
    </row>
    <row r="315" spans="2:6" x14ac:dyDescent="0.25">
      <c r="B315" s="105"/>
      <c r="C315" s="19"/>
      <c r="D315" s="19"/>
      <c r="E315" s="19"/>
      <c r="F315" s="19"/>
    </row>
    <row r="316" spans="2:6" x14ac:dyDescent="0.25">
      <c r="B316" s="105"/>
      <c r="C316" s="19"/>
      <c r="D316" s="19"/>
      <c r="E316" s="19"/>
      <c r="F316" s="19"/>
    </row>
    <row r="317" spans="2:6" x14ac:dyDescent="0.25">
      <c r="B317" s="105"/>
      <c r="C317" s="19"/>
      <c r="D317" s="19"/>
      <c r="E317" s="19"/>
      <c r="F317" s="19"/>
    </row>
    <row r="318" spans="2:6" x14ac:dyDescent="0.25">
      <c r="B318" s="105"/>
      <c r="C318" s="19"/>
      <c r="D318" s="19"/>
      <c r="E318" s="19"/>
      <c r="F318" s="19"/>
    </row>
    <row r="319" spans="2:6" x14ac:dyDescent="0.25">
      <c r="B319" s="105"/>
      <c r="C319" s="19"/>
      <c r="D319" s="19"/>
      <c r="E319" s="19"/>
      <c r="F319" s="19"/>
    </row>
    <row r="320" spans="2:6" x14ac:dyDescent="0.25">
      <c r="B320" s="105"/>
      <c r="C320" s="19"/>
      <c r="D320" s="19"/>
      <c r="E320" s="19"/>
      <c r="F320" s="19"/>
    </row>
    <row r="321" spans="2:6" x14ac:dyDescent="0.25">
      <c r="B321" s="105"/>
      <c r="C321" s="19"/>
      <c r="D321" s="19"/>
      <c r="E321" s="19"/>
      <c r="F321" s="19"/>
    </row>
    <row r="322" spans="2:6" x14ac:dyDescent="0.25">
      <c r="B322" s="105"/>
      <c r="C322" s="19"/>
      <c r="D322" s="19"/>
      <c r="E322" s="19"/>
      <c r="F322" s="19"/>
    </row>
    <row r="323" spans="2:6" x14ac:dyDescent="0.25">
      <c r="B323" s="105"/>
      <c r="C323" s="19"/>
      <c r="D323" s="19"/>
      <c r="E323" s="19"/>
      <c r="F323" s="19"/>
    </row>
    <row r="324" spans="2:6" x14ac:dyDescent="0.25">
      <c r="B324" s="105"/>
      <c r="C324" s="19"/>
      <c r="D324" s="19"/>
      <c r="E324" s="19"/>
      <c r="F324" s="19"/>
    </row>
    <row r="325" spans="2:6" x14ac:dyDescent="0.25">
      <c r="B325" s="105"/>
      <c r="C325" s="19"/>
      <c r="D325" s="19"/>
      <c r="E325" s="19"/>
      <c r="F325" s="19"/>
    </row>
    <row r="326" spans="2:6" x14ac:dyDescent="0.25">
      <c r="B326" s="105"/>
      <c r="C326" s="19"/>
      <c r="D326" s="19"/>
      <c r="E326" s="19"/>
      <c r="F326" s="19"/>
    </row>
    <row r="327" spans="2:6" x14ac:dyDescent="0.25">
      <c r="B327" s="105"/>
      <c r="C327" s="19"/>
      <c r="D327" s="19"/>
      <c r="E327" s="19"/>
      <c r="F327" s="19"/>
    </row>
    <row r="328" spans="2:6" x14ac:dyDescent="0.25">
      <c r="B328" s="105"/>
      <c r="C328" s="19"/>
      <c r="D328" s="19"/>
      <c r="E328" s="19"/>
      <c r="F328" s="19"/>
    </row>
    <row r="329" spans="2:6" x14ac:dyDescent="0.25">
      <c r="B329" s="105"/>
      <c r="C329" s="19"/>
      <c r="D329" s="19"/>
      <c r="E329" s="19"/>
      <c r="F329" s="19"/>
    </row>
    <row r="330" spans="2:6" x14ac:dyDescent="0.25">
      <c r="B330" s="105"/>
      <c r="C330" s="19"/>
      <c r="D330" s="19"/>
      <c r="E330" s="19"/>
      <c r="F330" s="19"/>
    </row>
    <row r="331" spans="2:6" x14ac:dyDescent="0.25">
      <c r="B331" s="105"/>
      <c r="C331" s="19"/>
      <c r="D331" s="19"/>
      <c r="E331" s="19"/>
      <c r="F331" s="19"/>
    </row>
    <row r="332" spans="2:6" x14ac:dyDescent="0.25">
      <c r="B332" s="105"/>
      <c r="C332" s="19"/>
      <c r="D332" s="19"/>
      <c r="E332" s="19"/>
      <c r="F332" s="19"/>
    </row>
    <row r="333" spans="2:6" x14ac:dyDescent="0.25">
      <c r="B333" s="105"/>
      <c r="C333" s="19"/>
      <c r="D333" s="19"/>
      <c r="E333" s="19"/>
      <c r="F333" s="19"/>
    </row>
    <row r="334" spans="2:6" x14ac:dyDescent="0.25">
      <c r="B334" s="105"/>
      <c r="C334" s="19"/>
      <c r="D334" s="19"/>
      <c r="E334" s="19"/>
      <c r="F334" s="19"/>
    </row>
    <row r="335" spans="2:6" x14ac:dyDescent="0.25">
      <c r="B335" s="105"/>
      <c r="C335" s="19"/>
      <c r="D335" s="19"/>
      <c r="E335" s="19"/>
      <c r="F335" s="19"/>
    </row>
    <row r="336" spans="2:6" x14ac:dyDescent="0.25">
      <c r="B336" s="105"/>
      <c r="C336" s="19"/>
      <c r="D336" s="19"/>
      <c r="E336" s="19"/>
      <c r="F336" s="19"/>
    </row>
    <row r="337" spans="2:6" x14ac:dyDescent="0.25">
      <c r="B337" s="105"/>
      <c r="C337" s="19"/>
      <c r="D337" s="19"/>
      <c r="E337" s="19"/>
      <c r="F337" s="19"/>
    </row>
    <row r="338" spans="2:6" x14ac:dyDescent="0.25">
      <c r="B338" s="105"/>
      <c r="C338" s="19"/>
      <c r="D338" s="19"/>
      <c r="E338" s="19"/>
      <c r="F338" s="19"/>
    </row>
    <row r="339" spans="2:6" x14ac:dyDescent="0.25">
      <c r="B339" s="105"/>
      <c r="C339" s="19"/>
      <c r="D339" s="19"/>
      <c r="E339" s="19"/>
      <c r="F339" s="19"/>
    </row>
    <row r="340" spans="2:6" x14ac:dyDescent="0.25">
      <c r="B340" s="105"/>
      <c r="C340" s="19"/>
      <c r="D340" s="19"/>
      <c r="E340" s="19"/>
      <c r="F340" s="19"/>
    </row>
    <row r="341" spans="2:6" x14ac:dyDescent="0.25">
      <c r="B341" s="105"/>
      <c r="C341" s="19"/>
      <c r="D341" s="19"/>
      <c r="E341" s="19"/>
      <c r="F341" s="19"/>
    </row>
    <row r="342" spans="2:6" x14ac:dyDescent="0.25">
      <c r="B342" s="105"/>
      <c r="C342" s="19"/>
      <c r="D342" s="19"/>
      <c r="E342" s="19"/>
      <c r="F342" s="19"/>
    </row>
    <row r="343" spans="2:6" x14ac:dyDescent="0.25">
      <c r="B343" s="105"/>
      <c r="C343" s="19"/>
      <c r="D343" s="19"/>
      <c r="E343" s="19"/>
      <c r="F343" s="19"/>
    </row>
    <row r="344" spans="2:6" x14ac:dyDescent="0.25">
      <c r="B344" s="105"/>
      <c r="C344" s="19"/>
      <c r="D344" s="19"/>
      <c r="E344" s="19"/>
      <c r="F344" s="19"/>
    </row>
    <row r="345" spans="2:6" x14ac:dyDescent="0.25">
      <c r="B345" s="105"/>
      <c r="C345" s="19"/>
      <c r="D345" s="19"/>
      <c r="E345" s="19"/>
      <c r="F345" s="19"/>
    </row>
    <row r="346" spans="2:6" x14ac:dyDescent="0.25">
      <c r="B346" s="105"/>
      <c r="C346" s="19"/>
      <c r="D346" s="19"/>
      <c r="E346" s="19"/>
      <c r="F346" s="19"/>
    </row>
    <row r="347" spans="2:6" x14ac:dyDescent="0.25">
      <c r="B347" s="105"/>
      <c r="C347" s="19"/>
      <c r="D347" s="19"/>
      <c r="E347" s="19"/>
      <c r="F347" s="19"/>
    </row>
    <row r="348" spans="2:6" x14ac:dyDescent="0.25">
      <c r="B348" s="105"/>
      <c r="C348" s="19"/>
      <c r="D348" s="19"/>
      <c r="E348" s="19"/>
      <c r="F348" s="19"/>
    </row>
    <row r="349" spans="2:6" x14ac:dyDescent="0.25">
      <c r="B349" s="105"/>
      <c r="C349" s="19"/>
      <c r="D349" s="19"/>
      <c r="E349" s="19"/>
      <c r="F349" s="19"/>
    </row>
    <row r="350" spans="2:6" x14ac:dyDescent="0.25">
      <c r="B350" s="105"/>
      <c r="C350" s="19"/>
      <c r="D350" s="19"/>
      <c r="E350" s="19"/>
      <c r="F350" s="19"/>
    </row>
    <row r="351" spans="2:6" x14ac:dyDescent="0.25">
      <c r="B351" s="105"/>
      <c r="C351" s="19"/>
      <c r="D351" s="19"/>
      <c r="E351" s="19"/>
      <c r="F351" s="19"/>
    </row>
    <row r="352" spans="2:6" x14ac:dyDescent="0.25">
      <c r="B352" s="105"/>
      <c r="C352" s="19"/>
      <c r="D352" s="19"/>
      <c r="E352" s="19"/>
      <c r="F352" s="19"/>
    </row>
    <row r="353" spans="2:6" x14ac:dyDescent="0.25">
      <c r="B353" s="105"/>
      <c r="C353" s="19"/>
      <c r="D353" s="19"/>
      <c r="E353" s="19"/>
      <c r="F353" s="19"/>
    </row>
    <row r="354" spans="2:6" x14ac:dyDescent="0.25">
      <c r="B354" s="105"/>
      <c r="C354" s="19"/>
      <c r="D354" s="19"/>
      <c r="E354" s="19"/>
      <c r="F354" s="19"/>
    </row>
    <row r="355" spans="2:6" x14ac:dyDescent="0.25">
      <c r="B355" s="105"/>
      <c r="C355" s="19"/>
      <c r="D355" s="19"/>
      <c r="E355" s="19"/>
      <c r="F355" s="19"/>
    </row>
    <row r="356" spans="2:6" x14ac:dyDescent="0.25">
      <c r="B356" s="105"/>
      <c r="C356" s="19"/>
      <c r="D356" s="19"/>
      <c r="E356" s="19"/>
      <c r="F356" s="19"/>
    </row>
    <row r="357" spans="2:6" x14ac:dyDescent="0.25">
      <c r="B357" s="105"/>
      <c r="C357" s="19"/>
      <c r="D357" s="19"/>
      <c r="E357" s="19"/>
      <c r="F357" s="19"/>
    </row>
    <row r="358" spans="2:6" x14ac:dyDescent="0.25">
      <c r="B358" s="105"/>
      <c r="C358" s="19"/>
      <c r="D358" s="19"/>
      <c r="E358" s="19"/>
      <c r="F358" s="19"/>
    </row>
    <row r="359" spans="2:6" x14ac:dyDescent="0.25">
      <c r="B359" s="105"/>
      <c r="C359" s="19"/>
      <c r="D359" s="19"/>
      <c r="E359" s="19"/>
      <c r="F359" s="19"/>
    </row>
    <row r="360" spans="2:6" x14ac:dyDescent="0.25">
      <c r="B360" s="105"/>
      <c r="C360" s="19"/>
      <c r="D360" s="19"/>
      <c r="E360" s="19"/>
      <c r="F360" s="19"/>
    </row>
    <row r="361" spans="2:6" x14ac:dyDescent="0.25">
      <c r="B361" s="105"/>
      <c r="C361" s="19"/>
      <c r="D361" s="19"/>
      <c r="E361" s="19"/>
      <c r="F361" s="19"/>
    </row>
    <row r="362" spans="2:6" x14ac:dyDescent="0.25">
      <c r="B362" s="105"/>
      <c r="C362" s="19"/>
      <c r="D362" s="19"/>
      <c r="E362" s="19"/>
      <c r="F362" s="19"/>
    </row>
    <row r="363" spans="2:6" x14ac:dyDescent="0.25">
      <c r="B363" s="105"/>
      <c r="C363" s="19"/>
      <c r="D363" s="19"/>
      <c r="E363" s="19"/>
      <c r="F363" s="19"/>
    </row>
    <row r="364" spans="2:6" x14ac:dyDescent="0.25">
      <c r="B364" s="105"/>
      <c r="C364" s="19"/>
      <c r="D364" s="19"/>
      <c r="E364" s="19"/>
      <c r="F364" s="19"/>
    </row>
    <row r="365" spans="2:6" x14ac:dyDescent="0.25">
      <c r="B365" s="105"/>
      <c r="C365" s="19"/>
      <c r="D365" s="19"/>
      <c r="E365" s="19"/>
      <c r="F365" s="19"/>
    </row>
    <row r="366" spans="2:6" x14ac:dyDescent="0.25">
      <c r="B366" s="105"/>
      <c r="C366" s="19"/>
      <c r="D366" s="19"/>
      <c r="E366" s="19"/>
      <c r="F366" s="19"/>
    </row>
    <row r="367" spans="2:6" x14ac:dyDescent="0.25">
      <c r="B367" s="105"/>
      <c r="C367" s="19"/>
      <c r="D367" s="19"/>
      <c r="E367" s="19"/>
      <c r="F367" s="19"/>
    </row>
    <row r="368" spans="2:6" x14ac:dyDescent="0.25">
      <c r="B368" s="105"/>
      <c r="C368" s="19"/>
      <c r="D368" s="19"/>
      <c r="E368" s="19"/>
      <c r="F368" s="19"/>
    </row>
    <row r="369" spans="2:6" x14ac:dyDescent="0.25">
      <c r="B369" s="105"/>
      <c r="C369" s="19"/>
      <c r="D369" s="19"/>
      <c r="E369" s="19"/>
      <c r="F369" s="19"/>
    </row>
    <row r="370" spans="2:6" x14ac:dyDescent="0.25">
      <c r="B370" s="105"/>
      <c r="C370" s="19"/>
      <c r="D370" s="19"/>
      <c r="E370" s="19"/>
      <c r="F370" s="19"/>
    </row>
    <row r="371" spans="2:6" x14ac:dyDescent="0.25">
      <c r="B371" s="105"/>
      <c r="C371" s="19"/>
      <c r="D371" s="19"/>
      <c r="E371" s="19"/>
      <c r="F371" s="19"/>
    </row>
    <row r="372" spans="2:6" x14ac:dyDescent="0.25">
      <c r="B372" s="105"/>
      <c r="C372" s="19"/>
      <c r="D372" s="19"/>
      <c r="E372" s="19"/>
      <c r="F372" s="19"/>
    </row>
    <row r="373" spans="2:6" x14ac:dyDescent="0.25">
      <c r="B373" s="105"/>
      <c r="C373" s="19"/>
      <c r="D373" s="19"/>
      <c r="E373" s="19"/>
      <c r="F373" s="19"/>
    </row>
    <row r="374" spans="2:6" x14ac:dyDescent="0.25">
      <c r="B374" s="105"/>
      <c r="C374" s="19"/>
      <c r="D374" s="19"/>
      <c r="E374" s="19"/>
      <c r="F374" s="19"/>
    </row>
    <row r="375" spans="2:6" x14ac:dyDescent="0.25">
      <c r="B375" s="105"/>
      <c r="C375" s="19"/>
      <c r="D375" s="19"/>
      <c r="E375" s="19"/>
      <c r="F375" s="19"/>
    </row>
    <row r="376" spans="2:6" x14ac:dyDescent="0.25">
      <c r="B376" s="105"/>
      <c r="C376" s="19"/>
      <c r="D376" s="19"/>
      <c r="E376" s="19"/>
      <c r="F376" s="19"/>
    </row>
    <row r="377" spans="2:6" x14ac:dyDescent="0.25">
      <c r="B377" s="105"/>
      <c r="C377" s="19"/>
      <c r="D377" s="19"/>
      <c r="E377" s="19"/>
      <c r="F377" s="19"/>
    </row>
    <row r="378" spans="2:6" x14ac:dyDescent="0.25">
      <c r="B378" s="105"/>
      <c r="C378" s="19"/>
      <c r="D378" s="19"/>
      <c r="E378" s="19"/>
      <c r="F378" s="19"/>
    </row>
    <row r="379" spans="2:6" x14ac:dyDescent="0.25">
      <c r="B379" s="105"/>
      <c r="C379" s="19"/>
      <c r="D379" s="19"/>
      <c r="E379" s="19"/>
      <c r="F379" s="19"/>
    </row>
    <row r="380" spans="2:6" x14ac:dyDescent="0.25">
      <c r="B380" s="105"/>
      <c r="C380" s="19"/>
      <c r="D380" s="19"/>
      <c r="E380" s="19"/>
      <c r="F380" s="19"/>
    </row>
    <row r="381" spans="2:6" x14ac:dyDescent="0.25">
      <c r="B381" s="105"/>
      <c r="C381" s="19"/>
      <c r="D381" s="19"/>
      <c r="E381" s="19"/>
      <c r="F381" s="19"/>
    </row>
    <row r="382" spans="2:6" x14ac:dyDescent="0.25">
      <c r="B382" s="105"/>
      <c r="C382" s="19"/>
      <c r="D382" s="19"/>
      <c r="E382" s="19"/>
      <c r="F382" s="19"/>
    </row>
    <row r="383" spans="2:6" x14ac:dyDescent="0.25">
      <c r="B383" s="105"/>
      <c r="C383" s="19"/>
      <c r="D383" s="19"/>
      <c r="E383" s="19"/>
      <c r="F383" s="19"/>
    </row>
    <row r="384" spans="2:6" x14ac:dyDescent="0.25">
      <c r="B384" s="105"/>
      <c r="C384" s="19"/>
      <c r="D384" s="19"/>
      <c r="E384" s="19"/>
      <c r="F384" s="19"/>
    </row>
    <row r="385" spans="2:6" x14ac:dyDescent="0.25">
      <c r="B385" s="105"/>
      <c r="C385" s="19"/>
      <c r="D385" s="19"/>
      <c r="E385" s="19"/>
      <c r="F385" s="19"/>
    </row>
    <row r="386" spans="2:6" x14ac:dyDescent="0.25">
      <c r="B386" s="105"/>
      <c r="C386" s="19"/>
      <c r="D386" s="19"/>
      <c r="E386" s="19"/>
      <c r="F386" s="19"/>
    </row>
    <row r="387" spans="2:6" x14ac:dyDescent="0.25">
      <c r="B387" s="105"/>
      <c r="C387" s="19"/>
      <c r="D387" s="19"/>
      <c r="E387" s="19"/>
      <c r="F387" s="19"/>
    </row>
    <row r="388" spans="2:6" x14ac:dyDescent="0.25">
      <c r="B388" s="105"/>
      <c r="C388" s="19"/>
      <c r="D388" s="19"/>
      <c r="E388" s="19"/>
      <c r="F388" s="19"/>
    </row>
    <row r="389" spans="2:6" x14ac:dyDescent="0.25">
      <c r="B389" s="105"/>
      <c r="C389" s="19"/>
      <c r="D389" s="19"/>
      <c r="E389" s="19"/>
      <c r="F389" s="19"/>
    </row>
    <row r="390" spans="2:6" x14ac:dyDescent="0.25">
      <c r="B390" s="105"/>
      <c r="C390" s="19"/>
      <c r="D390" s="19"/>
      <c r="E390" s="19"/>
      <c r="F390" s="19"/>
    </row>
    <row r="391" spans="2:6" x14ac:dyDescent="0.25">
      <c r="B391" s="105"/>
      <c r="C391" s="19"/>
      <c r="D391" s="19"/>
      <c r="E391" s="19"/>
      <c r="F391" s="19"/>
    </row>
    <row r="392" spans="2:6" x14ac:dyDescent="0.25">
      <c r="B392" s="105"/>
      <c r="C392" s="19"/>
      <c r="D392" s="19"/>
      <c r="E392" s="19"/>
      <c r="F392" s="19"/>
    </row>
    <row r="393" spans="2:6" x14ac:dyDescent="0.25">
      <c r="B393" s="105"/>
      <c r="C393" s="19"/>
      <c r="D393" s="19"/>
      <c r="E393" s="19"/>
      <c r="F393" s="19"/>
    </row>
    <row r="394" spans="2:6" x14ac:dyDescent="0.25">
      <c r="B394" s="105"/>
      <c r="C394" s="19"/>
      <c r="D394" s="19"/>
      <c r="E394" s="19"/>
      <c r="F394" s="19"/>
    </row>
    <row r="395" spans="2:6" x14ac:dyDescent="0.25">
      <c r="B395" s="105"/>
      <c r="C395" s="19"/>
      <c r="D395" s="19"/>
      <c r="E395" s="19"/>
      <c r="F395" s="19"/>
    </row>
    <row r="396" spans="2:6" x14ac:dyDescent="0.25">
      <c r="B396" s="105"/>
      <c r="C396" s="19"/>
      <c r="D396" s="19"/>
      <c r="E396" s="19"/>
      <c r="F396" s="19"/>
    </row>
    <row r="397" spans="2:6" x14ac:dyDescent="0.25">
      <c r="B397" s="105"/>
      <c r="C397" s="19"/>
      <c r="D397" s="19"/>
      <c r="E397" s="19"/>
      <c r="F397" s="19"/>
    </row>
    <row r="398" spans="2:6" x14ac:dyDescent="0.25">
      <c r="B398" s="105"/>
      <c r="C398" s="19"/>
      <c r="D398" s="19"/>
      <c r="E398" s="19"/>
      <c r="F398" s="19"/>
    </row>
    <row r="399" spans="2:6" x14ac:dyDescent="0.25">
      <c r="B399" s="105"/>
      <c r="C399" s="19"/>
      <c r="D399" s="19"/>
      <c r="E399" s="19"/>
      <c r="F399" s="19"/>
    </row>
    <row r="400" spans="2:6" x14ac:dyDescent="0.25">
      <c r="B400" s="105"/>
      <c r="C400" s="19"/>
      <c r="D400" s="19"/>
      <c r="E400" s="19"/>
      <c r="F400" s="19"/>
    </row>
    <row r="401" spans="2:6" x14ac:dyDescent="0.25">
      <c r="B401" s="105"/>
      <c r="C401" s="19"/>
      <c r="D401" s="19"/>
      <c r="E401" s="19"/>
      <c r="F401" s="19"/>
    </row>
    <row r="402" spans="2:6" x14ac:dyDescent="0.25">
      <c r="B402" s="105"/>
      <c r="C402" s="19"/>
      <c r="D402" s="19"/>
      <c r="E402" s="19"/>
      <c r="F402" s="19"/>
    </row>
    <row r="403" spans="2:6" x14ac:dyDescent="0.25">
      <c r="B403" s="105"/>
      <c r="C403" s="19"/>
      <c r="D403" s="19"/>
      <c r="E403" s="19"/>
      <c r="F403" s="19"/>
    </row>
    <row r="404" spans="2:6" x14ac:dyDescent="0.25">
      <c r="B404" s="105"/>
      <c r="C404" s="19"/>
      <c r="D404" s="19"/>
      <c r="E404" s="19"/>
      <c r="F404" s="19"/>
    </row>
    <row r="405" spans="2:6" x14ac:dyDescent="0.25">
      <c r="B405" s="105"/>
      <c r="C405" s="19"/>
      <c r="D405" s="19"/>
      <c r="E405" s="19"/>
      <c r="F405" s="19"/>
    </row>
    <row r="406" spans="2:6" x14ac:dyDescent="0.25">
      <c r="B406" s="105"/>
      <c r="C406" s="19"/>
      <c r="D406" s="19"/>
      <c r="E406" s="19"/>
      <c r="F406" s="19"/>
    </row>
    <row r="407" spans="2:6" x14ac:dyDescent="0.25">
      <c r="B407" s="105"/>
      <c r="C407" s="19"/>
      <c r="D407" s="19"/>
      <c r="E407" s="19"/>
      <c r="F407" s="19"/>
    </row>
    <row r="408" spans="2:6" x14ac:dyDescent="0.25">
      <c r="B408" s="105"/>
      <c r="C408" s="19"/>
      <c r="D408" s="19"/>
      <c r="E408" s="19"/>
      <c r="F408" s="19"/>
    </row>
    <row r="409" spans="2:6" x14ac:dyDescent="0.25">
      <c r="B409" s="105"/>
      <c r="C409" s="19"/>
      <c r="D409" s="19"/>
      <c r="E409" s="19"/>
      <c r="F409" s="19"/>
    </row>
    <row r="410" spans="2:6" x14ac:dyDescent="0.25">
      <c r="B410" s="105"/>
      <c r="C410" s="19"/>
      <c r="D410" s="19"/>
      <c r="E410" s="19"/>
      <c r="F410" s="19"/>
    </row>
    <row r="411" spans="2:6" x14ac:dyDescent="0.25">
      <c r="B411" s="105"/>
      <c r="C411" s="19"/>
      <c r="D411" s="19"/>
      <c r="E411" s="19"/>
      <c r="F411" s="19"/>
    </row>
    <row r="412" spans="2:6" x14ac:dyDescent="0.25">
      <c r="B412" s="105"/>
      <c r="C412" s="19"/>
      <c r="D412" s="19"/>
      <c r="E412" s="19"/>
      <c r="F412" s="19"/>
    </row>
    <row r="413" spans="2:6" x14ac:dyDescent="0.25">
      <c r="B413" s="105"/>
      <c r="C413" s="19"/>
      <c r="D413" s="19"/>
      <c r="E413" s="19"/>
      <c r="F413" s="19"/>
    </row>
    <row r="414" spans="2:6" x14ac:dyDescent="0.25">
      <c r="B414" s="105"/>
      <c r="C414" s="19"/>
      <c r="D414" s="19"/>
      <c r="E414" s="19"/>
      <c r="F414" s="19"/>
    </row>
    <row r="415" spans="2:6" x14ac:dyDescent="0.25">
      <c r="B415" s="105"/>
      <c r="C415" s="19"/>
      <c r="D415" s="19"/>
      <c r="E415" s="19"/>
      <c r="F415" s="19"/>
    </row>
    <row r="416" spans="2:6" x14ac:dyDescent="0.25">
      <c r="B416" s="105"/>
      <c r="C416" s="19"/>
      <c r="D416" s="19"/>
      <c r="E416" s="19"/>
      <c r="F416" s="19"/>
    </row>
    <row r="417" spans="2:6" x14ac:dyDescent="0.25">
      <c r="B417" s="105"/>
      <c r="C417" s="19"/>
      <c r="D417" s="19"/>
      <c r="E417" s="19"/>
      <c r="F417" s="19"/>
    </row>
    <row r="418" spans="2:6" x14ac:dyDescent="0.25">
      <c r="B418" s="105"/>
      <c r="C418" s="19"/>
      <c r="D418" s="19"/>
      <c r="E418" s="19"/>
      <c r="F418" s="19"/>
    </row>
    <row r="419" spans="2:6" x14ac:dyDescent="0.25">
      <c r="B419" s="105"/>
      <c r="C419" s="19"/>
      <c r="D419" s="19"/>
      <c r="E419" s="19"/>
      <c r="F419" s="19"/>
    </row>
    <row r="420" spans="2:6" x14ac:dyDescent="0.25">
      <c r="B420" s="105"/>
      <c r="C420" s="19"/>
      <c r="D420" s="19"/>
      <c r="E420" s="19"/>
      <c r="F420" s="19"/>
    </row>
    <row r="421" spans="2:6" x14ac:dyDescent="0.25">
      <c r="B421" s="105"/>
      <c r="C421" s="19"/>
      <c r="D421" s="19"/>
      <c r="E421" s="19"/>
      <c r="F421" s="19"/>
    </row>
    <row r="422" spans="2:6" x14ac:dyDescent="0.25">
      <c r="B422" s="105"/>
      <c r="C422" s="19"/>
      <c r="D422" s="19"/>
      <c r="E422" s="19"/>
      <c r="F422" s="19"/>
    </row>
    <row r="423" spans="2:6" x14ac:dyDescent="0.25">
      <c r="B423" s="105"/>
      <c r="C423" s="19"/>
      <c r="D423" s="19"/>
      <c r="E423" s="19"/>
      <c r="F423" s="19"/>
    </row>
    <row r="424" spans="2:6" x14ac:dyDescent="0.25">
      <c r="B424" s="105"/>
      <c r="C424" s="19"/>
      <c r="D424" s="19"/>
      <c r="E424" s="19"/>
      <c r="F424" s="19"/>
    </row>
    <row r="425" spans="2:6" x14ac:dyDescent="0.25">
      <c r="B425" s="105"/>
      <c r="C425" s="19"/>
      <c r="D425" s="19"/>
      <c r="E425" s="19"/>
      <c r="F425" s="19"/>
    </row>
    <row r="426" spans="2:6" x14ac:dyDescent="0.25">
      <c r="B426" s="105"/>
      <c r="C426" s="19"/>
      <c r="D426" s="19"/>
      <c r="E426" s="19"/>
      <c r="F426" s="19"/>
    </row>
    <row r="427" spans="2:6" x14ac:dyDescent="0.25">
      <c r="B427" s="105"/>
      <c r="C427" s="19"/>
      <c r="D427" s="19"/>
      <c r="E427" s="19"/>
      <c r="F427" s="19"/>
    </row>
    <row r="428" spans="2:6" x14ac:dyDescent="0.25">
      <c r="B428" s="105"/>
      <c r="C428" s="19"/>
      <c r="D428" s="19"/>
      <c r="E428" s="19"/>
      <c r="F428" s="19"/>
    </row>
    <row r="429" spans="2:6" x14ac:dyDescent="0.25">
      <c r="B429" s="105"/>
      <c r="C429" s="19"/>
      <c r="D429" s="19"/>
      <c r="E429" s="19"/>
      <c r="F429" s="19"/>
    </row>
    <row r="430" spans="2:6" x14ac:dyDescent="0.25">
      <c r="B430" s="105"/>
      <c r="C430" s="19"/>
      <c r="D430" s="19"/>
      <c r="E430" s="19"/>
      <c r="F430" s="19"/>
    </row>
    <row r="431" spans="2:6" x14ac:dyDescent="0.25">
      <c r="B431" s="105"/>
      <c r="C431" s="19"/>
      <c r="D431" s="19"/>
      <c r="E431" s="19"/>
      <c r="F431" s="19"/>
    </row>
    <row r="432" spans="2:6" x14ac:dyDescent="0.25">
      <c r="B432" s="105"/>
      <c r="C432" s="19"/>
      <c r="D432" s="19"/>
      <c r="E432" s="19"/>
      <c r="F432" s="19"/>
    </row>
    <row r="433" spans="2:6" x14ac:dyDescent="0.25">
      <c r="B433" s="105"/>
      <c r="C433" s="19"/>
      <c r="D433" s="19"/>
      <c r="E433" s="19"/>
      <c r="F433" s="19"/>
    </row>
    <row r="434" spans="2:6" x14ac:dyDescent="0.25">
      <c r="B434" s="105"/>
      <c r="C434" s="19"/>
      <c r="D434" s="19"/>
      <c r="E434" s="19"/>
      <c r="F434" s="19"/>
    </row>
    <row r="435" spans="2:6" x14ac:dyDescent="0.25">
      <c r="B435" s="105"/>
      <c r="C435" s="19"/>
      <c r="D435" s="19"/>
      <c r="E435" s="19"/>
      <c r="F435" s="19"/>
    </row>
    <row r="436" spans="2:6" x14ac:dyDescent="0.25">
      <c r="B436" s="105"/>
      <c r="C436" s="19"/>
      <c r="D436" s="19"/>
      <c r="E436" s="19"/>
      <c r="F436" s="19"/>
    </row>
    <row r="437" spans="2:6" x14ac:dyDescent="0.25">
      <c r="B437" s="105"/>
      <c r="C437" s="19"/>
      <c r="D437" s="19"/>
      <c r="E437" s="19"/>
      <c r="F437" s="19"/>
    </row>
    <row r="438" spans="2:6" x14ac:dyDescent="0.25">
      <c r="B438" s="105"/>
      <c r="C438" s="19"/>
      <c r="D438" s="19"/>
      <c r="E438" s="19"/>
      <c r="F438" s="19"/>
    </row>
    <row r="439" spans="2:6" x14ac:dyDescent="0.25">
      <c r="B439" s="105"/>
      <c r="C439" s="19"/>
      <c r="D439" s="19"/>
      <c r="E439" s="19"/>
      <c r="F439" s="19"/>
    </row>
    <row r="440" spans="2:6" x14ac:dyDescent="0.25">
      <c r="B440" s="105"/>
      <c r="C440" s="19"/>
      <c r="D440" s="19"/>
      <c r="E440" s="19"/>
      <c r="F440" s="19"/>
    </row>
    <row r="441" spans="2:6" x14ac:dyDescent="0.25">
      <c r="B441" s="105"/>
      <c r="C441" s="19"/>
      <c r="D441" s="19"/>
      <c r="E441" s="19"/>
      <c r="F441" s="19"/>
    </row>
    <row r="442" spans="2:6" x14ac:dyDescent="0.25">
      <c r="B442" s="105"/>
      <c r="C442" s="19"/>
      <c r="D442" s="19"/>
      <c r="E442" s="19"/>
      <c r="F442" s="19"/>
    </row>
    <row r="443" spans="2:6" x14ac:dyDescent="0.25">
      <c r="B443" s="105"/>
      <c r="C443" s="19"/>
      <c r="D443" s="19"/>
      <c r="E443" s="19"/>
      <c r="F443" s="19"/>
    </row>
    <row r="444" spans="2:6" x14ac:dyDescent="0.25">
      <c r="B444" s="105"/>
      <c r="C444" s="19"/>
      <c r="D444" s="19"/>
      <c r="E444" s="19"/>
      <c r="F444" s="19"/>
    </row>
    <row r="445" spans="2:6" x14ac:dyDescent="0.25">
      <c r="B445" s="105"/>
      <c r="C445" s="19"/>
      <c r="D445" s="19"/>
      <c r="E445" s="19"/>
      <c r="F445" s="19"/>
    </row>
    <row r="446" spans="2:6" x14ac:dyDescent="0.25">
      <c r="B446" s="105"/>
      <c r="C446" s="19"/>
      <c r="D446" s="19"/>
      <c r="E446" s="19"/>
      <c r="F446" s="19"/>
    </row>
    <row r="447" spans="2:6" x14ac:dyDescent="0.25">
      <c r="B447" s="105"/>
      <c r="C447" s="19"/>
      <c r="D447" s="19"/>
      <c r="E447" s="19"/>
      <c r="F447" s="19"/>
    </row>
    <row r="448" spans="2:6" x14ac:dyDescent="0.25">
      <c r="B448" s="105"/>
      <c r="C448" s="19"/>
      <c r="D448" s="19"/>
      <c r="E448" s="19"/>
      <c r="F448" s="19"/>
    </row>
    <row r="449" spans="2:6" x14ac:dyDescent="0.25">
      <c r="B449" s="105"/>
      <c r="C449" s="19"/>
      <c r="D449" s="19"/>
      <c r="E449" s="19"/>
      <c r="F449" s="19"/>
    </row>
    <row r="450" spans="2:6" x14ac:dyDescent="0.25">
      <c r="B450" s="105"/>
      <c r="C450" s="19"/>
      <c r="D450" s="19"/>
      <c r="E450" s="19"/>
      <c r="F450" s="19"/>
    </row>
    <row r="451" spans="2:6" x14ac:dyDescent="0.25">
      <c r="B451" s="105"/>
      <c r="C451" s="19"/>
      <c r="D451" s="19"/>
      <c r="E451" s="19"/>
      <c r="F451" s="19"/>
    </row>
    <row r="452" spans="2:6" x14ac:dyDescent="0.25">
      <c r="B452" s="105"/>
      <c r="C452" s="19"/>
      <c r="D452" s="19"/>
      <c r="E452" s="19"/>
      <c r="F452" s="19"/>
    </row>
    <row r="453" spans="2:6" x14ac:dyDescent="0.25">
      <c r="B453" s="105"/>
      <c r="C453" s="19"/>
      <c r="D453" s="19"/>
      <c r="E453" s="19"/>
      <c r="F453" s="19"/>
    </row>
    <row r="454" spans="2:6" x14ac:dyDescent="0.25">
      <c r="B454" s="105"/>
      <c r="C454" s="19"/>
      <c r="D454" s="19"/>
      <c r="E454" s="19"/>
      <c r="F454" s="19"/>
    </row>
    <row r="455" spans="2:6" x14ac:dyDescent="0.25">
      <c r="B455" s="105"/>
      <c r="C455" s="19"/>
      <c r="D455" s="19"/>
      <c r="E455" s="19"/>
      <c r="F455" s="19"/>
    </row>
    <row r="456" spans="2:6" x14ac:dyDescent="0.25">
      <c r="B456" s="105"/>
      <c r="C456" s="19"/>
      <c r="D456" s="19"/>
      <c r="E456" s="19"/>
      <c r="F456" s="19"/>
    </row>
    <row r="457" spans="2:6" x14ac:dyDescent="0.25">
      <c r="B457" s="105"/>
      <c r="C457" s="19"/>
      <c r="D457" s="19"/>
      <c r="E457" s="19"/>
      <c r="F457" s="19"/>
    </row>
    <row r="458" spans="2:6" x14ac:dyDescent="0.25">
      <c r="B458" s="105"/>
      <c r="C458" s="19"/>
      <c r="D458" s="19"/>
      <c r="E458" s="19"/>
      <c r="F458" s="19"/>
    </row>
    <row r="459" spans="2:6" x14ac:dyDescent="0.25">
      <c r="B459" s="105"/>
      <c r="C459" s="19"/>
      <c r="D459" s="19"/>
      <c r="E459" s="19"/>
      <c r="F459" s="19"/>
    </row>
    <row r="460" spans="2:6" x14ac:dyDescent="0.25">
      <c r="B460" s="105"/>
      <c r="C460" s="19"/>
      <c r="D460" s="19"/>
      <c r="E460" s="19"/>
      <c r="F460" s="19"/>
    </row>
    <row r="461" spans="2:6" x14ac:dyDescent="0.25">
      <c r="B461" s="105"/>
      <c r="C461" s="19"/>
      <c r="D461" s="19"/>
      <c r="E461" s="19"/>
      <c r="F461" s="19"/>
    </row>
    <row r="462" spans="2:6" x14ac:dyDescent="0.25">
      <c r="B462" s="105"/>
      <c r="C462" s="19"/>
      <c r="D462" s="19"/>
      <c r="E462" s="19"/>
      <c r="F462" s="19"/>
    </row>
    <row r="463" spans="2:6" x14ac:dyDescent="0.25">
      <c r="B463" s="105"/>
      <c r="C463" s="19"/>
      <c r="D463" s="19"/>
      <c r="E463" s="19"/>
      <c r="F463" s="19"/>
    </row>
    <row r="464" spans="2:6" x14ac:dyDescent="0.25">
      <c r="B464" s="105"/>
      <c r="C464" s="19"/>
      <c r="D464" s="19"/>
      <c r="E464" s="19"/>
      <c r="F464" s="19"/>
    </row>
    <row r="465" spans="2:6" x14ac:dyDescent="0.25">
      <c r="B465" s="105"/>
      <c r="C465" s="19"/>
      <c r="D465" s="19"/>
      <c r="E465" s="19"/>
      <c r="F465" s="19"/>
    </row>
    <row r="466" spans="2:6" x14ac:dyDescent="0.25">
      <c r="B466" s="105"/>
      <c r="C466" s="19"/>
      <c r="D466" s="19"/>
      <c r="E466" s="19"/>
      <c r="F466" s="19"/>
    </row>
    <row r="467" spans="2:6" x14ac:dyDescent="0.25">
      <c r="B467" s="105"/>
      <c r="C467" s="19"/>
      <c r="D467" s="19"/>
      <c r="E467" s="19"/>
      <c r="F467" s="19"/>
    </row>
    <row r="468" spans="2:6" x14ac:dyDescent="0.25">
      <c r="B468" s="105"/>
      <c r="C468" s="19"/>
      <c r="D468" s="19"/>
      <c r="E468" s="19"/>
      <c r="F468" s="19"/>
    </row>
    <row r="469" spans="2:6" x14ac:dyDescent="0.25">
      <c r="B469" s="105"/>
      <c r="C469" s="19"/>
      <c r="D469" s="19"/>
      <c r="E469" s="19"/>
      <c r="F469" s="19"/>
    </row>
    <row r="470" spans="2:6" x14ac:dyDescent="0.25">
      <c r="B470" s="105"/>
      <c r="C470" s="19"/>
      <c r="D470" s="19"/>
      <c r="E470" s="19"/>
      <c r="F470" s="19"/>
    </row>
    <row r="471" spans="2:6" x14ac:dyDescent="0.25">
      <c r="B471" s="105"/>
      <c r="C471" s="19"/>
      <c r="D471" s="19"/>
      <c r="E471" s="19"/>
      <c r="F471" s="19"/>
    </row>
    <row r="472" spans="2:6" x14ac:dyDescent="0.25">
      <c r="B472" s="105"/>
      <c r="C472" s="19"/>
      <c r="D472" s="19"/>
      <c r="E472" s="19"/>
      <c r="F472" s="19"/>
    </row>
    <row r="473" spans="2:6" x14ac:dyDescent="0.25">
      <c r="B473" s="105"/>
      <c r="C473" s="19"/>
      <c r="D473" s="19"/>
      <c r="E473" s="19"/>
      <c r="F473" s="19"/>
    </row>
    <row r="474" spans="2:6" x14ac:dyDescent="0.25">
      <c r="B474" s="105"/>
      <c r="C474" s="19"/>
      <c r="D474" s="19"/>
      <c r="E474" s="19"/>
      <c r="F474" s="19"/>
    </row>
    <row r="475" spans="2:6" x14ac:dyDescent="0.25">
      <c r="B475" s="105"/>
      <c r="C475" s="19"/>
      <c r="D475" s="19"/>
      <c r="E475" s="19"/>
      <c r="F475" s="19"/>
    </row>
    <row r="476" spans="2:6" x14ac:dyDescent="0.25">
      <c r="B476" s="105"/>
      <c r="C476" s="19"/>
      <c r="D476" s="19"/>
      <c r="E476" s="19"/>
      <c r="F476" s="19"/>
    </row>
    <row r="477" spans="2:6" x14ac:dyDescent="0.25">
      <c r="B477" s="105"/>
      <c r="C477" s="19"/>
      <c r="D477" s="19"/>
      <c r="E477" s="19"/>
      <c r="F477" s="19"/>
    </row>
    <row r="478" spans="2:6" x14ac:dyDescent="0.25">
      <c r="B478" s="105"/>
      <c r="C478" s="19"/>
      <c r="D478" s="19"/>
      <c r="E478" s="19"/>
      <c r="F478" s="19"/>
    </row>
    <row r="479" spans="2:6" x14ac:dyDescent="0.25">
      <c r="B479" s="105"/>
      <c r="C479" s="19"/>
      <c r="D479" s="19"/>
      <c r="E479" s="19"/>
      <c r="F479" s="19"/>
    </row>
    <row r="480" spans="2:6" x14ac:dyDescent="0.25">
      <c r="B480" s="105"/>
      <c r="C480" s="19"/>
      <c r="D480" s="19"/>
      <c r="E480" s="19"/>
      <c r="F480" s="19"/>
    </row>
    <row r="481" spans="2:6" x14ac:dyDescent="0.25">
      <c r="B481" s="105"/>
      <c r="C481" s="19"/>
      <c r="D481" s="19"/>
      <c r="E481" s="19"/>
      <c r="F481" s="19"/>
    </row>
    <row r="482" spans="2:6" x14ac:dyDescent="0.25">
      <c r="B482" s="105"/>
      <c r="C482" s="19"/>
      <c r="D482" s="19"/>
      <c r="E482" s="19"/>
      <c r="F482" s="19"/>
    </row>
    <row r="483" spans="2:6" x14ac:dyDescent="0.25">
      <c r="B483" s="105"/>
      <c r="C483" s="19"/>
      <c r="D483" s="19"/>
      <c r="E483" s="19"/>
      <c r="F483" s="19"/>
    </row>
    <row r="484" spans="2:6" x14ac:dyDescent="0.25">
      <c r="B484" s="105"/>
      <c r="C484" s="19"/>
      <c r="D484" s="19"/>
      <c r="E484" s="19"/>
      <c r="F484" s="19"/>
    </row>
    <row r="485" spans="2:6" x14ac:dyDescent="0.25">
      <c r="B485" s="105"/>
      <c r="C485" s="19"/>
      <c r="D485" s="19"/>
      <c r="E485" s="19"/>
      <c r="F485" s="19"/>
    </row>
    <row r="486" spans="2:6" x14ac:dyDescent="0.25">
      <c r="B486" s="105"/>
      <c r="C486" s="19"/>
      <c r="D486" s="19"/>
      <c r="E486" s="19"/>
      <c r="F486" s="19"/>
    </row>
    <row r="487" spans="2:6" x14ac:dyDescent="0.25">
      <c r="B487" s="105"/>
      <c r="C487" s="19"/>
      <c r="D487" s="19"/>
      <c r="E487" s="19"/>
      <c r="F487" s="19"/>
    </row>
    <row r="488" spans="2:6" x14ac:dyDescent="0.25">
      <c r="B488" s="105"/>
      <c r="C488" s="19"/>
      <c r="D488" s="19"/>
      <c r="E488" s="19"/>
      <c r="F488" s="19"/>
    </row>
    <row r="489" spans="2:6" x14ac:dyDescent="0.25">
      <c r="B489" s="105"/>
      <c r="C489" s="19"/>
      <c r="D489" s="19"/>
      <c r="E489" s="19"/>
      <c r="F489" s="19"/>
    </row>
    <row r="490" spans="2:6" x14ac:dyDescent="0.25">
      <c r="B490" s="105"/>
      <c r="C490" s="19"/>
      <c r="D490" s="19"/>
      <c r="E490" s="19"/>
      <c r="F490" s="19"/>
    </row>
    <row r="491" spans="2:6" x14ac:dyDescent="0.25">
      <c r="B491" s="105"/>
      <c r="C491" s="19"/>
      <c r="D491" s="19"/>
      <c r="E491" s="19"/>
      <c r="F491" s="19"/>
    </row>
    <row r="492" spans="2:6" x14ac:dyDescent="0.25">
      <c r="B492" s="105"/>
      <c r="C492" s="19"/>
      <c r="D492" s="19"/>
      <c r="E492" s="19"/>
      <c r="F492" s="19"/>
    </row>
    <row r="493" spans="2:6" x14ac:dyDescent="0.25">
      <c r="B493" s="105"/>
      <c r="C493" s="19"/>
      <c r="D493" s="19"/>
      <c r="E493" s="19"/>
      <c r="F493" s="19"/>
    </row>
    <row r="494" spans="2:6" x14ac:dyDescent="0.25">
      <c r="B494" s="105"/>
      <c r="C494" s="19"/>
      <c r="D494" s="19"/>
      <c r="E494" s="19"/>
      <c r="F494" s="19"/>
    </row>
    <row r="495" spans="2:6" x14ac:dyDescent="0.25">
      <c r="B495" s="105"/>
      <c r="C495" s="19"/>
      <c r="D495" s="19"/>
      <c r="E495" s="19"/>
      <c r="F495" s="19"/>
    </row>
    <row r="496" spans="2:6" x14ac:dyDescent="0.25">
      <c r="B496" s="105"/>
      <c r="C496" s="19"/>
      <c r="D496" s="19"/>
      <c r="E496" s="19"/>
      <c r="F496" s="19"/>
    </row>
    <row r="497" spans="2:6" x14ac:dyDescent="0.25">
      <c r="B497" s="105"/>
      <c r="C497" s="19"/>
      <c r="D497" s="19"/>
      <c r="E497" s="19"/>
      <c r="F497" s="19"/>
    </row>
    <row r="498" spans="2:6" x14ac:dyDescent="0.25">
      <c r="B498" s="105"/>
      <c r="C498" s="19"/>
      <c r="D498" s="19"/>
      <c r="E498" s="19"/>
      <c r="F498" s="19"/>
    </row>
  </sheetData>
  <mergeCells count="7">
    <mergeCell ref="A1:N1"/>
    <mergeCell ref="B2:M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696A-55AE-4069-95AD-62ABC5E5CA22}">
  <dimension ref="A1:P501"/>
  <sheetViews>
    <sheetView workbookViewId="0">
      <selection activeCell="U12" sqref="U12"/>
    </sheetView>
  </sheetViews>
  <sheetFormatPr defaultRowHeight="15" x14ac:dyDescent="0.25"/>
  <cols>
    <col min="1" max="1" width="6.7109375" style="11" customWidth="1"/>
    <col min="2" max="2" width="21.42578125" style="11" customWidth="1"/>
    <col min="3" max="3" width="8.42578125" style="11" customWidth="1"/>
    <col min="4" max="6" width="9.7109375" style="11" customWidth="1"/>
    <col min="7" max="7" width="8" style="20" customWidth="1"/>
    <col min="8" max="8" width="8.28515625" style="20" customWidth="1"/>
    <col min="9" max="9" width="8.42578125" style="20" customWidth="1"/>
    <col min="10" max="10" width="8.7109375" style="20" customWidth="1"/>
    <col min="11" max="11" width="8.85546875" style="13" customWidth="1"/>
    <col min="12" max="12" width="9" style="13" customWidth="1"/>
    <col min="13" max="13" width="8.85546875" style="13" customWidth="1"/>
    <col min="14" max="14" width="8.5703125" style="13" customWidth="1"/>
    <col min="15" max="16384" width="9.140625" style="11"/>
  </cols>
  <sheetData>
    <row r="1" spans="1:16" ht="20.25" customHeight="1" x14ac:dyDescent="0.25">
      <c r="A1" s="226" t="s">
        <v>200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6" ht="17.25" customHeight="1" x14ac:dyDescent="0.25">
      <c r="B2" s="44"/>
      <c r="C2" s="44"/>
      <c r="D2" s="44"/>
      <c r="E2" s="44"/>
      <c r="F2" s="44"/>
      <c r="G2" s="249" t="s">
        <v>147</v>
      </c>
      <c r="H2" s="249"/>
      <c r="I2" s="249"/>
      <c r="J2" s="249"/>
      <c r="K2" s="249"/>
      <c r="L2" s="249"/>
      <c r="M2" s="249"/>
      <c r="N2" s="249"/>
    </row>
    <row r="3" spans="1:16" ht="18" customHeight="1" x14ac:dyDescent="0.25">
      <c r="A3" s="250" t="s">
        <v>140</v>
      </c>
      <c r="B3" s="244" t="s">
        <v>0</v>
      </c>
      <c r="C3" s="245" t="s">
        <v>201</v>
      </c>
      <c r="D3" s="245"/>
      <c r="E3" s="245"/>
      <c r="F3" s="245"/>
      <c r="G3" s="245" t="s">
        <v>202</v>
      </c>
      <c r="H3" s="245"/>
      <c r="I3" s="245"/>
      <c r="J3" s="245"/>
      <c r="K3" s="246" t="s">
        <v>139</v>
      </c>
      <c r="L3" s="246"/>
      <c r="M3" s="246"/>
      <c r="N3" s="246"/>
    </row>
    <row r="4" spans="1:16" ht="27.75" customHeight="1" x14ac:dyDescent="0.25">
      <c r="A4" s="251"/>
      <c r="B4" s="244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6" t="s">
        <v>133</v>
      </c>
      <c r="L4" s="76" t="s">
        <v>1</v>
      </c>
      <c r="M4" s="76" t="s">
        <v>2</v>
      </c>
      <c r="N4" s="76" t="s">
        <v>3</v>
      </c>
    </row>
    <row r="5" spans="1:16" s="15" customFormat="1" ht="46.5" customHeight="1" x14ac:dyDescent="0.25">
      <c r="A5" s="79"/>
      <c r="B5" s="51" t="s">
        <v>203</v>
      </c>
      <c r="C5" s="22">
        <v>5469.3797610000001</v>
      </c>
      <c r="D5" s="22">
        <v>997.99134600000002</v>
      </c>
      <c r="E5" s="22">
        <v>4471.3884150000004</v>
      </c>
      <c r="F5" s="22">
        <v>-3473.3970690000001</v>
      </c>
      <c r="G5" s="22">
        <v>6489</v>
      </c>
      <c r="H5" s="22">
        <v>1046.2414919999999</v>
      </c>
      <c r="I5" s="22">
        <v>5442.8</v>
      </c>
      <c r="J5" s="22">
        <v>-4396.3761580000009</v>
      </c>
      <c r="K5" s="23">
        <f>G5/C5</f>
        <v>1.1864233758771903</v>
      </c>
      <c r="L5" s="23">
        <f>H5/D5</f>
        <v>1.0483472589150085</v>
      </c>
      <c r="M5" s="23">
        <f>I5/E5</f>
        <v>1.2172505483400282</v>
      </c>
      <c r="N5" s="23">
        <f>J5/F5</f>
        <v>1.2657280669801823</v>
      </c>
    </row>
    <row r="6" spans="1:16" s="15" customFormat="1" x14ac:dyDescent="0.25">
      <c r="A6" s="79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</row>
    <row r="7" spans="1:16" s="15" customFormat="1" ht="18.75" customHeight="1" x14ac:dyDescent="0.25">
      <c r="A7" s="79"/>
      <c r="B7" s="37" t="s">
        <v>153</v>
      </c>
      <c r="C7" s="22">
        <f>C5-C10</f>
        <v>3711.7154690000002</v>
      </c>
      <c r="D7" s="22">
        <f>D5-D10</f>
        <v>460.20580000000007</v>
      </c>
      <c r="E7" s="22">
        <f>E5-E10</f>
        <v>3251.5096690000005</v>
      </c>
      <c r="F7" s="22">
        <f>F5-F10</f>
        <v>-2791.3038690000003</v>
      </c>
      <c r="G7" s="22">
        <f>G5-G10</f>
        <v>4737.8539010000004</v>
      </c>
      <c r="H7" s="22">
        <f t="shared" ref="H7:J7" si="0">H5-H10</f>
        <v>639.24149199999988</v>
      </c>
      <c r="I7" s="22">
        <f t="shared" si="0"/>
        <v>4098.6791092000003</v>
      </c>
      <c r="J7" s="22">
        <f t="shared" si="0"/>
        <v>-3459.1044410000013</v>
      </c>
      <c r="K7" s="23">
        <f t="shared" ref="K7:N45" si="1">G7/C7</f>
        <v>1.276459346243062</v>
      </c>
      <c r="L7" s="23">
        <f t="shared" si="1"/>
        <v>1.3890339756691459</v>
      </c>
      <c r="M7" s="23">
        <f t="shared" si="1"/>
        <v>1.2605464926882859</v>
      </c>
      <c r="N7" s="23">
        <f t="shared" si="1"/>
        <v>1.2392432366166011</v>
      </c>
    </row>
    <row r="8" spans="1:16" s="15" customFormat="1" ht="19.5" customHeight="1" x14ac:dyDescent="0.25">
      <c r="A8" s="79"/>
      <c r="B8" s="37" t="s">
        <v>154</v>
      </c>
      <c r="C8" s="60">
        <v>410.18835799999999</v>
      </c>
      <c r="D8" s="60">
        <v>18.418431999999996</v>
      </c>
      <c r="E8" s="60">
        <v>391.76992600000005</v>
      </c>
      <c r="F8" s="60">
        <v>-373.35149400000006</v>
      </c>
      <c r="G8" s="60">
        <v>422.71580599999999</v>
      </c>
      <c r="H8" s="60">
        <v>50.732606999999994</v>
      </c>
      <c r="I8" s="60">
        <v>371.98319900000001</v>
      </c>
      <c r="J8" s="60">
        <v>-321.25059199999987</v>
      </c>
      <c r="K8" s="23">
        <f t="shared" si="1"/>
        <v>1.0305407205145496</v>
      </c>
      <c r="L8" s="23">
        <f t="shared" si="1"/>
        <v>2.7544476641659839</v>
      </c>
      <c r="M8" s="23">
        <f t="shared" si="1"/>
        <v>0.94949401246281462</v>
      </c>
      <c r="N8" s="23">
        <f t="shared" si="1"/>
        <v>0.8604508008209546</v>
      </c>
    </row>
    <row r="9" spans="1:16" s="15" customFormat="1" ht="21.75" customHeight="1" x14ac:dyDescent="0.25">
      <c r="A9" s="79"/>
      <c r="B9" s="4" t="s">
        <v>4</v>
      </c>
      <c r="C9" s="62">
        <v>2068.5433549999998</v>
      </c>
      <c r="D9" s="62">
        <v>636.271973</v>
      </c>
      <c r="E9" s="62">
        <v>1432.2713819999999</v>
      </c>
      <c r="F9" s="62">
        <v>-795.99940900000001</v>
      </c>
      <c r="G9" s="62">
        <v>2103.3139380000002</v>
      </c>
      <c r="H9" s="62">
        <v>517.66303000000005</v>
      </c>
      <c r="I9" s="62">
        <v>1585.6509080000001</v>
      </c>
      <c r="J9" s="62">
        <v>-1067.9878780000001</v>
      </c>
      <c r="K9" s="25">
        <f t="shared" si="1"/>
        <v>1.0168092116203193</v>
      </c>
      <c r="L9" s="25">
        <f t="shared" si="1"/>
        <v>0.8135876668576757</v>
      </c>
      <c r="M9" s="25">
        <f t="shared" si="1"/>
        <v>1.1070883129605114</v>
      </c>
      <c r="N9" s="25">
        <f t="shared" si="1"/>
        <v>1.3416943102278109</v>
      </c>
      <c r="O9" s="11"/>
      <c r="P9" s="11"/>
    </row>
    <row r="10" spans="1:16" ht="21.75" customHeight="1" x14ac:dyDescent="0.25">
      <c r="A10" s="79"/>
      <c r="B10" s="3" t="s">
        <v>5</v>
      </c>
      <c r="C10" s="22">
        <v>1757.6642919999999</v>
      </c>
      <c r="D10" s="22">
        <v>537.78554599999995</v>
      </c>
      <c r="E10" s="22">
        <v>1219.8787459999999</v>
      </c>
      <c r="F10" s="60">
        <v>-682.0931999999998</v>
      </c>
      <c r="G10" s="22">
        <v>1751.1460989999998</v>
      </c>
      <c r="H10" s="22">
        <v>407</v>
      </c>
      <c r="I10" s="22">
        <v>1344.1208908000001</v>
      </c>
      <c r="J10" s="22">
        <v>-937.27171699999985</v>
      </c>
      <c r="K10" s="23">
        <f t="shared" si="1"/>
        <v>0.99629155975366424</v>
      </c>
      <c r="L10" s="23">
        <f t="shared" si="1"/>
        <v>0.75680724970618685</v>
      </c>
      <c r="M10" s="23">
        <f t="shared" si="1"/>
        <v>1.1018479461236554</v>
      </c>
      <c r="N10" s="23">
        <f t="shared" si="1"/>
        <v>1.3741109235512099</v>
      </c>
    </row>
    <row r="11" spans="1:16" ht="21.75" customHeight="1" x14ac:dyDescent="0.25">
      <c r="A11" s="1">
        <v>643</v>
      </c>
      <c r="B11" s="4" t="s">
        <v>9</v>
      </c>
      <c r="C11" s="24">
        <v>1151.8200260000001</v>
      </c>
      <c r="D11" s="24">
        <v>324.61609199999998</v>
      </c>
      <c r="E11" s="24">
        <v>827.20393400000012</v>
      </c>
      <c r="F11" s="80">
        <v>-502.58784200000014</v>
      </c>
      <c r="G11" s="24">
        <v>1275.1915750000001</v>
      </c>
      <c r="H11" s="24">
        <v>250</v>
      </c>
      <c r="I11" s="24">
        <v>1025.3019489999999</v>
      </c>
      <c r="J11" s="24">
        <v>-775.41232300000013</v>
      </c>
      <c r="K11" s="25">
        <f t="shared" si="1"/>
        <v>1.1071100920414105</v>
      </c>
      <c r="L11" s="25">
        <f t="shared" si="1"/>
        <v>0.77014050184548466</v>
      </c>
      <c r="M11" s="25">
        <f t="shared" si="1"/>
        <v>1.2394790532995696</v>
      </c>
      <c r="N11" s="25">
        <f t="shared" si="1"/>
        <v>1.5428393968193124</v>
      </c>
    </row>
    <row r="12" spans="1:16" ht="21.75" customHeight="1" x14ac:dyDescent="0.25">
      <c r="A12" s="1">
        <v>398</v>
      </c>
      <c r="B12" s="4" t="s">
        <v>8</v>
      </c>
      <c r="C12" s="62">
        <v>561.82383200000004</v>
      </c>
      <c r="D12" s="62">
        <v>202.190459</v>
      </c>
      <c r="E12" s="62">
        <v>359.63337300000001</v>
      </c>
      <c r="F12" s="80">
        <v>-157.44291400000003</v>
      </c>
      <c r="G12" s="62">
        <v>442.11697900000001</v>
      </c>
      <c r="H12" s="62">
        <v>147</v>
      </c>
      <c r="I12" s="62">
        <v>295.26087000000001</v>
      </c>
      <c r="J12" s="62">
        <v>-148.40476100000001</v>
      </c>
      <c r="K12" s="25">
        <f t="shared" si="1"/>
        <v>0.78693169249537986</v>
      </c>
      <c r="L12" s="25">
        <f t="shared" si="1"/>
        <v>0.72703727330674883</v>
      </c>
      <c r="M12" s="25">
        <f t="shared" si="1"/>
        <v>0.82100520187263049</v>
      </c>
      <c r="N12" s="25">
        <f t="shared" si="1"/>
        <v>0.94259409477139111</v>
      </c>
      <c r="O12" s="15"/>
      <c r="P12" s="15"/>
    </row>
    <row r="13" spans="1:16" s="15" customFormat="1" ht="21.75" customHeight="1" x14ac:dyDescent="0.25">
      <c r="A13" s="1">
        <v>112</v>
      </c>
      <c r="B13" s="4" t="s">
        <v>7</v>
      </c>
      <c r="C13" s="80">
        <v>40.620747000000001</v>
      </c>
      <c r="D13" s="80">
        <v>10.828803000000001</v>
      </c>
      <c r="E13" s="80">
        <v>29.791944000000004</v>
      </c>
      <c r="F13" s="80">
        <v>-18.963141000000004</v>
      </c>
      <c r="G13" s="62">
        <v>33.051369000000001</v>
      </c>
      <c r="H13" s="62">
        <v>10.063053</v>
      </c>
      <c r="I13" s="62">
        <v>23</v>
      </c>
      <c r="J13" s="80">
        <v>-12.925262999999999</v>
      </c>
      <c r="K13" s="25">
        <f t="shared" si="1"/>
        <v>0.81365734116115584</v>
      </c>
      <c r="L13" s="25">
        <f t="shared" si="1"/>
        <v>0.92928581303030444</v>
      </c>
      <c r="M13" s="25">
        <f t="shared" si="1"/>
        <v>0.77202078521629858</v>
      </c>
      <c r="N13" s="25">
        <f t="shared" si="1"/>
        <v>0.68159926670375948</v>
      </c>
    </row>
    <row r="14" spans="1:16" ht="21.75" customHeight="1" x14ac:dyDescent="0.25">
      <c r="A14" s="1">
        <v>51</v>
      </c>
      <c r="B14" s="26" t="s">
        <v>6</v>
      </c>
      <c r="C14" s="80">
        <v>3.3996869999999997</v>
      </c>
      <c r="D14" s="80">
        <v>0.15019200000000002</v>
      </c>
      <c r="E14" s="80">
        <v>3.249495</v>
      </c>
      <c r="F14" s="80">
        <v>-3.0993029999999999</v>
      </c>
      <c r="G14" s="80">
        <v>0.7861760000000001</v>
      </c>
      <c r="H14" s="80">
        <v>0.12840299999999999</v>
      </c>
      <c r="I14" s="80">
        <v>0.65777300000000005</v>
      </c>
      <c r="J14" s="80">
        <v>-0.52937000000000001</v>
      </c>
      <c r="K14" s="25">
        <f t="shared" si="1"/>
        <v>0.23124952385322536</v>
      </c>
      <c r="L14" s="25">
        <f t="shared" si="1"/>
        <v>0.85492569511025873</v>
      </c>
      <c r="M14" s="25">
        <f t="shared" si="1"/>
        <v>0.20242314575033968</v>
      </c>
      <c r="N14" s="25">
        <f t="shared" si="1"/>
        <v>0.17080291923700264</v>
      </c>
    </row>
    <row r="15" spans="1:16" s="15" customFormat="1" ht="28.5" x14ac:dyDescent="0.2">
      <c r="A15" s="9"/>
      <c r="B15" s="5" t="s">
        <v>10</v>
      </c>
      <c r="C15" s="60">
        <v>310.87906299999997</v>
      </c>
      <c r="D15" s="60">
        <v>98.486426999999992</v>
      </c>
      <c r="E15" s="60">
        <v>212.39263599999998</v>
      </c>
      <c r="F15" s="33">
        <v>-113.90620899999998</v>
      </c>
      <c r="G15" s="60">
        <v>352.16783899999996</v>
      </c>
      <c r="H15" s="60">
        <v>110.72583900000001</v>
      </c>
      <c r="I15" s="60">
        <v>241.44199999999998</v>
      </c>
      <c r="J15" s="60">
        <v>-130.71616099999997</v>
      </c>
      <c r="K15" s="23">
        <f t="shared" si="1"/>
        <v>1.1328129839351708</v>
      </c>
      <c r="L15" s="23">
        <f t="shared" si="1"/>
        <v>1.1242751145800021</v>
      </c>
      <c r="M15" s="23">
        <f t="shared" si="1"/>
        <v>1.136771992415029</v>
      </c>
      <c r="N15" s="23">
        <f t="shared" si="1"/>
        <v>1.1475771351498494</v>
      </c>
    </row>
    <row r="16" spans="1:16" ht="19.5" customHeight="1" x14ac:dyDescent="0.25">
      <c r="A16" s="1">
        <v>860</v>
      </c>
      <c r="B16" s="4" t="s">
        <v>15</v>
      </c>
      <c r="C16" s="62">
        <v>247.65912400000002</v>
      </c>
      <c r="D16" s="62">
        <v>93.17232700000001</v>
      </c>
      <c r="E16" s="62">
        <v>154.48679700000002</v>
      </c>
      <c r="F16" s="80">
        <v>-61.314470000000014</v>
      </c>
      <c r="G16" s="62">
        <v>285.93369000000001</v>
      </c>
      <c r="H16" s="62">
        <v>105.52366599999999</v>
      </c>
      <c r="I16" s="62">
        <v>180.41002399999999</v>
      </c>
      <c r="J16" s="62">
        <v>-74.886358000000001</v>
      </c>
      <c r="K16" s="25">
        <f t="shared" si="1"/>
        <v>1.1545453500029339</v>
      </c>
      <c r="L16" s="25">
        <f t="shared" si="1"/>
        <v>1.1325644576849516</v>
      </c>
      <c r="M16" s="25">
        <f t="shared" si="1"/>
        <v>1.1678022167810234</v>
      </c>
      <c r="N16" s="25">
        <f t="shared" si="1"/>
        <v>1.2213488594127941</v>
      </c>
    </row>
    <row r="17" spans="1:16" ht="19.5" customHeight="1" x14ac:dyDescent="0.25">
      <c r="A17" s="1">
        <v>795</v>
      </c>
      <c r="B17" s="4" t="s">
        <v>14</v>
      </c>
      <c r="C17" s="80">
        <v>32.272753000000002</v>
      </c>
      <c r="D17" s="80">
        <v>1.996691</v>
      </c>
      <c r="E17" s="80">
        <v>30.276062000000003</v>
      </c>
      <c r="F17" s="80">
        <v>-28.279371000000001</v>
      </c>
      <c r="G17" s="80">
        <v>41.369993000000001</v>
      </c>
      <c r="H17" s="80">
        <v>1.878315</v>
      </c>
      <c r="I17" s="80">
        <v>39.491678</v>
      </c>
      <c r="J17" s="80">
        <v>-37.613363</v>
      </c>
      <c r="K17" s="25">
        <f t="shared" si="1"/>
        <v>1.2818860851443321</v>
      </c>
      <c r="L17" s="25">
        <f t="shared" si="1"/>
        <v>0.94071391116602421</v>
      </c>
      <c r="M17" s="25">
        <f t="shared" si="1"/>
        <v>1.3043862177320154</v>
      </c>
      <c r="N17" s="25">
        <f t="shared" si="1"/>
        <v>1.3300636354323438</v>
      </c>
    </row>
    <row r="18" spans="1:16" ht="19.5" customHeight="1" x14ac:dyDescent="0.25">
      <c r="A18" s="1">
        <v>804</v>
      </c>
      <c r="B18" s="4" t="s">
        <v>16</v>
      </c>
      <c r="C18" s="80">
        <v>24.535520999999996</v>
      </c>
      <c r="D18" s="80">
        <v>0.92693899999999996</v>
      </c>
      <c r="E18" s="80">
        <v>23.608581999999998</v>
      </c>
      <c r="F18" s="80">
        <v>-22.681643000000001</v>
      </c>
      <c r="G18" s="80">
        <v>19.321847000000002</v>
      </c>
      <c r="H18" s="80">
        <v>8.6885999999999991E-2</v>
      </c>
      <c r="I18" s="80">
        <v>19.234961000000002</v>
      </c>
      <c r="J18" s="80">
        <v>-19.148075000000006</v>
      </c>
      <c r="K18" s="25">
        <f t="shared" si="1"/>
        <v>0.78750506255807673</v>
      </c>
      <c r="L18" s="25">
        <f t="shared" si="1"/>
        <v>9.3734323402079309E-2</v>
      </c>
      <c r="M18" s="25">
        <f t="shared" si="1"/>
        <v>0.81474444335538676</v>
      </c>
      <c r="N18" s="25">
        <f t="shared" si="1"/>
        <v>0.84421022762769016</v>
      </c>
    </row>
    <row r="19" spans="1:16" ht="19.5" customHeight="1" x14ac:dyDescent="0.25">
      <c r="A19" s="1">
        <v>31</v>
      </c>
      <c r="B19" s="4" t="s">
        <v>11</v>
      </c>
      <c r="C19" s="80">
        <v>4.2480180000000001</v>
      </c>
      <c r="D19" s="80">
        <v>1.2714259999999999</v>
      </c>
      <c r="E19" s="80">
        <v>2.9765920000000001</v>
      </c>
      <c r="F19" s="80">
        <v>-1.7051660000000002</v>
      </c>
      <c r="G19" s="80">
        <v>4.447673</v>
      </c>
      <c r="H19" s="80">
        <v>3.0960909999999999</v>
      </c>
      <c r="I19" s="80">
        <v>1.3515819999999998</v>
      </c>
      <c r="J19" s="80">
        <v>1.7445090000000001</v>
      </c>
      <c r="K19" s="25">
        <f t="shared" si="1"/>
        <v>1.0469995654444024</v>
      </c>
      <c r="L19" s="25">
        <f t="shared" si="1"/>
        <v>2.4351326777964268</v>
      </c>
      <c r="M19" s="25">
        <f t="shared" si="1"/>
        <v>0.4540702924687024</v>
      </c>
      <c r="N19" s="25">
        <f t="shared" si="1"/>
        <v>-1.0230728269271143</v>
      </c>
    </row>
    <row r="20" spans="1:16" s="15" customFormat="1" ht="19.5" customHeight="1" x14ac:dyDescent="0.25">
      <c r="A20" s="1">
        <v>498</v>
      </c>
      <c r="B20" s="4" t="s">
        <v>12</v>
      </c>
      <c r="C20" s="80">
        <v>0.89393600000000006</v>
      </c>
      <c r="D20" s="80">
        <v>0.108332</v>
      </c>
      <c r="E20" s="80">
        <v>0.78560400000000008</v>
      </c>
      <c r="F20" s="80">
        <v>-0.6772720000000001</v>
      </c>
      <c r="G20" s="80">
        <v>0.61236999999999997</v>
      </c>
      <c r="H20" s="80">
        <v>0.12349800000000001</v>
      </c>
      <c r="I20" s="80">
        <v>0.48887200000000003</v>
      </c>
      <c r="J20" s="80">
        <v>-0.36537400000000003</v>
      </c>
      <c r="K20" s="25">
        <f t="shared" si="1"/>
        <v>0.68502666857582639</v>
      </c>
      <c r="L20" s="25">
        <f t="shared" si="1"/>
        <v>1.1399955691762362</v>
      </c>
      <c r="M20" s="25">
        <f t="shared" si="1"/>
        <v>0.62228807388964413</v>
      </c>
      <c r="N20" s="25">
        <f t="shared" si="1"/>
        <v>0.53947896856801991</v>
      </c>
    </row>
    <row r="21" spans="1:16" ht="19.5" customHeight="1" x14ac:dyDescent="0.25">
      <c r="A21" s="1">
        <v>762</v>
      </c>
      <c r="B21" s="4" t="s">
        <v>13</v>
      </c>
      <c r="C21" s="80">
        <v>1.269711</v>
      </c>
      <c r="D21" s="80">
        <v>1.0107120000000001</v>
      </c>
      <c r="E21" s="80">
        <v>0.25899900000000003</v>
      </c>
      <c r="F21" s="80">
        <v>0.75171299999999996</v>
      </c>
      <c r="G21" s="80">
        <v>0.48226600000000003</v>
      </c>
      <c r="H21" s="80">
        <v>1.7382999999999999E-2</v>
      </c>
      <c r="I21" s="80">
        <v>0.46488300000000005</v>
      </c>
      <c r="J21" s="80">
        <v>-0.44750000000000006</v>
      </c>
      <c r="K21" s="25">
        <f t="shared" si="1"/>
        <v>0.37982344013716507</v>
      </c>
      <c r="L21" s="25">
        <f t="shared" si="1"/>
        <v>1.7198766809932008E-2</v>
      </c>
      <c r="M21" s="25">
        <f t="shared" si="1"/>
        <v>1.7949219881157841</v>
      </c>
      <c r="N21" s="25">
        <f t="shared" si="1"/>
        <v>-0.59530698551175798</v>
      </c>
    </row>
    <row r="22" spans="1:16" s="15" customFormat="1" ht="21.75" customHeight="1" x14ac:dyDescent="0.25">
      <c r="A22" s="1"/>
      <c r="B22" s="6" t="s">
        <v>17</v>
      </c>
      <c r="C22" s="60">
        <v>614.38258400000007</v>
      </c>
      <c r="D22" s="60">
        <v>182.024023</v>
      </c>
      <c r="E22" s="60">
        <v>432.35856100000007</v>
      </c>
      <c r="F22" s="60">
        <v>-250.33453800000007</v>
      </c>
      <c r="G22" s="60">
        <v>646.57910600000002</v>
      </c>
      <c r="H22" s="60">
        <v>220.95313000000002</v>
      </c>
      <c r="I22" s="60">
        <v>425.62597600000004</v>
      </c>
      <c r="J22" s="60">
        <v>-204.67284600000002</v>
      </c>
      <c r="K22" s="23">
        <f t="shared" si="1"/>
        <v>1.0524046788409613</v>
      </c>
      <c r="L22" s="23">
        <f t="shared" si="1"/>
        <v>1.2138679629116869</v>
      </c>
      <c r="M22" s="23">
        <f t="shared" si="1"/>
        <v>0.98442823709925331</v>
      </c>
      <c r="N22" s="23">
        <f t="shared" si="1"/>
        <v>0.81759731451838247</v>
      </c>
      <c r="O22" s="11"/>
      <c r="P22" s="11"/>
    </row>
    <row r="23" spans="1:16" s="15" customFormat="1" ht="21.75" customHeight="1" x14ac:dyDescent="0.25">
      <c r="A23" s="1">
        <v>276</v>
      </c>
      <c r="B23" s="7" t="s">
        <v>25</v>
      </c>
      <c r="C23" s="80">
        <v>151.51020500000001</v>
      </c>
      <c r="D23" s="80">
        <v>3.7188719999999997</v>
      </c>
      <c r="E23" s="80">
        <v>147.79133300000001</v>
      </c>
      <c r="F23" s="80">
        <v>-144.072461</v>
      </c>
      <c r="G23" s="80">
        <v>144.34935000000002</v>
      </c>
      <c r="H23" s="80">
        <v>2.1727020000000001</v>
      </c>
      <c r="I23" s="80">
        <v>142.17664800000003</v>
      </c>
      <c r="J23" s="80">
        <v>-140.00394600000001</v>
      </c>
      <c r="K23" s="25">
        <f t="shared" si="1"/>
        <v>0.95273681399876664</v>
      </c>
      <c r="L23" s="25">
        <f t="shared" si="1"/>
        <v>0.58423683310423169</v>
      </c>
      <c r="M23" s="25">
        <f t="shared" si="1"/>
        <v>0.96200937574600554</v>
      </c>
      <c r="N23" s="25">
        <f t="shared" si="1"/>
        <v>0.97176063369945498</v>
      </c>
      <c r="O23" s="11"/>
      <c r="P23" s="11"/>
    </row>
    <row r="24" spans="1:16" s="15" customFormat="1" ht="21.75" customHeight="1" x14ac:dyDescent="0.25">
      <c r="A24" s="1">
        <v>826</v>
      </c>
      <c r="B24" s="7" t="s">
        <v>138</v>
      </c>
      <c r="C24" s="80">
        <v>31.874495</v>
      </c>
      <c r="D24" s="80">
        <v>0.61502000000000001</v>
      </c>
      <c r="E24" s="80">
        <v>31.259474999999998</v>
      </c>
      <c r="F24" s="80">
        <v>-30.644454999999997</v>
      </c>
      <c r="G24" s="80">
        <v>143.76364000000001</v>
      </c>
      <c r="H24" s="80">
        <v>101.463646</v>
      </c>
      <c r="I24" s="80">
        <v>42.299994000000019</v>
      </c>
      <c r="J24" s="80">
        <v>59.163651999999971</v>
      </c>
      <c r="K24" s="25">
        <f t="shared" si="1"/>
        <v>4.5103033004915059</v>
      </c>
      <c r="L24" s="25">
        <f t="shared" si="1"/>
        <v>164.97617313258104</v>
      </c>
      <c r="M24" s="25">
        <f t="shared" si="1"/>
        <v>1.3531895209372524</v>
      </c>
      <c r="N24" s="25">
        <f t="shared" si="1"/>
        <v>-1.9306478774055527</v>
      </c>
      <c r="O24" s="11"/>
      <c r="P24" s="11"/>
    </row>
    <row r="25" spans="1:16" ht="21.75" customHeight="1" x14ac:dyDescent="0.25">
      <c r="A25" s="1">
        <v>756</v>
      </c>
      <c r="B25" s="7" t="s">
        <v>51</v>
      </c>
      <c r="C25" s="80">
        <v>162.07561900000002</v>
      </c>
      <c r="D25" s="80">
        <v>158.47870600000002</v>
      </c>
      <c r="E25" s="80">
        <v>3.5969130000000002</v>
      </c>
      <c r="F25" s="80">
        <v>154.88179300000002</v>
      </c>
      <c r="G25" s="80">
        <v>69.966481000000002</v>
      </c>
      <c r="H25" s="80">
        <v>63.914636000000002</v>
      </c>
      <c r="I25" s="80">
        <v>6.051845000000001</v>
      </c>
      <c r="J25" s="80">
        <v>57.862790999999994</v>
      </c>
      <c r="K25" s="25">
        <f t="shared" si="1"/>
        <v>0.43169035189678956</v>
      </c>
      <c r="L25" s="25">
        <f t="shared" si="1"/>
        <v>0.40330109712026546</v>
      </c>
      <c r="M25" s="25">
        <f t="shared" si="1"/>
        <v>1.6825108085739078</v>
      </c>
      <c r="N25" s="25">
        <f t="shared" si="1"/>
        <v>0.37359324087886808</v>
      </c>
    </row>
    <row r="26" spans="1:16" ht="21.75" customHeight="1" x14ac:dyDescent="0.25">
      <c r="A26" s="1">
        <v>380</v>
      </c>
      <c r="B26" s="7" t="s">
        <v>31</v>
      </c>
      <c r="C26" s="80">
        <v>30.062039999999996</v>
      </c>
      <c r="D26" s="80">
        <v>0.18715299999999999</v>
      </c>
      <c r="E26" s="80">
        <v>29.874886999999998</v>
      </c>
      <c r="F26" s="80">
        <v>-29.687733999999999</v>
      </c>
      <c r="G26" s="80">
        <v>62.527203</v>
      </c>
      <c r="H26" s="80">
        <v>4.4863E-2</v>
      </c>
      <c r="I26" s="80">
        <v>62.482340000000001</v>
      </c>
      <c r="J26" s="80">
        <v>-62.437477000000008</v>
      </c>
      <c r="K26" s="25">
        <f t="shared" si="1"/>
        <v>2.0799387865893335</v>
      </c>
      <c r="L26" s="25">
        <f t="shared" si="1"/>
        <v>0.23971296212190027</v>
      </c>
      <c r="M26" s="25">
        <f t="shared" si="1"/>
        <v>2.0914669903186582</v>
      </c>
      <c r="N26" s="25">
        <f t="shared" si="1"/>
        <v>2.1031405428248586</v>
      </c>
      <c r="O26" s="15"/>
      <c r="P26" s="15"/>
    </row>
    <row r="27" spans="1:16" ht="21.75" customHeight="1" x14ac:dyDescent="0.25">
      <c r="A27" s="1">
        <v>250</v>
      </c>
      <c r="B27" s="7" t="s">
        <v>48</v>
      </c>
      <c r="C27" s="80">
        <v>55.028228999999996</v>
      </c>
      <c r="D27" s="80">
        <v>0.124683</v>
      </c>
      <c r="E27" s="80">
        <v>54.903545999999999</v>
      </c>
      <c r="F27" s="80">
        <v>-54.778863000000008</v>
      </c>
      <c r="G27" s="80">
        <v>51.782359999999997</v>
      </c>
      <c r="H27" s="80">
        <v>18.584559000000002</v>
      </c>
      <c r="I27" s="80">
        <v>33.197800999999998</v>
      </c>
      <c r="J27" s="80">
        <v>-14.613241999999998</v>
      </c>
      <c r="K27" s="25">
        <f t="shared" si="1"/>
        <v>0.9410144745890332</v>
      </c>
      <c r="L27" s="25">
        <f t="shared" si="1"/>
        <v>149.05447414643538</v>
      </c>
      <c r="M27" s="25">
        <f t="shared" si="1"/>
        <v>0.60465677389944905</v>
      </c>
      <c r="N27" s="25">
        <f t="shared" si="1"/>
        <v>0.26676789549282898</v>
      </c>
    </row>
    <row r="28" spans="1:16" ht="21.75" customHeight="1" x14ac:dyDescent="0.25">
      <c r="A28" s="1">
        <v>56</v>
      </c>
      <c r="B28" s="7" t="s">
        <v>20</v>
      </c>
      <c r="C28" s="80">
        <v>8.019444</v>
      </c>
      <c r="D28" s="80">
        <v>0.326488</v>
      </c>
      <c r="E28" s="80">
        <v>7.6929560000000006</v>
      </c>
      <c r="F28" s="80">
        <v>-7.3664680000000002</v>
      </c>
      <c r="G28" s="80">
        <v>28.486984</v>
      </c>
      <c r="H28" s="80">
        <v>21.477881</v>
      </c>
      <c r="I28" s="80">
        <v>7.0091029999999988</v>
      </c>
      <c r="J28" s="80">
        <v>14.468778000000002</v>
      </c>
      <c r="K28" s="25">
        <f t="shared" si="1"/>
        <v>3.5522392824240683</v>
      </c>
      <c r="L28" s="25">
        <f t="shared" si="1"/>
        <v>65.784595452206517</v>
      </c>
      <c r="M28" s="25">
        <f t="shared" si="1"/>
        <v>0.91110660193558868</v>
      </c>
      <c r="N28" s="25">
        <f t="shared" si="1"/>
        <v>-1.9641404808926071</v>
      </c>
    </row>
    <row r="29" spans="1:16" ht="21.75" customHeight="1" x14ac:dyDescent="0.25">
      <c r="A29" s="8">
        <v>440</v>
      </c>
      <c r="B29" s="7" t="s">
        <v>33</v>
      </c>
      <c r="C29" s="80">
        <v>46.438485</v>
      </c>
      <c r="D29" s="80">
        <v>0.83457100000000006</v>
      </c>
      <c r="E29" s="80">
        <v>45.603913999999996</v>
      </c>
      <c r="F29" s="80">
        <v>-44.769342999999992</v>
      </c>
      <c r="G29" s="80">
        <v>25.426515999999999</v>
      </c>
      <c r="H29" s="80">
        <v>1.288073</v>
      </c>
      <c r="I29" s="80">
        <v>24.138442999999999</v>
      </c>
      <c r="J29" s="80">
        <v>-22.850369999999998</v>
      </c>
      <c r="K29" s="25">
        <f t="shared" si="1"/>
        <v>0.54753112639225843</v>
      </c>
      <c r="L29" s="25">
        <f t="shared" si="1"/>
        <v>1.5433953492273276</v>
      </c>
      <c r="M29" s="25">
        <f t="shared" si="1"/>
        <v>0.52930638804379815</v>
      </c>
      <c r="N29" s="25">
        <f t="shared" si="1"/>
        <v>0.51040217409489352</v>
      </c>
    </row>
    <row r="30" spans="1:16" ht="21.75" customHeight="1" x14ac:dyDescent="0.25">
      <c r="A30" s="1">
        <v>616</v>
      </c>
      <c r="B30" s="7" t="s">
        <v>39</v>
      </c>
      <c r="C30" s="80">
        <v>23.346050999999999</v>
      </c>
      <c r="D30" s="80">
        <v>0.90371100000000004</v>
      </c>
      <c r="E30" s="80">
        <v>22.442340000000002</v>
      </c>
      <c r="F30" s="80">
        <v>-21.538629</v>
      </c>
      <c r="G30" s="80">
        <v>24.410333999999999</v>
      </c>
      <c r="H30" s="80">
        <v>3.6933159999999998</v>
      </c>
      <c r="I30" s="80">
        <v>20.717017999999999</v>
      </c>
      <c r="J30" s="80">
        <v>-17.023702</v>
      </c>
      <c r="K30" s="25">
        <f t="shared" si="1"/>
        <v>1.0455872815492435</v>
      </c>
      <c r="L30" s="25">
        <f t="shared" si="1"/>
        <v>4.0868330694215294</v>
      </c>
      <c r="M30" s="25">
        <f t="shared" si="1"/>
        <v>0.92312200955871793</v>
      </c>
      <c r="N30" s="25">
        <f t="shared" si="1"/>
        <v>0.79038001908106592</v>
      </c>
    </row>
    <row r="31" spans="1:16" ht="21.75" customHeight="1" x14ac:dyDescent="0.25">
      <c r="A31" s="1">
        <v>40</v>
      </c>
      <c r="B31" s="7" t="s">
        <v>18</v>
      </c>
      <c r="C31" s="80">
        <v>8.0790869999999995</v>
      </c>
      <c r="D31" s="80">
        <v>0.18329300000000001</v>
      </c>
      <c r="E31" s="80">
        <v>7.8957939999999995</v>
      </c>
      <c r="F31" s="80">
        <v>-7.7125010000000005</v>
      </c>
      <c r="G31" s="80">
        <v>15.920674000000002</v>
      </c>
      <c r="H31" s="80">
        <v>0.136492</v>
      </c>
      <c r="I31" s="80">
        <v>15.784182000000001</v>
      </c>
      <c r="J31" s="80">
        <v>-15.647690000000001</v>
      </c>
      <c r="K31" s="25">
        <f t="shared" si="1"/>
        <v>1.9706031139409692</v>
      </c>
      <c r="L31" s="25">
        <f t="shared" si="1"/>
        <v>0.74466564462363538</v>
      </c>
      <c r="M31" s="25">
        <f t="shared" si="1"/>
        <v>1.9990620322667996</v>
      </c>
      <c r="N31" s="25">
        <f t="shared" si="1"/>
        <v>2.0288736429337253</v>
      </c>
    </row>
    <row r="32" spans="1:16" ht="21.75" customHeight="1" x14ac:dyDescent="0.25">
      <c r="A32" s="1">
        <v>528</v>
      </c>
      <c r="B32" s="7" t="s">
        <v>37</v>
      </c>
      <c r="C32" s="80">
        <v>10.945614000000001</v>
      </c>
      <c r="D32" s="80">
        <v>2.5195210000000001</v>
      </c>
      <c r="E32" s="80">
        <v>8.4260930000000016</v>
      </c>
      <c r="F32" s="80">
        <v>-5.9065719999999997</v>
      </c>
      <c r="G32" s="80">
        <v>9.4313510000000012</v>
      </c>
      <c r="H32" s="80">
        <v>0.25544300000000003</v>
      </c>
      <c r="I32" s="80">
        <v>9.1759080000000015</v>
      </c>
      <c r="J32" s="80">
        <v>-8.9204650000000019</v>
      </c>
      <c r="K32" s="25">
        <f t="shared" si="1"/>
        <v>0.86165572803864643</v>
      </c>
      <c r="L32" s="25">
        <f t="shared" si="1"/>
        <v>0.10138554114055807</v>
      </c>
      <c r="M32" s="25">
        <f t="shared" si="1"/>
        <v>1.0889872684766237</v>
      </c>
      <c r="N32" s="25">
        <f t="shared" si="1"/>
        <v>1.5102609432340792</v>
      </c>
    </row>
    <row r="33" spans="1:14" ht="21.75" customHeight="1" x14ac:dyDescent="0.25">
      <c r="A33" s="1">
        <v>724</v>
      </c>
      <c r="B33" s="7" t="s">
        <v>30</v>
      </c>
      <c r="C33" s="80">
        <v>9.4168909999999997</v>
      </c>
      <c r="D33" s="80">
        <v>0.36994499999999997</v>
      </c>
      <c r="E33" s="80">
        <v>9.0469460000000002</v>
      </c>
      <c r="F33" s="80">
        <v>-8.6770010000000006</v>
      </c>
      <c r="G33" s="80">
        <v>8.4960400000000007</v>
      </c>
      <c r="H33" s="80">
        <v>0.33727200000000002</v>
      </c>
      <c r="I33" s="80">
        <v>8.1587680000000002</v>
      </c>
      <c r="J33" s="80">
        <v>-7.8214960000000007</v>
      </c>
      <c r="K33" s="25">
        <f t="shared" si="1"/>
        <v>0.90221284285864634</v>
      </c>
      <c r="L33" s="25">
        <f t="shared" si="1"/>
        <v>0.91168146616388934</v>
      </c>
      <c r="M33" s="25">
        <f t="shared" si="1"/>
        <v>0.90182565475686494</v>
      </c>
      <c r="N33" s="25">
        <f t="shared" si="1"/>
        <v>0.90140545103083425</v>
      </c>
    </row>
    <row r="34" spans="1:14" ht="21.75" customHeight="1" x14ac:dyDescent="0.25">
      <c r="A34" s="1">
        <v>203</v>
      </c>
      <c r="B34" s="7" t="s">
        <v>50</v>
      </c>
      <c r="C34" s="80">
        <v>8.4113140000000008</v>
      </c>
      <c r="D34" s="80">
        <v>0.30676999999999999</v>
      </c>
      <c r="E34" s="80">
        <v>8.1045440000000006</v>
      </c>
      <c r="F34" s="80">
        <v>-7.7977739999999995</v>
      </c>
      <c r="G34" s="80">
        <v>7.7368480000000002</v>
      </c>
      <c r="H34" s="80">
        <v>0.44381300000000001</v>
      </c>
      <c r="I34" s="80">
        <v>7.2930349999999997</v>
      </c>
      <c r="J34" s="80">
        <v>-6.8492220000000001</v>
      </c>
      <c r="K34" s="25">
        <f t="shared" si="1"/>
        <v>0.91981443089629034</v>
      </c>
      <c r="L34" s="25">
        <f t="shared" si="1"/>
        <v>1.4467288196368615</v>
      </c>
      <c r="M34" s="25">
        <f t="shared" si="1"/>
        <v>0.89986987546739206</v>
      </c>
      <c r="N34" s="25">
        <f t="shared" si="1"/>
        <v>0.87835605392000338</v>
      </c>
    </row>
    <row r="35" spans="1:14" ht="21.75" customHeight="1" x14ac:dyDescent="0.25">
      <c r="A35" s="1">
        <v>688</v>
      </c>
      <c r="B35" s="7" t="s">
        <v>44</v>
      </c>
      <c r="C35" s="80">
        <v>6.6868909999999993</v>
      </c>
      <c r="D35" s="80">
        <v>3.7264550000000001</v>
      </c>
      <c r="E35" s="80">
        <v>2.9604359999999996</v>
      </c>
      <c r="F35" s="80">
        <v>0.76601900000000023</v>
      </c>
      <c r="G35" s="80">
        <v>7.1534409999999999</v>
      </c>
      <c r="H35" s="80">
        <v>4.060613</v>
      </c>
      <c r="I35" s="80">
        <v>3.0928279999999999</v>
      </c>
      <c r="J35" s="80">
        <v>0.9677849999999999</v>
      </c>
      <c r="K35" s="25">
        <f t="shared" si="1"/>
        <v>1.0697708396921679</v>
      </c>
      <c r="L35" s="25">
        <f t="shared" si="1"/>
        <v>1.0896718194638066</v>
      </c>
      <c r="M35" s="25">
        <f t="shared" si="1"/>
        <v>1.0447204398271066</v>
      </c>
      <c r="N35" s="25">
        <f t="shared" si="1"/>
        <v>1.263395555462723</v>
      </c>
    </row>
    <row r="36" spans="1:14" ht="21.75" customHeight="1" x14ac:dyDescent="0.25">
      <c r="A36" s="1">
        <v>705</v>
      </c>
      <c r="B36" s="7" t="s">
        <v>46</v>
      </c>
      <c r="C36" s="80">
        <v>10.962924000000001</v>
      </c>
      <c r="D36" s="80">
        <v>1.8357999999999999E-2</v>
      </c>
      <c r="E36" s="80">
        <v>10.944566</v>
      </c>
      <c r="F36" s="80">
        <v>-10.926208000000001</v>
      </c>
      <c r="G36" s="80">
        <v>6.8320569999999998</v>
      </c>
      <c r="H36" s="80">
        <v>8.4099000000000007E-2</v>
      </c>
      <c r="I36" s="80">
        <v>6.7479579999999997</v>
      </c>
      <c r="J36" s="80">
        <v>-6.6638589999999995</v>
      </c>
      <c r="K36" s="25">
        <f t="shared" si="1"/>
        <v>0.62319660338792815</v>
      </c>
      <c r="L36" s="25">
        <f t="shared" si="1"/>
        <v>4.5810545811090542</v>
      </c>
      <c r="M36" s="25">
        <f t="shared" si="1"/>
        <v>0.61655784249462242</v>
      </c>
      <c r="N36" s="25">
        <f t="shared" si="1"/>
        <v>0.60989677297009159</v>
      </c>
    </row>
    <row r="37" spans="1:14" ht="21.75" customHeight="1" x14ac:dyDescent="0.25">
      <c r="A37" s="1">
        <v>428</v>
      </c>
      <c r="B37" s="7" t="s">
        <v>32</v>
      </c>
      <c r="C37" s="80">
        <v>7.0683099999999994</v>
      </c>
      <c r="D37" s="80">
        <v>1.471789</v>
      </c>
      <c r="E37" s="80">
        <v>5.5965210000000001</v>
      </c>
      <c r="F37" s="80">
        <v>-4.1247319999999998</v>
      </c>
      <c r="G37" s="80">
        <v>6.8189060000000001</v>
      </c>
      <c r="H37" s="80">
        <v>0.77722799999999992</v>
      </c>
      <c r="I37" s="80">
        <v>6.0416780000000001</v>
      </c>
      <c r="J37" s="80">
        <v>-5.2644500000000001</v>
      </c>
      <c r="K37" s="25">
        <f t="shared" si="1"/>
        <v>0.96471518651558874</v>
      </c>
      <c r="L37" s="25">
        <f t="shared" si="1"/>
        <v>0.52808384897563432</v>
      </c>
      <c r="M37" s="25">
        <f t="shared" si="1"/>
        <v>1.0795417367325164</v>
      </c>
      <c r="N37" s="25">
        <f t="shared" si="1"/>
        <v>1.2763132247137512</v>
      </c>
    </row>
    <row r="38" spans="1:14" ht="21.75" customHeight="1" x14ac:dyDescent="0.25">
      <c r="A38" s="1">
        <v>348</v>
      </c>
      <c r="B38" s="7" t="s">
        <v>24</v>
      </c>
      <c r="C38" s="80">
        <v>6.4704379999999997</v>
      </c>
      <c r="D38" s="80">
        <v>1.5858829999999999</v>
      </c>
      <c r="E38" s="80">
        <v>4.8845550000000006</v>
      </c>
      <c r="F38" s="80">
        <v>-3.2986720000000003</v>
      </c>
      <c r="G38" s="80">
        <v>5.115316</v>
      </c>
      <c r="H38" s="80">
        <v>0.38590199999999997</v>
      </c>
      <c r="I38" s="80">
        <v>4.7294139999999993</v>
      </c>
      <c r="J38" s="80">
        <v>-4.3435119999999996</v>
      </c>
      <c r="K38" s="25">
        <f t="shared" si="1"/>
        <v>0.79056719189643732</v>
      </c>
      <c r="L38" s="25">
        <f t="shared" si="1"/>
        <v>0.24333573157666738</v>
      </c>
      <c r="M38" s="25">
        <f t="shared" si="1"/>
        <v>0.96823845775101292</v>
      </c>
      <c r="N38" s="25">
        <f t="shared" si="1"/>
        <v>1.3167456479455972</v>
      </c>
    </row>
    <row r="39" spans="1:14" ht="21.75" customHeight="1" x14ac:dyDescent="0.25">
      <c r="A39" s="1">
        <v>752</v>
      </c>
      <c r="B39" s="7" t="s">
        <v>52</v>
      </c>
      <c r="C39" s="80">
        <v>5.1049209999999992</v>
      </c>
      <c r="D39" s="80">
        <v>4.2426999999999999E-2</v>
      </c>
      <c r="E39" s="80">
        <v>5.062494</v>
      </c>
      <c r="F39" s="80">
        <v>-5.0200670000000001</v>
      </c>
      <c r="G39" s="80">
        <v>4.8429989999999998</v>
      </c>
      <c r="H39" s="80">
        <v>6.5540000000000001E-2</v>
      </c>
      <c r="I39" s="80">
        <v>4.7774589999999995</v>
      </c>
      <c r="J39" s="80">
        <v>-4.711919</v>
      </c>
      <c r="K39" s="25">
        <f t="shared" si="1"/>
        <v>0.94869225204464491</v>
      </c>
      <c r="L39" s="25">
        <f t="shared" si="1"/>
        <v>1.544771018455229</v>
      </c>
      <c r="M39" s="25">
        <f t="shared" si="1"/>
        <v>0.94369672339364741</v>
      </c>
      <c r="N39" s="25">
        <f t="shared" si="1"/>
        <v>0.93861675551342238</v>
      </c>
    </row>
    <row r="40" spans="1:14" ht="21.75" customHeight="1" x14ac:dyDescent="0.25">
      <c r="A40" s="1">
        <v>372</v>
      </c>
      <c r="B40" s="7" t="s">
        <v>28</v>
      </c>
      <c r="C40" s="80">
        <v>1.7708709999999999</v>
      </c>
      <c r="D40" s="80">
        <v>3.9999999999999998E-6</v>
      </c>
      <c r="E40" s="80">
        <v>1.770867</v>
      </c>
      <c r="F40" s="80">
        <v>-1.7708630000000001</v>
      </c>
      <c r="G40" s="80">
        <v>3.4932249999999998</v>
      </c>
      <c r="H40" s="80">
        <v>1.9000000000000001E-5</v>
      </c>
      <c r="I40" s="80">
        <v>3.4932060000000003</v>
      </c>
      <c r="J40" s="80">
        <v>-3.4931870000000003</v>
      </c>
      <c r="K40" s="25">
        <f t="shared" si="1"/>
        <v>1.9726027474615599</v>
      </c>
      <c r="L40" s="25">
        <f t="shared" si="1"/>
        <v>4.7500000000000009</v>
      </c>
      <c r="M40" s="25">
        <f t="shared" si="1"/>
        <v>1.9725964739305664</v>
      </c>
      <c r="N40" s="25">
        <f t="shared" si="1"/>
        <v>1.9725902003712315</v>
      </c>
    </row>
    <row r="41" spans="1:14" ht="21.75" customHeight="1" x14ac:dyDescent="0.25">
      <c r="A41" s="1">
        <v>703</v>
      </c>
      <c r="B41" s="7" t="s">
        <v>45</v>
      </c>
      <c r="C41" s="80">
        <v>4.3572150000000001</v>
      </c>
      <c r="D41" s="80">
        <v>0.89777200000000001</v>
      </c>
      <c r="E41" s="80">
        <v>3.4594430000000003</v>
      </c>
      <c r="F41" s="80">
        <v>-2.5616710000000005</v>
      </c>
      <c r="G41" s="80">
        <v>3.0904739999999999</v>
      </c>
      <c r="H41" s="80">
        <v>0</v>
      </c>
      <c r="I41" s="80">
        <v>3.0904739999999999</v>
      </c>
      <c r="J41" s="80">
        <v>-3.0904739999999999</v>
      </c>
      <c r="K41" s="25">
        <f t="shared" si="1"/>
        <v>0.70927737098123456</v>
      </c>
      <c r="L41" s="25">
        <f t="shared" si="1"/>
        <v>0</v>
      </c>
      <c r="M41" s="25">
        <f t="shared" si="1"/>
        <v>0.8933443909901102</v>
      </c>
      <c r="N41" s="25">
        <f t="shared" si="1"/>
        <v>1.2064289286172969</v>
      </c>
    </row>
    <row r="42" spans="1:14" ht="21.75" customHeight="1" x14ac:dyDescent="0.25">
      <c r="A42" s="1">
        <v>642</v>
      </c>
      <c r="B42" s="7" t="s">
        <v>42</v>
      </c>
      <c r="C42" s="80">
        <v>8.0282400000000003</v>
      </c>
      <c r="D42" s="80">
        <v>3.902803</v>
      </c>
      <c r="E42" s="80">
        <v>4.1254369999999998</v>
      </c>
      <c r="F42" s="80">
        <v>-0.22263400000000003</v>
      </c>
      <c r="G42" s="80">
        <v>3.0596640000000002</v>
      </c>
      <c r="H42" s="80">
        <v>6.3210000000000002E-2</v>
      </c>
      <c r="I42" s="80">
        <v>2.9964540000000004</v>
      </c>
      <c r="J42" s="80">
        <v>-2.9332440000000002</v>
      </c>
      <c r="K42" s="25">
        <f t="shared" si="1"/>
        <v>0.38111267226689788</v>
      </c>
      <c r="L42" s="25">
        <f t="shared" si="1"/>
        <v>1.6196051914483003E-2</v>
      </c>
      <c r="M42" s="25">
        <f t="shared" si="1"/>
        <v>0.72633614329827378</v>
      </c>
      <c r="N42" s="25">
        <f t="shared" si="1"/>
        <v>13.175184383337674</v>
      </c>
    </row>
    <row r="43" spans="1:14" ht="21.75" customHeight="1" x14ac:dyDescent="0.25">
      <c r="A43" s="1">
        <v>246</v>
      </c>
      <c r="B43" s="7" t="s">
        <v>47</v>
      </c>
      <c r="C43" s="80">
        <v>4.3719580000000002</v>
      </c>
      <c r="D43" s="80">
        <v>8.2636000000000001E-2</v>
      </c>
      <c r="E43" s="80">
        <v>4.2893220000000003</v>
      </c>
      <c r="F43" s="80">
        <v>-4.2066859999999995</v>
      </c>
      <c r="G43" s="80">
        <v>2.3096049999999999</v>
      </c>
      <c r="H43" s="80">
        <v>4.4905E-2</v>
      </c>
      <c r="I43" s="80">
        <v>2.2646999999999999</v>
      </c>
      <c r="J43" s="80">
        <v>-2.2197949999999995</v>
      </c>
      <c r="K43" s="25">
        <f t="shared" si="1"/>
        <v>0.52827703285347205</v>
      </c>
      <c r="L43" s="25">
        <f t="shared" si="1"/>
        <v>0.54340723171499106</v>
      </c>
      <c r="M43" s="25">
        <f t="shared" si="1"/>
        <v>0.52798554177093715</v>
      </c>
      <c r="N43" s="25">
        <f t="shared" si="1"/>
        <v>0.52768259860612365</v>
      </c>
    </row>
    <row r="44" spans="1:14" ht="21.75" customHeight="1" x14ac:dyDescent="0.25">
      <c r="A44" s="1">
        <v>100</v>
      </c>
      <c r="B44" s="7" t="s">
        <v>21</v>
      </c>
      <c r="C44" s="80">
        <v>2.1269149999999999</v>
      </c>
      <c r="D44" s="80">
        <v>0.29697000000000001</v>
      </c>
      <c r="E44" s="80">
        <v>1.8299449999999999</v>
      </c>
      <c r="F44" s="80">
        <v>-1.532975</v>
      </c>
      <c r="G44" s="80">
        <v>2.2199599999999999</v>
      </c>
      <c r="H44" s="80">
        <v>0.220417</v>
      </c>
      <c r="I44" s="80">
        <v>1.9995430000000001</v>
      </c>
      <c r="J44" s="80">
        <v>-1.7791260000000002</v>
      </c>
      <c r="K44" s="25">
        <f t="shared" si="1"/>
        <v>1.0437464590733527</v>
      </c>
      <c r="L44" s="25">
        <f t="shared" si="1"/>
        <v>0.74221975283698682</v>
      </c>
      <c r="M44" s="25">
        <f t="shared" si="1"/>
        <v>1.0926792881753278</v>
      </c>
      <c r="N44" s="25">
        <f t="shared" si="1"/>
        <v>1.1605707855640179</v>
      </c>
    </row>
    <row r="45" spans="1:14" ht="21.75" customHeight="1" x14ac:dyDescent="0.25">
      <c r="A45" s="1">
        <v>233</v>
      </c>
      <c r="B45" s="7" t="s">
        <v>53</v>
      </c>
      <c r="C45" s="80">
        <v>1.908199</v>
      </c>
      <c r="D45" s="80">
        <v>0.305508</v>
      </c>
      <c r="E45" s="80">
        <v>1.6026910000000001</v>
      </c>
      <c r="F45" s="80">
        <v>-1.297183</v>
      </c>
      <c r="G45" s="80">
        <v>1.698888</v>
      </c>
      <c r="H45" s="80">
        <v>0.34592399999999995</v>
      </c>
      <c r="I45" s="80">
        <v>1.3529639999999998</v>
      </c>
      <c r="J45" s="80">
        <v>-1.0070399999999999</v>
      </c>
      <c r="K45" s="25">
        <f t="shared" si="1"/>
        <v>0.89030965847901611</v>
      </c>
      <c r="L45" s="25">
        <f t="shared" si="1"/>
        <v>1.1322911347657016</v>
      </c>
      <c r="M45" s="25">
        <f t="shared" si="1"/>
        <v>0.84418269023785608</v>
      </c>
      <c r="N45" s="25">
        <f t="shared" si="1"/>
        <v>0.77632839776654483</v>
      </c>
    </row>
    <row r="46" spans="1:14" ht="21.75" customHeight="1" x14ac:dyDescent="0.25">
      <c r="A46" s="1">
        <v>578</v>
      </c>
      <c r="B46" s="7" t="s">
        <v>38</v>
      </c>
      <c r="C46" s="80">
        <v>2.1913930000000001</v>
      </c>
      <c r="D46" s="80">
        <v>0</v>
      </c>
      <c r="E46" s="80">
        <v>2.1913930000000001</v>
      </c>
      <c r="F46" s="80">
        <v>-2.1913930000000001</v>
      </c>
      <c r="G46" s="80">
        <v>1.6562870000000001</v>
      </c>
      <c r="H46" s="80">
        <v>0</v>
      </c>
      <c r="I46" s="80">
        <v>1.6562870000000001</v>
      </c>
      <c r="J46" s="80">
        <v>-1.6562870000000001</v>
      </c>
      <c r="K46" s="25">
        <f t="shared" ref="K46:L77" si="2">G46/C46</f>
        <v>0.75581468043386102</v>
      </c>
      <c r="L46" s="25">
        <v>0</v>
      </c>
      <c r="M46" s="25">
        <f t="shared" ref="M46:N90" si="3">I46/E46</f>
        <v>0.75581468043386102</v>
      </c>
      <c r="N46" s="25">
        <f t="shared" si="3"/>
        <v>0.75581468043386102</v>
      </c>
    </row>
    <row r="47" spans="1:14" ht="21.75" customHeight="1" x14ac:dyDescent="0.25">
      <c r="A47" s="1">
        <v>136</v>
      </c>
      <c r="B47" s="7" t="s">
        <v>26</v>
      </c>
      <c r="C47" s="80">
        <v>1.923373</v>
      </c>
      <c r="D47" s="80">
        <v>1.7210000000000001E-3</v>
      </c>
      <c r="E47" s="80">
        <v>1.9216520000000001</v>
      </c>
      <c r="F47" s="80">
        <v>-1.9199310000000001</v>
      </c>
      <c r="G47" s="80">
        <v>1.5049509999999999</v>
      </c>
      <c r="H47" s="80">
        <v>4.4167000000000005E-2</v>
      </c>
      <c r="I47" s="80">
        <v>1.4607840000000001</v>
      </c>
      <c r="J47" s="80">
        <v>-1.4166170000000002</v>
      </c>
      <c r="K47" s="25">
        <f t="shared" si="2"/>
        <v>0.78245405337394247</v>
      </c>
      <c r="L47" s="25">
        <f t="shared" si="2"/>
        <v>25.663567693201628</v>
      </c>
      <c r="M47" s="25">
        <f t="shared" si="3"/>
        <v>0.76017093625692889</v>
      </c>
      <c r="N47" s="25">
        <f t="shared" si="3"/>
        <v>0.73784787057451551</v>
      </c>
    </row>
    <row r="48" spans="1:14" ht="21.75" customHeight="1" x14ac:dyDescent="0.25">
      <c r="A48" s="1">
        <v>208</v>
      </c>
      <c r="B48" s="7" t="s">
        <v>27</v>
      </c>
      <c r="C48" s="80">
        <v>2.020886</v>
      </c>
      <c r="D48" s="80">
        <v>2.9103999999999998E-2</v>
      </c>
      <c r="E48" s="80">
        <v>1.9917819999999999</v>
      </c>
      <c r="F48" s="80">
        <v>-1.9626779999999999</v>
      </c>
      <c r="G48" s="80">
        <v>1.5009030000000001</v>
      </c>
      <c r="H48" s="80">
        <v>5.3699999999999998E-3</v>
      </c>
      <c r="I48" s="80">
        <v>1.4955330000000002</v>
      </c>
      <c r="J48" s="80">
        <v>-1.4901630000000003</v>
      </c>
      <c r="K48" s="25">
        <f t="shared" si="2"/>
        <v>0.74269553057421356</v>
      </c>
      <c r="L48" s="25">
        <f t="shared" si="2"/>
        <v>0.18451072017592085</v>
      </c>
      <c r="M48" s="25">
        <f t="shared" si="3"/>
        <v>0.75085174984009306</v>
      </c>
      <c r="N48" s="25">
        <f t="shared" si="3"/>
        <v>0.75924986166859787</v>
      </c>
    </row>
    <row r="49" spans="1:16" ht="21.75" customHeight="1" x14ac:dyDescent="0.25">
      <c r="A49" s="1">
        <v>620</v>
      </c>
      <c r="B49" s="7" t="s">
        <v>40</v>
      </c>
      <c r="C49" s="27">
        <v>0.67663400000000007</v>
      </c>
      <c r="D49" s="27">
        <v>0.27040700000000001</v>
      </c>
      <c r="E49" s="27">
        <v>0.406227</v>
      </c>
      <c r="F49" s="27">
        <v>-0.13582000000000005</v>
      </c>
      <c r="G49" s="27">
        <v>0.84970000000000001</v>
      </c>
      <c r="H49" s="27">
        <v>0</v>
      </c>
      <c r="I49" s="27">
        <v>0.84970000000000001</v>
      </c>
      <c r="J49" s="27">
        <v>-0.84970000000000001</v>
      </c>
      <c r="K49" s="25">
        <f t="shared" si="2"/>
        <v>1.2557749093305981</v>
      </c>
      <c r="L49" s="25">
        <f t="shared" si="2"/>
        <v>0</v>
      </c>
      <c r="M49" s="25">
        <f t="shared" si="3"/>
        <v>2.0916876524701706</v>
      </c>
      <c r="N49" s="25">
        <f t="shared" si="3"/>
        <v>6.2560742158739489</v>
      </c>
    </row>
    <row r="50" spans="1:16" ht="21.75" customHeight="1" x14ac:dyDescent="0.25">
      <c r="A50" s="1">
        <v>807</v>
      </c>
      <c r="B50" s="7" t="s">
        <v>41</v>
      </c>
      <c r="C50" s="27">
        <v>0.89352999999999994</v>
      </c>
      <c r="D50" s="27">
        <v>0.57162199999999996</v>
      </c>
      <c r="E50" s="27">
        <v>0.32190800000000003</v>
      </c>
      <c r="F50" s="27">
        <v>0.24971399999999994</v>
      </c>
      <c r="G50" s="27">
        <v>0.82131699999999996</v>
      </c>
      <c r="H50" s="27">
        <v>0.60396700000000003</v>
      </c>
      <c r="I50" s="27">
        <v>0.21735000000000002</v>
      </c>
      <c r="J50" s="27">
        <v>0.38661699999999999</v>
      </c>
      <c r="K50" s="25">
        <f t="shared" si="2"/>
        <v>0.91918234418542188</v>
      </c>
      <c r="L50" s="25">
        <f t="shared" si="2"/>
        <v>1.0565845961142155</v>
      </c>
      <c r="M50" s="25">
        <f t="shared" si="3"/>
        <v>0.67519291226064593</v>
      </c>
      <c r="N50" s="25">
        <f t="shared" si="3"/>
        <v>1.5482391856283593</v>
      </c>
    </row>
    <row r="51" spans="1:16" ht="21.75" customHeight="1" x14ac:dyDescent="0.25">
      <c r="A51" s="1">
        <v>191</v>
      </c>
      <c r="B51" s="7" t="s">
        <v>49</v>
      </c>
      <c r="C51" s="27">
        <v>0.51860799999999996</v>
      </c>
      <c r="D51" s="27">
        <v>3.8043E-2</v>
      </c>
      <c r="E51" s="27">
        <v>0.48056499999999996</v>
      </c>
      <c r="F51" s="27">
        <v>-0.44252199999999992</v>
      </c>
      <c r="G51" s="27">
        <v>0.62995299999999999</v>
      </c>
      <c r="H51" s="27">
        <v>0.25327299999999997</v>
      </c>
      <c r="I51" s="27">
        <v>0.37667999999999996</v>
      </c>
      <c r="J51" s="27">
        <v>-0.12340699999999995</v>
      </c>
      <c r="K51" s="25">
        <f t="shared" si="2"/>
        <v>1.2146997346743591</v>
      </c>
      <c r="L51" s="25">
        <f t="shared" si="2"/>
        <v>6.6575454091422852</v>
      </c>
      <c r="M51" s="25">
        <f t="shared" si="3"/>
        <v>0.7838273698667193</v>
      </c>
      <c r="N51" s="25">
        <f t="shared" si="3"/>
        <v>0.27887201088307467</v>
      </c>
    </row>
    <row r="52" spans="1:16" ht="21.75" customHeight="1" x14ac:dyDescent="0.25">
      <c r="A52" s="1">
        <v>499</v>
      </c>
      <c r="B52" s="7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0.14566200000000001</v>
      </c>
      <c r="H52" s="27">
        <v>5.0599999999999999E-2</v>
      </c>
      <c r="I52" s="27">
        <v>9.5062000000000008E-2</v>
      </c>
      <c r="J52" s="27">
        <v>-4.4462000000000008E-2</v>
      </c>
      <c r="K52" s="25">
        <f t="shared" si="2"/>
        <v>2.9704508840263477</v>
      </c>
      <c r="L52" s="25">
        <f t="shared" si="2"/>
        <v>1.2326431181485993</v>
      </c>
      <c r="M52" s="25">
        <f t="shared" si="3"/>
        <v>11.902090897708776</v>
      </c>
      <c r="N52" s="25">
        <f t="shared" si="3"/>
        <v>-1.3447660526872944</v>
      </c>
    </row>
    <row r="53" spans="1:16" ht="21.75" customHeight="1" x14ac:dyDescent="0.25">
      <c r="A53" s="1">
        <v>442</v>
      </c>
      <c r="B53" s="7" t="s">
        <v>35</v>
      </c>
      <c r="C53" s="27">
        <v>1.55972</v>
      </c>
      <c r="D53" s="27">
        <v>0</v>
      </c>
      <c r="E53" s="27">
        <v>1.55972</v>
      </c>
      <c r="F53" s="27">
        <v>-1.55972</v>
      </c>
      <c r="G53" s="27">
        <v>0.12977900000000001</v>
      </c>
      <c r="H53" s="27">
        <v>8.1389999999999987E-3</v>
      </c>
      <c r="I53" s="27">
        <v>0.12164</v>
      </c>
      <c r="J53" s="27">
        <v>-0.113501</v>
      </c>
      <c r="K53" s="25">
        <f t="shared" si="2"/>
        <v>8.3206601184828047E-2</v>
      </c>
      <c r="L53" s="25">
        <v>0</v>
      </c>
      <c r="M53" s="25">
        <f t="shared" si="3"/>
        <v>7.7988356884569024E-2</v>
      </c>
      <c r="N53" s="25">
        <f t="shared" si="3"/>
        <v>7.2770112584310001E-2</v>
      </c>
    </row>
    <row r="54" spans="1:16" ht="21.75" customHeight="1" x14ac:dyDescent="0.25">
      <c r="A54" s="1">
        <v>70</v>
      </c>
      <c r="B54" s="7" t="s">
        <v>22</v>
      </c>
      <c r="C54" s="27">
        <v>0.19459399999999999</v>
      </c>
      <c r="D54" s="27">
        <v>0.172738</v>
      </c>
      <c r="E54" s="27">
        <v>2.1855999999999993E-2</v>
      </c>
      <c r="F54" s="27">
        <v>0.15088200000000002</v>
      </c>
      <c r="G54" s="27">
        <v>0.11413899999999999</v>
      </c>
      <c r="H54" s="27">
        <v>0.10695</v>
      </c>
      <c r="I54" s="27">
        <v>7.1889999999999931E-3</v>
      </c>
      <c r="J54" s="27">
        <v>9.9761000000000016E-2</v>
      </c>
      <c r="K54" s="25">
        <f t="shared" si="2"/>
        <v>0.58654943112326174</v>
      </c>
      <c r="L54" s="25">
        <f>H54/D54</f>
        <v>0.61914575831606244</v>
      </c>
      <c r="M54" s="25">
        <f t="shared" si="3"/>
        <v>0.32892569546120037</v>
      </c>
      <c r="N54" s="25">
        <f t="shared" si="3"/>
        <v>0.66118556222743607</v>
      </c>
    </row>
    <row r="55" spans="1:16" ht="21.75" customHeight="1" x14ac:dyDescent="0.25">
      <c r="A55" s="1">
        <v>352</v>
      </c>
      <c r="B55" s="7" t="s">
        <v>29</v>
      </c>
      <c r="C55" s="27">
        <v>4.301E-2</v>
      </c>
      <c r="D55" s="27">
        <v>0</v>
      </c>
      <c r="E55" s="27">
        <v>4.301E-2</v>
      </c>
      <c r="F55" s="27">
        <v>-4.301E-2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si="2"/>
        <v>1.9372471518251568</v>
      </c>
      <c r="L55" s="25">
        <v>0</v>
      </c>
      <c r="M55" s="25">
        <f t="shared" si="3"/>
        <v>1.4696582190188325</v>
      </c>
      <c r="N55" s="25">
        <f t="shared" si="3"/>
        <v>1.0020692862125085</v>
      </c>
    </row>
    <row r="56" spans="1:16" ht="21.75" customHeight="1" x14ac:dyDescent="0.25">
      <c r="A56" s="1">
        <v>674</v>
      </c>
      <c r="B56" s="7" t="s">
        <v>43</v>
      </c>
      <c r="C56" s="27">
        <v>7.711E-3</v>
      </c>
      <c r="D56" s="27">
        <v>0</v>
      </c>
      <c r="E56" s="27">
        <v>7.711E-3</v>
      </c>
      <c r="F56" s="27">
        <v>-7.711E-3</v>
      </c>
      <c r="G56" s="27">
        <v>6.0837000000000002E-2</v>
      </c>
      <c r="H56" s="27">
        <v>0</v>
      </c>
      <c r="I56" s="27">
        <v>6.0837000000000002E-2</v>
      </c>
      <c r="J56" s="27">
        <v>-6.0837000000000002E-2</v>
      </c>
      <c r="K56" s="25">
        <f t="shared" si="2"/>
        <v>7.8896381792244847</v>
      </c>
      <c r="L56" s="25">
        <v>0</v>
      </c>
      <c r="M56" s="25">
        <f t="shared" si="3"/>
        <v>7.8896381792244847</v>
      </c>
      <c r="N56" s="25">
        <f t="shared" si="3"/>
        <v>7.8896381792244847</v>
      </c>
    </row>
    <row r="57" spans="1:16" ht="21.75" customHeight="1" x14ac:dyDescent="0.25">
      <c r="A57" s="1">
        <v>470</v>
      </c>
      <c r="B57" s="7" t="s">
        <v>36</v>
      </c>
      <c r="C57" s="27">
        <v>6.1786000000000001E-2</v>
      </c>
      <c r="D57" s="27">
        <v>0</v>
      </c>
      <c r="E57" s="27">
        <v>6.1786000000000001E-2</v>
      </c>
      <c r="F57" s="27">
        <v>-6.1786000000000001E-2</v>
      </c>
      <c r="G57" s="27">
        <v>5.1766E-2</v>
      </c>
      <c r="H57" s="27">
        <v>0</v>
      </c>
      <c r="I57" s="27">
        <v>5.1766E-2</v>
      </c>
      <c r="J57" s="27">
        <v>-5.1766E-2</v>
      </c>
      <c r="K57" s="25">
        <f t="shared" si="2"/>
        <v>0.83782733952675359</v>
      </c>
      <c r="L57" s="25">
        <v>0</v>
      </c>
      <c r="M57" s="25">
        <f t="shared" si="3"/>
        <v>0.83782733952675359</v>
      </c>
      <c r="N57" s="25">
        <f t="shared" si="3"/>
        <v>0.83782733952675359</v>
      </c>
    </row>
    <row r="58" spans="1:16" ht="21.75" customHeight="1" x14ac:dyDescent="0.25">
      <c r="A58" s="1">
        <v>438</v>
      </c>
      <c r="B58" s="7" t="s">
        <v>34</v>
      </c>
      <c r="C58" s="27">
        <v>0.143563</v>
      </c>
      <c r="D58" s="27">
        <v>0</v>
      </c>
      <c r="E58" s="27">
        <v>0.143563</v>
      </c>
      <c r="F58" s="27">
        <v>-0.143563</v>
      </c>
      <c r="G58" s="27">
        <v>4.9712000000000006E-2</v>
      </c>
      <c r="H58" s="27">
        <v>0</v>
      </c>
      <c r="I58" s="27">
        <v>4.9712000000000006E-2</v>
      </c>
      <c r="J58" s="27">
        <v>-4.9712000000000006E-2</v>
      </c>
      <c r="K58" s="25">
        <f t="shared" si="2"/>
        <v>0.34627306478688802</v>
      </c>
      <c r="L58" s="25">
        <v>0</v>
      </c>
      <c r="M58" s="25">
        <f t="shared" si="3"/>
        <v>0.34627306478688802</v>
      </c>
      <c r="N58" s="25">
        <f t="shared" si="3"/>
        <v>0.34627306478688802</v>
      </c>
    </row>
    <row r="59" spans="1:16" ht="21.75" customHeight="1" x14ac:dyDescent="0.25">
      <c r="A59" s="1">
        <v>92</v>
      </c>
      <c r="B59" s="7" t="s">
        <v>23</v>
      </c>
      <c r="C59" s="27">
        <v>5.6379999999999998E-3</v>
      </c>
      <c r="D59" s="27">
        <v>0</v>
      </c>
      <c r="E59" s="27">
        <v>5.6379999999999998E-3</v>
      </c>
      <c r="F59" s="27">
        <v>-5.6379999999999998E-3</v>
      </c>
      <c r="G59" s="27">
        <v>3.3551000000000004E-2</v>
      </c>
      <c r="H59" s="27">
        <v>0</v>
      </c>
      <c r="I59" s="27">
        <v>3.3551000000000004E-2</v>
      </c>
      <c r="J59" s="27">
        <v>-3.3551000000000004E-2</v>
      </c>
      <c r="K59" s="25">
        <f t="shared" si="2"/>
        <v>5.9508691025186247</v>
      </c>
      <c r="L59" s="25">
        <v>0</v>
      </c>
      <c r="M59" s="25">
        <f t="shared" si="3"/>
        <v>5.9508691025186247</v>
      </c>
      <c r="N59" s="25">
        <f t="shared" si="3"/>
        <v>5.9508691025186247</v>
      </c>
      <c r="O59" s="15"/>
      <c r="P59" s="15"/>
    </row>
    <row r="60" spans="1:16" ht="21.75" customHeight="1" x14ac:dyDescent="0.25">
      <c r="A60" s="1"/>
      <c r="B60" s="7" t="s">
        <v>193</v>
      </c>
      <c r="C60" s="27">
        <v>7.3499999999999998E-3</v>
      </c>
      <c r="D60" s="27">
        <v>0</v>
      </c>
      <c r="E60" s="27">
        <v>7.3499999999999998E-3</v>
      </c>
      <c r="F60" s="27">
        <v>-7.3499999999999998E-3</v>
      </c>
      <c r="G60" s="27">
        <v>1.3393E-2</v>
      </c>
      <c r="H60" s="27">
        <v>0</v>
      </c>
      <c r="I60" s="27">
        <v>1.3393E-2</v>
      </c>
      <c r="J60" s="27">
        <v>-1.3393E-2</v>
      </c>
      <c r="K60" s="25">
        <f t="shared" si="2"/>
        <v>1.8221768707482995</v>
      </c>
      <c r="L60" s="25">
        <v>0</v>
      </c>
      <c r="M60" s="25">
        <f t="shared" si="3"/>
        <v>1.8221768707482995</v>
      </c>
      <c r="N60" s="25">
        <f t="shared" si="3"/>
        <v>1.8221768707482995</v>
      </c>
      <c r="O60" s="15"/>
      <c r="P60" s="15"/>
    </row>
    <row r="61" spans="1:16" ht="21.75" customHeight="1" x14ac:dyDescent="0.25">
      <c r="A61" s="1">
        <v>8</v>
      </c>
      <c r="B61" s="7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1.371E-3</v>
      </c>
      <c r="H61" s="27">
        <v>0</v>
      </c>
      <c r="I61" s="27">
        <v>1.371E-3</v>
      </c>
      <c r="J61" s="27">
        <v>-1.371E-3</v>
      </c>
      <c r="K61" s="25">
        <f t="shared" si="2"/>
        <v>0.23284646739130435</v>
      </c>
      <c r="L61" s="25">
        <v>0</v>
      </c>
      <c r="M61" s="25">
        <f t="shared" si="3"/>
        <v>0.23284646739130435</v>
      </c>
      <c r="N61" s="25">
        <f t="shared" si="3"/>
        <v>0.23284646739130435</v>
      </c>
    </row>
    <row r="62" spans="1:16" ht="21.75" customHeight="1" x14ac:dyDescent="0.25">
      <c r="A62" s="1">
        <v>20</v>
      </c>
      <c r="B62" s="7" t="s">
        <v>19</v>
      </c>
      <c r="C62" s="27">
        <v>1.07E-4</v>
      </c>
      <c r="D62" s="27">
        <v>0</v>
      </c>
      <c r="E62" s="27">
        <v>1.07E-4</v>
      </c>
      <c r="F62" s="27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2"/>
        <v>1.3831775700934579</v>
      </c>
      <c r="L62" s="25">
        <v>0</v>
      </c>
      <c r="M62" s="25">
        <f t="shared" si="3"/>
        <v>1.3831775700934579</v>
      </c>
      <c r="N62" s="25">
        <f t="shared" si="3"/>
        <v>1.3831775700934579</v>
      </c>
    </row>
    <row r="63" spans="1:16" s="15" customFormat="1" ht="21.75" customHeight="1" x14ac:dyDescent="0.25">
      <c r="A63" s="1">
        <v>234</v>
      </c>
      <c r="B63" s="7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2"/>
        <v>0</v>
      </c>
      <c r="L63" s="25">
        <v>0</v>
      </c>
      <c r="M63" s="25">
        <f t="shared" si="3"/>
        <v>0</v>
      </c>
      <c r="N63" s="25">
        <f t="shared" si="3"/>
        <v>0</v>
      </c>
    </row>
    <row r="64" spans="1:16" ht="24" customHeight="1" x14ac:dyDescent="0.25">
      <c r="A64" s="1"/>
      <c r="B64" s="6" t="s">
        <v>54</v>
      </c>
      <c r="C64" s="22">
        <v>2583.290704</v>
      </c>
      <c r="D64" s="22">
        <v>173.763452</v>
      </c>
      <c r="E64" s="22">
        <v>2409.5272519999999</v>
      </c>
      <c r="F64" s="22">
        <v>-2235.7637999999997</v>
      </c>
      <c r="G64" s="22">
        <v>3558.7837919999997</v>
      </c>
      <c r="H64" s="22">
        <v>303.01746600000001</v>
      </c>
      <c r="I64" s="22">
        <v>3255.7663259999999</v>
      </c>
      <c r="J64" s="22">
        <v>-2952.7488599999997</v>
      </c>
      <c r="K64" s="23">
        <f t="shared" si="2"/>
        <v>1.3776164589178965</v>
      </c>
      <c r="L64" s="23">
        <f t="shared" si="2"/>
        <v>1.7438504041689964</v>
      </c>
      <c r="M64" s="23">
        <f t="shared" si="3"/>
        <v>1.3512054380366894</v>
      </c>
      <c r="N64" s="23">
        <f t="shared" si="3"/>
        <v>1.320689090681225</v>
      </c>
    </row>
    <row r="65" spans="1:14" ht="21.75" customHeight="1" x14ac:dyDescent="0.25">
      <c r="A65" s="1">
        <v>156</v>
      </c>
      <c r="B65" s="7" t="s">
        <v>69</v>
      </c>
      <c r="C65" s="80">
        <v>1780.2813920000001</v>
      </c>
      <c r="D65" s="80">
        <v>22.702830000000002</v>
      </c>
      <c r="E65" s="80">
        <v>1757.5785619999999</v>
      </c>
      <c r="F65" s="80">
        <v>-1734.8757319999997</v>
      </c>
      <c r="G65" s="80">
        <v>2712.1054829999998</v>
      </c>
      <c r="H65" s="80">
        <v>38.772076999999996</v>
      </c>
      <c r="I65" s="80">
        <v>2673.3334059999997</v>
      </c>
      <c r="J65" s="80">
        <v>-2634.5613290000001</v>
      </c>
      <c r="K65" s="25">
        <f t="shared" si="2"/>
        <v>1.5234139362391312</v>
      </c>
      <c r="L65" s="25">
        <f t="shared" si="2"/>
        <v>1.7078081014569546</v>
      </c>
      <c r="M65" s="25">
        <f t="shared" si="3"/>
        <v>1.5210320971131643</v>
      </c>
      <c r="N65" s="25">
        <f t="shared" si="3"/>
        <v>1.5185879198176486</v>
      </c>
    </row>
    <row r="66" spans="1:14" ht="21.75" customHeight="1" x14ac:dyDescent="0.25">
      <c r="A66" s="1">
        <v>792</v>
      </c>
      <c r="B66" s="7" t="s">
        <v>85</v>
      </c>
      <c r="C66" s="80">
        <v>253.11064199999998</v>
      </c>
      <c r="D66" s="80">
        <v>47.021174999999999</v>
      </c>
      <c r="E66" s="80">
        <v>206.08946700000001</v>
      </c>
      <c r="F66" s="80">
        <v>-159.06829200000001</v>
      </c>
      <c r="G66" s="80">
        <v>227.587502</v>
      </c>
      <c r="H66" s="80">
        <v>50.844631</v>
      </c>
      <c r="I66" s="80">
        <v>176.74287100000001</v>
      </c>
      <c r="J66" s="80">
        <v>-125.89824000000002</v>
      </c>
      <c r="K66" s="25">
        <f t="shared" si="2"/>
        <v>0.89916212215209823</v>
      </c>
      <c r="L66" s="25">
        <f t="shared" si="2"/>
        <v>1.0813134933357151</v>
      </c>
      <c r="M66" s="25">
        <f t="shared" si="3"/>
        <v>0.85760264011940013</v>
      </c>
      <c r="N66" s="25">
        <f t="shared" si="3"/>
        <v>0.7914728851177959</v>
      </c>
    </row>
    <row r="67" spans="1:14" ht="21.75" customHeight="1" x14ac:dyDescent="0.25">
      <c r="A67" s="1">
        <v>410</v>
      </c>
      <c r="B67" s="7" t="s">
        <v>81</v>
      </c>
      <c r="C67" s="80">
        <v>180.19950800000001</v>
      </c>
      <c r="D67" s="80">
        <v>1.3554809999999999</v>
      </c>
      <c r="E67" s="80">
        <v>178.84402700000001</v>
      </c>
      <c r="F67" s="80">
        <v>-177.48854600000001</v>
      </c>
      <c r="G67" s="80">
        <v>150.009794</v>
      </c>
      <c r="H67" s="80">
        <v>0.55266199999999999</v>
      </c>
      <c r="I67" s="80">
        <v>149.45713199999997</v>
      </c>
      <c r="J67" s="80">
        <v>-148.90446999999998</v>
      </c>
      <c r="K67" s="25">
        <f t="shared" si="2"/>
        <v>0.83246505867263521</v>
      </c>
      <c r="L67" s="25">
        <f t="shared" si="2"/>
        <v>0.4077239002243484</v>
      </c>
      <c r="M67" s="25">
        <f t="shared" si="3"/>
        <v>0.8356842244443532</v>
      </c>
      <c r="N67" s="25">
        <f t="shared" si="3"/>
        <v>0.8389525597894073</v>
      </c>
    </row>
    <row r="68" spans="1:14" ht="21.75" customHeight="1" x14ac:dyDescent="0.25">
      <c r="A68" s="1">
        <v>344</v>
      </c>
      <c r="B68" s="7" t="s">
        <v>70</v>
      </c>
      <c r="C68" s="80">
        <v>11.381351</v>
      </c>
      <c r="D68" s="80">
        <v>10.371772</v>
      </c>
      <c r="E68" s="80">
        <v>1.0095789999999998</v>
      </c>
      <c r="F68" s="80">
        <v>9.3621930000000013</v>
      </c>
      <c r="G68" s="80">
        <v>135.10775700000002</v>
      </c>
      <c r="H68" s="80">
        <v>130.36187100000001</v>
      </c>
      <c r="I68" s="80">
        <v>4.7458860000000129</v>
      </c>
      <c r="J68" s="80">
        <v>125.61598499999998</v>
      </c>
      <c r="K68" s="25">
        <f t="shared" si="2"/>
        <v>11.870977092262597</v>
      </c>
      <c r="L68" s="25">
        <f t="shared" si="2"/>
        <v>12.568910211292728</v>
      </c>
      <c r="M68" s="25">
        <f t="shared" si="3"/>
        <v>4.7008564956283898</v>
      </c>
      <c r="N68" s="25">
        <f t="shared" si="3"/>
        <v>13.417367597527626</v>
      </c>
    </row>
    <row r="69" spans="1:14" ht="21.75" customHeight="1" x14ac:dyDescent="0.25">
      <c r="A69" s="1">
        <v>392</v>
      </c>
      <c r="B69" s="7" t="s">
        <v>88</v>
      </c>
      <c r="C69" s="80">
        <v>94.375309000000001</v>
      </c>
      <c r="D69" s="80">
        <v>0.51607700000000001</v>
      </c>
      <c r="E69" s="80">
        <v>93.859232000000006</v>
      </c>
      <c r="F69" s="80">
        <v>-93.343154999999996</v>
      </c>
      <c r="G69" s="80">
        <v>77.224176</v>
      </c>
      <c r="H69" s="80">
        <v>0.58215800000000006</v>
      </c>
      <c r="I69" s="80">
        <v>76.642018000000007</v>
      </c>
      <c r="J69" s="80">
        <v>-76.059860000000015</v>
      </c>
      <c r="K69" s="25">
        <f t="shared" si="2"/>
        <v>0.81826673542335104</v>
      </c>
      <c r="L69" s="25">
        <f t="shared" si="2"/>
        <v>1.1280448460210395</v>
      </c>
      <c r="M69" s="25">
        <f t="shared" si="3"/>
        <v>0.81656344684346027</v>
      </c>
      <c r="N69" s="25">
        <f t="shared" si="3"/>
        <v>0.81484132392996589</v>
      </c>
    </row>
    <row r="70" spans="1:14" ht="21.75" customHeight="1" x14ac:dyDescent="0.25">
      <c r="A70" s="1">
        <v>784</v>
      </c>
      <c r="B70" s="7" t="s">
        <v>136</v>
      </c>
      <c r="C70" s="80">
        <v>77.805488000000011</v>
      </c>
      <c r="D70" s="80">
        <v>61.179141000000001</v>
      </c>
      <c r="E70" s="80">
        <v>16.62634700000001</v>
      </c>
      <c r="F70" s="80">
        <v>44.552793999999992</v>
      </c>
      <c r="G70" s="80">
        <v>64.485461999999998</v>
      </c>
      <c r="H70" s="80">
        <v>38.623232000000002</v>
      </c>
      <c r="I70" s="80">
        <v>25.862229999999997</v>
      </c>
      <c r="J70" s="80">
        <v>12.761002000000008</v>
      </c>
      <c r="K70" s="25">
        <f t="shared" si="2"/>
        <v>0.82880351576228128</v>
      </c>
      <c r="L70" s="25">
        <f t="shared" si="2"/>
        <v>0.6313137348561334</v>
      </c>
      <c r="M70" s="25">
        <f t="shared" si="3"/>
        <v>1.5554968268134894</v>
      </c>
      <c r="N70" s="25">
        <f t="shared" si="3"/>
        <v>0.28642428126954306</v>
      </c>
    </row>
    <row r="71" spans="1:14" ht="21.75" customHeight="1" x14ac:dyDescent="0.25">
      <c r="A71" s="1">
        <v>356</v>
      </c>
      <c r="B71" s="7" t="s">
        <v>61</v>
      </c>
      <c r="C71" s="80">
        <v>39.684248999999994</v>
      </c>
      <c r="D71" s="80">
        <v>1.3359290000000001</v>
      </c>
      <c r="E71" s="80">
        <v>38.348319999999994</v>
      </c>
      <c r="F71" s="80">
        <v>-37.012390999999987</v>
      </c>
      <c r="G71" s="80">
        <v>54.683764000000004</v>
      </c>
      <c r="H71" s="80">
        <v>20.745900000000002</v>
      </c>
      <c r="I71" s="80">
        <v>33.937864000000005</v>
      </c>
      <c r="J71" s="80">
        <v>-13.191964</v>
      </c>
      <c r="K71" s="25">
        <f t="shared" si="2"/>
        <v>1.3779714969533634</v>
      </c>
      <c r="L71" s="25">
        <f t="shared" si="2"/>
        <v>15.529193542471194</v>
      </c>
      <c r="M71" s="25">
        <f t="shared" si="3"/>
        <v>0.88498959015675294</v>
      </c>
      <c r="N71" s="25">
        <f t="shared" si="3"/>
        <v>0.35642020533069602</v>
      </c>
    </row>
    <row r="72" spans="1:14" ht="21.75" customHeight="1" x14ac:dyDescent="0.25">
      <c r="A72" s="1">
        <v>268</v>
      </c>
      <c r="B72" s="7" t="s">
        <v>59</v>
      </c>
      <c r="C72" s="80">
        <v>15.119134000000001</v>
      </c>
      <c r="D72" s="80">
        <v>1.808705</v>
      </c>
      <c r="E72" s="80">
        <v>13.310429000000001</v>
      </c>
      <c r="F72" s="80">
        <v>-11.501723999999999</v>
      </c>
      <c r="G72" s="80">
        <v>32.715046999999998</v>
      </c>
      <c r="H72" s="80">
        <v>2.1269439999999999</v>
      </c>
      <c r="I72" s="80">
        <v>30.588103</v>
      </c>
      <c r="J72" s="80">
        <v>-28.461158999999999</v>
      </c>
      <c r="K72" s="25">
        <f t="shared" si="2"/>
        <v>2.1638175175906236</v>
      </c>
      <c r="L72" s="25">
        <f t="shared" si="2"/>
        <v>1.1759485377659706</v>
      </c>
      <c r="M72" s="25">
        <f t="shared" si="3"/>
        <v>2.2980553819865608</v>
      </c>
      <c r="N72" s="25">
        <f t="shared" si="3"/>
        <v>2.4745124296148995</v>
      </c>
    </row>
    <row r="73" spans="1:14" ht="21.75" customHeight="1" x14ac:dyDescent="0.25">
      <c r="A73" s="1">
        <v>704</v>
      </c>
      <c r="B73" s="7" t="s">
        <v>58</v>
      </c>
      <c r="C73" s="80">
        <v>33.041108999999999</v>
      </c>
      <c r="D73" s="80">
        <v>0.54808100000000004</v>
      </c>
      <c r="E73" s="80">
        <v>32.493027999999995</v>
      </c>
      <c r="F73" s="80">
        <v>-31.944946999999999</v>
      </c>
      <c r="G73" s="80">
        <v>27.244344000000002</v>
      </c>
      <c r="H73" s="80">
        <v>6.0308E-2</v>
      </c>
      <c r="I73" s="80">
        <v>27.184035999999999</v>
      </c>
      <c r="J73" s="80">
        <v>-27.123728</v>
      </c>
      <c r="K73" s="25">
        <f t="shared" si="2"/>
        <v>0.82455900617621525</v>
      </c>
      <c r="L73" s="25">
        <f t="shared" si="2"/>
        <v>0.11003483061810206</v>
      </c>
      <c r="M73" s="25">
        <f t="shared" si="3"/>
        <v>0.83661134936393133</v>
      </c>
      <c r="N73" s="25">
        <f t="shared" si="3"/>
        <v>0.84907725782108823</v>
      </c>
    </row>
    <row r="74" spans="1:14" ht="21.75" customHeight="1" x14ac:dyDescent="0.25">
      <c r="A74" s="1">
        <v>364</v>
      </c>
      <c r="B74" s="7" t="s">
        <v>65</v>
      </c>
      <c r="C74" s="80">
        <v>28.728642000000001</v>
      </c>
      <c r="D74" s="80">
        <v>10.252863</v>
      </c>
      <c r="E74" s="80">
        <v>18.475779000000003</v>
      </c>
      <c r="F74" s="80">
        <v>-8.2229160000000032</v>
      </c>
      <c r="G74" s="80">
        <v>25.284991000000002</v>
      </c>
      <c r="H74" s="80">
        <v>7.5933299999999999</v>
      </c>
      <c r="I74" s="80">
        <v>17.691661</v>
      </c>
      <c r="J74" s="80">
        <v>-10.098331</v>
      </c>
      <c r="K74" s="25">
        <f t="shared" si="2"/>
        <v>0.88013178625011235</v>
      </c>
      <c r="L74" s="25">
        <f t="shared" si="2"/>
        <v>0.74060581907707146</v>
      </c>
      <c r="M74" s="25">
        <f t="shared" si="3"/>
        <v>0.95755967853912938</v>
      </c>
      <c r="N74" s="25">
        <f t="shared" si="3"/>
        <v>1.2280717691874752</v>
      </c>
    </row>
    <row r="75" spans="1:14" ht="21.75" customHeight="1" x14ac:dyDescent="0.25">
      <c r="A75" s="1">
        <v>158</v>
      </c>
      <c r="B75" s="7" t="s">
        <v>159</v>
      </c>
      <c r="C75" s="80">
        <v>7.6795999999999998</v>
      </c>
      <c r="D75" s="80">
        <v>4.5043E-2</v>
      </c>
      <c r="E75" s="80">
        <v>7.634557</v>
      </c>
      <c r="F75" s="80">
        <v>-7.5895140000000003</v>
      </c>
      <c r="G75" s="80">
        <v>13.297300999999999</v>
      </c>
      <c r="H75" s="80">
        <v>2.6776000000000001E-2</v>
      </c>
      <c r="I75" s="80">
        <v>13.270524999999999</v>
      </c>
      <c r="J75" s="80">
        <v>-13.243748999999999</v>
      </c>
      <c r="K75" s="25">
        <f t="shared" si="2"/>
        <v>1.7315095838324912</v>
      </c>
      <c r="L75" s="25">
        <f t="shared" si="2"/>
        <v>0.59445418822014517</v>
      </c>
      <c r="M75" s="25">
        <f t="shared" si="3"/>
        <v>1.7382180786652059</v>
      </c>
      <c r="N75" s="25">
        <f t="shared" si="3"/>
        <v>1.7450062019781503</v>
      </c>
    </row>
    <row r="76" spans="1:14" ht="21.75" customHeight="1" x14ac:dyDescent="0.25">
      <c r="A76" s="1">
        <v>586</v>
      </c>
      <c r="B76" s="7" t="s">
        <v>80</v>
      </c>
      <c r="C76" s="27">
        <v>11.593575000000001</v>
      </c>
      <c r="D76" s="27">
        <v>0.47570499999999999</v>
      </c>
      <c r="E76" s="27">
        <v>11.11787</v>
      </c>
      <c r="F76" s="27">
        <v>-10.642165</v>
      </c>
      <c r="G76" s="27">
        <v>8.6145800000000001</v>
      </c>
      <c r="H76" s="27">
        <v>0.98590900000000004</v>
      </c>
      <c r="I76" s="27">
        <v>7.6286710000000006</v>
      </c>
      <c r="J76" s="27">
        <v>-6.6427620000000003</v>
      </c>
      <c r="K76" s="25">
        <f t="shared" si="2"/>
        <v>0.74304776568056008</v>
      </c>
      <c r="L76" s="25">
        <f t="shared" si="2"/>
        <v>2.0725218360118141</v>
      </c>
      <c r="M76" s="25">
        <f t="shared" si="3"/>
        <v>0.68616299704889527</v>
      </c>
      <c r="N76" s="25">
        <f t="shared" si="3"/>
        <v>0.62419272770155321</v>
      </c>
    </row>
    <row r="77" spans="1:14" ht="21.75" customHeight="1" x14ac:dyDescent="0.25">
      <c r="A77" s="1">
        <v>4</v>
      </c>
      <c r="B77" s="7" t="s">
        <v>55</v>
      </c>
      <c r="C77" s="27">
        <v>11.54691</v>
      </c>
      <c r="D77" s="27">
        <v>9.773892</v>
      </c>
      <c r="E77" s="27">
        <v>1.773018</v>
      </c>
      <c r="F77" s="27">
        <v>8.0008739999999996</v>
      </c>
      <c r="G77" s="27">
        <v>5.8787700000000003</v>
      </c>
      <c r="H77" s="27">
        <v>3.5620400000000001</v>
      </c>
      <c r="I77" s="27">
        <v>2.3167300000000006</v>
      </c>
      <c r="J77" s="27">
        <v>1.2453099999999995</v>
      </c>
      <c r="K77" s="25">
        <f t="shared" si="2"/>
        <v>0.50912062188065899</v>
      </c>
      <c r="L77" s="25">
        <f t="shared" si="2"/>
        <v>0.36444437896387644</v>
      </c>
      <c r="M77" s="25">
        <f t="shared" si="3"/>
        <v>1.3066590412505685</v>
      </c>
      <c r="N77" s="25">
        <f t="shared" si="3"/>
        <v>0.15564674559304389</v>
      </c>
    </row>
    <row r="78" spans="1:14" ht="21.75" customHeight="1" x14ac:dyDescent="0.25">
      <c r="A78" s="1">
        <v>764</v>
      </c>
      <c r="B78" s="7" t="s">
        <v>84</v>
      </c>
      <c r="C78" s="27">
        <v>9.1875400000000003</v>
      </c>
      <c r="D78" s="27">
        <v>0</v>
      </c>
      <c r="E78" s="27">
        <v>9.1875400000000003</v>
      </c>
      <c r="F78" s="27">
        <v>-9.1875400000000003</v>
      </c>
      <c r="G78" s="27">
        <v>5.4277049999999996</v>
      </c>
      <c r="H78" s="27">
        <v>7.195E-2</v>
      </c>
      <c r="I78" s="27">
        <v>5.3557550000000003</v>
      </c>
      <c r="J78" s="27">
        <v>-5.2838050000000001</v>
      </c>
      <c r="K78" s="25">
        <f t="shared" ref="K78:L94" si="4">G78/C78</f>
        <v>0.59076804019356643</v>
      </c>
      <c r="L78" s="25">
        <v>0</v>
      </c>
      <c r="M78" s="25">
        <f t="shared" si="3"/>
        <v>0.5829367817718345</v>
      </c>
      <c r="N78" s="25">
        <f t="shared" si="3"/>
        <v>0.57510552335010245</v>
      </c>
    </row>
    <row r="79" spans="1:14" ht="21.75" customHeight="1" x14ac:dyDescent="0.25">
      <c r="A79" s="1">
        <v>496</v>
      </c>
      <c r="B79" s="7" t="s">
        <v>76</v>
      </c>
      <c r="C79" s="27">
        <v>1.540365</v>
      </c>
      <c r="D79" s="27">
        <v>0.97785699999999998</v>
      </c>
      <c r="E79" s="27">
        <v>0.56250800000000001</v>
      </c>
      <c r="F79" s="27">
        <v>0.41534899999999991</v>
      </c>
      <c r="G79" s="27">
        <v>2.6991680000000002</v>
      </c>
      <c r="H79" s="27">
        <v>2.0819969999999999</v>
      </c>
      <c r="I79" s="27">
        <v>0.61717100000000025</v>
      </c>
      <c r="J79" s="27">
        <v>1.4648259999999995</v>
      </c>
      <c r="K79" s="25">
        <f t="shared" si="4"/>
        <v>1.7522911777403409</v>
      </c>
      <c r="L79" s="25">
        <f>H79/D79</f>
        <v>2.1291426046957787</v>
      </c>
      <c r="M79" s="25">
        <f t="shared" si="3"/>
        <v>1.0971772845897307</v>
      </c>
      <c r="N79" s="25">
        <f t="shared" si="3"/>
        <v>3.526735347864085</v>
      </c>
    </row>
    <row r="80" spans="1:14" ht="21.75" customHeight="1" x14ac:dyDescent="0.25">
      <c r="A80" s="1">
        <v>682</v>
      </c>
      <c r="B80" s="7" t="s">
        <v>82</v>
      </c>
      <c r="C80" s="27">
        <v>0.16639700000000002</v>
      </c>
      <c r="D80" s="27">
        <v>0.13491900000000001</v>
      </c>
      <c r="E80" s="27">
        <v>3.1478000000000006E-2</v>
      </c>
      <c r="F80" s="27">
        <v>0.10344100000000001</v>
      </c>
      <c r="G80" s="27">
        <v>2.0522420000000001</v>
      </c>
      <c r="H80" s="27">
        <v>2.0424190000000002</v>
      </c>
      <c r="I80" s="27">
        <v>9.8230000000000921E-3</v>
      </c>
      <c r="J80" s="27">
        <v>2.0325959999999998</v>
      </c>
      <c r="K80" s="25">
        <f t="shared" si="4"/>
        <v>12.333407453259372</v>
      </c>
      <c r="L80" s="25">
        <f>H80/D80</f>
        <v>15.138112497127906</v>
      </c>
      <c r="M80" s="25">
        <f t="shared" si="3"/>
        <v>0.31205921596035613</v>
      </c>
      <c r="N80" s="25">
        <f t="shared" si="3"/>
        <v>19.649810036639241</v>
      </c>
    </row>
    <row r="81" spans="1:14" ht="21.75" customHeight="1" x14ac:dyDescent="0.25">
      <c r="A81" s="1">
        <v>702</v>
      </c>
      <c r="B81" s="7" t="s">
        <v>83</v>
      </c>
      <c r="C81" s="27">
        <v>1.5993970000000002</v>
      </c>
      <c r="D81" s="27">
        <v>4.0439000000000003E-2</v>
      </c>
      <c r="E81" s="27">
        <v>1.5589580000000001</v>
      </c>
      <c r="F81" s="27">
        <v>-1.518519</v>
      </c>
      <c r="G81" s="27">
        <v>2.0315780000000001</v>
      </c>
      <c r="H81" s="27">
        <v>6.7941000000000001E-2</v>
      </c>
      <c r="I81" s="27">
        <v>1.9636369999999999</v>
      </c>
      <c r="J81" s="27">
        <v>-1.8956959999999998</v>
      </c>
      <c r="K81" s="25">
        <f t="shared" si="4"/>
        <v>1.2702149622639032</v>
      </c>
      <c r="L81" s="25">
        <f>H81/D81</f>
        <v>1.6800860555404435</v>
      </c>
      <c r="M81" s="25">
        <f t="shared" si="3"/>
        <v>1.259583003519017</v>
      </c>
      <c r="N81" s="25">
        <f t="shared" si="3"/>
        <v>1.2483847749023884</v>
      </c>
    </row>
    <row r="82" spans="1:14" ht="21.75" customHeight="1" x14ac:dyDescent="0.25">
      <c r="A82" s="1">
        <v>414</v>
      </c>
      <c r="B82" s="7" t="s">
        <v>71</v>
      </c>
      <c r="C82" s="27">
        <v>2.8822040000000002</v>
      </c>
      <c r="D82" s="27">
        <v>2.7196009999999999</v>
      </c>
      <c r="E82" s="27">
        <v>0.16260300000000005</v>
      </c>
      <c r="F82" s="27">
        <v>2.5569980000000001</v>
      </c>
      <c r="G82" s="27">
        <v>1.999638</v>
      </c>
      <c r="H82" s="27">
        <v>1.999638</v>
      </c>
      <c r="I82" s="27">
        <v>0</v>
      </c>
      <c r="J82" s="27">
        <v>1.999638</v>
      </c>
      <c r="K82" s="25">
        <f t="shared" si="4"/>
        <v>0.69378780960681474</v>
      </c>
      <c r="L82" s="25">
        <f>H82/D82</f>
        <v>0.73526888686980185</v>
      </c>
      <c r="M82" s="25">
        <f t="shared" si="3"/>
        <v>0</v>
      </c>
      <c r="N82" s="25">
        <f t="shared" si="3"/>
        <v>0.78202564100558547</v>
      </c>
    </row>
    <row r="83" spans="1:14" ht="21.75" customHeight="1" x14ac:dyDescent="0.25">
      <c r="A83" s="8">
        <v>50</v>
      </c>
      <c r="B83" s="7" t="s">
        <v>56</v>
      </c>
      <c r="C83" s="27">
        <v>0.69440000000000002</v>
      </c>
      <c r="D83" s="27">
        <v>0</v>
      </c>
      <c r="E83" s="27">
        <v>0.69440000000000002</v>
      </c>
      <c r="F83" s="27">
        <v>-0.69440000000000002</v>
      </c>
      <c r="G83" s="27">
        <v>1.975438</v>
      </c>
      <c r="H83" s="27">
        <v>0</v>
      </c>
      <c r="I83" s="27">
        <v>1.975438</v>
      </c>
      <c r="J83" s="27">
        <v>-1.975438</v>
      </c>
      <c r="K83" s="25">
        <f t="shared" si="4"/>
        <v>2.8448127880184333</v>
      </c>
      <c r="L83" s="25">
        <v>0</v>
      </c>
      <c r="M83" s="25">
        <f t="shared" si="3"/>
        <v>2.8448127880184333</v>
      </c>
      <c r="N83" s="25">
        <f t="shared" si="3"/>
        <v>2.8448127880184333</v>
      </c>
    </row>
    <row r="84" spans="1:14" ht="21.75" customHeight="1" x14ac:dyDescent="0.25">
      <c r="A84" s="1">
        <v>458</v>
      </c>
      <c r="B84" s="7" t="s">
        <v>74</v>
      </c>
      <c r="C84" s="27">
        <v>10.791152</v>
      </c>
      <c r="D84" s="27">
        <v>2.1452000000000002E-2</v>
      </c>
      <c r="E84" s="27">
        <v>10.7697</v>
      </c>
      <c r="F84" s="27">
        <v>-10.748248000000002</v>
      </c>
      <c r="G84" s="27">
        <v>1.91686</v>
      </c>
      <c r="H84" s="27">
        <v>4.5436999999999998E-2</v>
      </c>
      <c r="I84" s="27">
        <v>1.8714230000000001</v>
      </c>
      <c r="J84" s="27">
        <v>-1.8259860000000001</v>
      </c>
      <c r="K84" s="25">
        <f t="shared" si="4"/>
        <v>0.17763256415997106</v>
      </c>
      <c r="L84" s="25">
        <f t="shared" si="4"/>
        <v>2.118077568525079</v>
      </c>
      <c r="M84" s="25">
        <f t="shared" si="3"/>
        <v>0.1737674215623462</v>
      </c>
      <c r="N84" s="25">
        <f t="shared" si="3"/>
        <v>0.16988685039645529</v>
      </c>
    </row>
    <row r="85" spans="1:14" ht="21.75" customHeight="1" x14ac:dyDescent="0.25">
      <c r="A85" s="1">
        <v>360</v>
      </c>
      <c r="B85" s="7" t="s">
        <v>62</v>
      </c>
      <c r="C85" s="27">
        <v>3.6527389999999995</v>
      </c>
      <c r="D85" s="27">
        <v>0.18169099999999999</v>
      </c>
      <c r="E85" s="27">
        <v>3.4710479999999997</v>
      </c>
      <c r="F85" s="27">
        <v>-3.2893569999999999</v>
      </c>
      <c r="G85" s="27">
        <v>1.8071079999999999</v>
      </c>
      <c r="H85" s="27">
        <v>2.4181000000000001E-2</v>
      </c>
      <c r="I85" s="27">
        <v>1.7829269999999999</v>
      </c>
      <c r="J85" s="27">
        <v>-1.7587459999999999</v>
      </c>
      <c r="K85" s="25">
        <f t="shared" si="4"/>
        <v>0.4947268337540679</v>
      </c>
      <c r="L85" s="25">
        <f t="shared" si="4"/>
        <v>0.13308859547253304</v>
      </c>
      <c r="M85" s="25">
        <f t="shared" si="3"/>
        <v>0.51365668236221451</v>
      </c>
      <c r="N85" s="25">
        <f t="shared" si="3"/>
        <v>0.53467775008915119</v>
      </c>
    </row>
    <row r="86" spans="1:14" ht="21.75" customHeight="1" x14ac:dyDescent="0.25">
      <c r="A86" s="1">
        <v>422</v>
      </c>
      <c r="B86" s="7" t="s">
        <v>72</v>
      </c>
      <c r="C86" s="27">
        <v>1.704701</v>
      </c>
      <c r="D86" s="27">
        <v>1.7041740000000001</v>
      </c>
      <c r="E86" s="27">
        <v>5.2700000000004371E-4</v>
      </c>
      <c r="F86" s="27">
        <v>1.7036469999999999</v>
      </c>
      <c r="G86" s="27">
        <v>1.4986740000000001</v>
      </c>
      <c r="H86" s="27">
        <v>1.4968869999999999</v>
      </c>
      <c r="I86" s="27">
        <v>1.7870000000000347E-3</v>
      </c>
      <c r="J86" s="27">
        <v>1.4950999999999999</v>
      </c>
      <c r="K86" s="25">
        <f t="shared" si="4"/>
        <v>0.87914185537522416</v>
      </c>
      <c r="L86" s="25">
        <f t="shared" si="4"/>
        <v>0.87836511999361555</v>
      </c>
      <c r="M86" s="25">
        <f t="shared" si="3"/>
        <v>3.390891840606995</v>
      </c>
      <c r="N86" s="25">
        <f t="shared" si="3"/>
        <v>0.87758790406698095</v>
      </c>
    </row>
    <row r="87" spans="1:14" ht="21.75" customHeight="1" x14ac:dyDescent="0.25">
      <c r="A87" s="8">
        <v>376</v>
      </c>
      <c r="B87" s="7" t="s">
        <v>60</v>
      </c>
      <c r="C87" s="27">
        <v>2.6887440000000002</v>
      </c>
      <c r="D87" s="27">
        <v>3.6731E-2</v>
      </c>
      <c r="E87" s="27">
        <v>2.6520129999999997</v>
      </c>
      <c r="F87" s="27">
        <v>-2.6152819999999997</v>
      </c>
      <c r="G87" s="27">
        <v>0.66011399999999998</v>
      </c>
      <c r="H87" s="27">
        <v>4.0890000000000006E-3</v>
      </c>
      <c r="I87" s="27">
        <v>0.65602499999999997</v>
      </c>
      <c r="J87" s="27">
        <v>-0.65193599999999996</v>
      </c>
      <c r="K87" s="25">
        <f t="shared" si="4"/>
        <v>0.24551017129187455</v>
      </c>
      <c r="L87" s="25">
        <f t="shared" si="4"/>
        <v>0.11132286079878034</v>
      </c>
      <c r="M87" s="25">
        <f t="shared" si="3"/>
        <v>0.24736869691061095</v>
      </c>
      <c r="N87" s="25">
        <f t="shared" si="3"/>
        <v>0.24927942761048333</v>
      </c>
    </row>
    <row r="88" spans="1:14" ht="21.75" customHeight="1" x14ac:dyDescent="0.25">
      <c r="A88" s="1">
        <v>608</v>
      </c>
      <c r="B88" s="7" t="s">
        <v>86</v>
      </c>
      <c r="C88" s="27">
        <v>0.66075700000000004</v>
      </c>
      <c r="D88" s="27">
        <v>0.24</v>
      </c>
      <c r="E88" s="27">
        <v>0.42075700000000005</v>
      </c>
      <c r="F88" s="27">
        <v>-0.18075700000000006</v>
      </c>
      <c r="G88" s="27">
        <v>0.63180399999999992</v>
      </c>
      <c r="H88" s="27">
        <v>0</v>
      </c>
      <c r="I88" s="27">
        <v>0.63180399999999992</v>
      </c>
      <c r="J88" s="27">
        <v>-0.63180399999999992</v>
      </c>
      <c r="K88" s="25">
        <f t="shared" si="4"/>
        <v>0.95618207601281546</v>
      </c>
      <c r="L88" s="25">
        <f t="shared" si="4"/>
        <v>0</v>
      </c>
      <c r="M88" s="25">
        <f t="shared" si="3"/>
        <v>1.5015888030383329</v>
      </c>
      <c r="N88" s="25">
        <f t="shared" si="3"/>
        <v>3.4953224494763675</v>
      </c>
    </row>
    <row r="89" spans="1:14" ht="21.75" customHeight="1" x14ac:dyDescent="0.25">
      <c r="A89" s="1">
        <v>144</v>
      </c>
      <c r="B89" s="7" t="s">
        <v>87</v>
      </c>
      <c r="C89" s="27">
        <v>1.9764469999999998</v>
      </c>
      <c r="D89" s="27">
        <v>2.5000000000000001E-4</v>
      </c>
      <c r="E89" s="27">
        <v>1.976197</v>
      </c>
      <c r="F89" s="27">
        <v>-1.9759469999999999</v>
      </c>
      <c r="G89" s="27">
        <v>0.60439399999999999</v>
      </c>
      <c r="H89" s="27">
        <v>0</v>
      </c>
      <c r="I89" s="27">
        <v>0.60439399999999999</v>
      </c>
      <c r="J89" s="27">
        <v>-0.60439399999999999</v>
      </c>
      <c r="K89" s="25">
        <f t="shared" si="4"/>
        <v>0.30579823288962465</v>
      </c>
      <c r="L89" s="25">
        <f t="shared" si="4"/>
        <v>0</v>
      </c>
      <c r="M89" s="25">
        <f t="shared" si="3"/>
        <v>0.30583691808053548</v>
      </c>
      <c r="N89" s="25">
        <f t="shared" si="3"/>
        <v>0.30587561306047178</v>
      </c>
    </row>
    <row r="90" spans="1:14" ht="21.75" customHeight="1" x14ac:dyDescent="0.25">
      <c r="A90" s="1">
        <v>116</v>
      </c>
      <c r="B90" s="7" t="s">
        <v>67</v>
      </c>
      <c r="C90" s="27">
        <v>0.29352999999999996</v>
      </c>
      <c r="D90" s="27">
        <v>0</v>
      </c>
      <c r="E90" s="27">
        <v>0.29352999999999996</v>
      </c>
      <c r="F90" s="27">
        <v>-0.29352999999999996</v>
      </c>
      <c r="G90" s="27">
        <v>0.55103400000000002</v>
      </c>
      <c r="H90" s="27">
        <v>0</v>
      </c>
      <c r="I90" s="27">
        <v>0.55103400000000002</v>
      </c>
      <c r="J90" s="27">
        <v>-0.55103400000000002</v>
      </c>
      <c r="K90" s="25">
        <f t="shared" si="4"/>
        <v>1.8772663782236914</v>
      </c>
      <c r="L90" s="25">
        <v>0</v>
      </c>
      <c r="M90" s="25">
        <f t="shared" si="3"/>
        <v>1.8772663782236914</v>
      </c>
      <c r="N90" s="25">
        <f t="shared" si="3"/>
        <v>1.8772663782236914</v>
      </c>
    </row>
    <row r="91" spans="1:14" ht="21.75" customHeight="1" x14ac:dyDescent="0.25">
      <c r="A91" s="1">
        <v>368</v>
      </c>
      <c r="B91" s="7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4"/>
        <v>11.825902829486227</v>
      </c>
      <c r="L91" s="25">
        <f>H91/D91</f>
        <v>11.825902829486227</v>
      </c>
      <c r="M91" s="25">
        <v>0</v>
      </c>
      <c r="N91" s="25">
        <f>J91/F91</f>
        <v>11.825902829486227</v>
      </c>
    </row>
    <row r="92" spans="1:14" ht="21.75" customHeight="1" x14ac:dyDescent="0.25">
      <c r="A92" s="1">
        <v>104</v>
      </c>
      <c r="B92" s="7" t="s">
        <v>77</v>
      </c>
      <c r="C92" s="27">
        <v>0.10118200000000001</v>
      </c>
      <c r="D92" s="27">
        <v>4.2099999999999999E-4</v>
      </c>
      <c r="E92" s="27">
        <v>0.10076099999999999</v>
      </c>
      <c r="F92" s="27">
        <v>-0.10033999999999998</v>
      </c>
      <c r="G92" s="27">
        <v>0.21265500000000001</v>
      </c>
      <c r="H92" s="27">
        <v>0</v>
      </c>
      <c r="I92" s="27">
        <v>0.21265500000000001</v>
      </c>
      <c r="J92" s="27">
        <v>-0.21265500000000001</v>
      </c>
      <c r="K92" s="25">
        <f t="shared" si="4"/>
        <v>2.1017078136427427</v>
      </c>
      <c r="L92" s="25">
        <f>H92/D92</f>
        <v>0</v>
      </c>
      <c r="M92" s="25">
        <f>I92/E92</f>
        <v>2.1104891773602885</v>
      </c>
      <c r="N92" s="25">
        <f>J92/F92</f>
        <v>2.119344229619295</v>
      </c>
    </row>
    <row r="93" spans="1:14" ht="21.75" customHeight="1" x14ac:dyDescent="0.25">
      <c r="A93" s="1">
        <v>196</v>
      </c>
      <c r="B93" s="7" t="s">
        <v>182</v>
      </c>
      <c r="C93" s="27">
        <v>8.4631999999999999E-2</v>
      </c>
      <c r="D93" s="27">
        <v>0</v>
      </c>
      <c r="E93" s="27">
        <v>8.4631999999999999E-2</v>
      </c>
      <c r="F93" s="27">
        <v>-8.4631999999999999E-2</v>
      </c>
      <c r="G93" s="27">
        <v>8.3274000000000001E-2</v>
      </c>
      <c r="H93" s="27">
        <v>3.7520000000000005E-2</v>
      </c>
      <c r="I93" s="27">
        <v>4.5753999999999996E-2</v>
      </c>
      <c r="J93" s="27">
        <v>-8.2339999999999948E-3</v>
      </c>
      <c r="K93" s="25">
        <f t="shared" si="4"/>
        <v>0.98395405993005014</v>
      </c>
      <c r="L93" s="25">
        <v>0</v>
      </c>
      <c r="M93" s="25">
        <f>I93/E93</f>
        <v>0.54062293222421776</v>
      </c>
      <c r="N93" s="25">
        <f>J93/F93</f>
        <v>9.7291804518385414E-2</v>
      </c>
    </row>
    <row r="94" spans="1:14" ht="21.75" customHeight="1" x14ac:dyDescent="0.25">
      <c r="A94" s="1">
        <v>400</v>
      </c>
      <c r="B94" s="7" t="s">
        <v>63</v>
      </c>
      <c r="C94" s="27">
        <v>0.390741</v>
      </c>
      <c r="D94" s="27">
        <v>0</v>
      </c>
      <c r="E94" s="27">
        <v>0.390741</v>
      </c>
      <c r="F94" s="27">
        <v>-0.390741</v>
      </c>
      <c r="G94" s="27">
        <v>4.0764000000000002E-2</v>
      </c>
      <c r="H94" s="27">
        <v>5.7859999999999995E-3</v>
      </c>
      <c r="I94" s="27">
        <v>3.4978000000000002E-2</v>
      </c>
      <c r="J94" s="27">
        <v>-2.9191999999999999E-2</v>
      </c>
      <c r="K94" s="25">
        <f t="shared" si="4"/>
        <v>0.10432485968966657</v>
      </c>
      <c r="L94" s="25">
        <v>0</v>
      </c>
      <c r="M94" s="25">
        <f>I94/E94</f>
        <v>8.9517097002874024E-2</v>
      </c>
      <c r="N94" s="25">
        <f>J94/F94</f>
        <v>7.4709334316081497E-2</v>
      </c>
    </row>
    <row r="95" spans="1:14" ht="21.75" customHeight="1" x14ac:dyDescent="0.25">
      <c r="A95" s="1">
        <v>760</v>
      </c>
      <c r="B95" s="7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3.9361E-2</v>
      </c>
      <c r="H95" s="27">
        <v>0</v>
      </c>
      <c r="I95" s="27">
        <v>3.9361E-2</v>
      </c>
      <c r="J95" s="27">
        <v>-3.9361E-2</v>
      </c>
      <c r="K95" s="25">
        <v>0</v>
      </c>
      <c r="L95" s="25">
        <v>0</v>
      </c>
      <c r="M95" s="25">
        <v>0</v>
      </c>
      <c r="N95" s="25">
        <v>0</v>
      </c>
    </row>
    <row r="96" spans="1:14" ht="21.75" customHeight="1" x14ac:dyDescent="0.25">
      <c r="A96" s="1">
        <v>634</v>
      </c>
      <c r="B96" s="7" t="s">
        <v>68</v>
      </c>
      <c r="C96" s="27">
        <v>2.6565999999999999E-2</v>
      </c>
      <c r="D96" s="27">
        <v>2.6565999999999999E-2</v>
      </c>
      <c r="E96" s="27">
        <v>0</v>
      </c>
      <c r="F96" s="27">
        <v>2.6565999999999999E-2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>G96/C96</f>
        <v>0.80783708499585927</v>
      </c>
      <c r="L96" s="25">
        <f>H96/D96</f>
        <v>0.80783708499585927</v>
      </c>
      <c r="M96" s="25">
        <v>0</v>
      </c>
      <c r="N96" s="25">
        <f t="shared" ref="N96:N118" si="5">J96/F96</f>
        <v>0.80783708499585927</v>
      </c>
    </row>
    <row r="97" spans="1:14" ht="21.75" customHeight="1" x14ac:dyDescent="0.25">
      <c r="A97" s="1">
        <v>48</v>
      </c>
      <c r="B97" s="7" t="s">
        <v>57</v>
      </c>
      <c r="C97" s="27">
        <v>3.7371000000000001E-2</v>
      </c>
      <c r="D97" s="27">
        <v>3.7371000000000001E-2</v>
      </c>
      <c r="E97" s="27">
        <v>0</v>
      </c>
      <c r="F97" s="27">
        <v>3.7371000000000001E-2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>G97/C97</f>
        <v>0.49080838083005529</v>
      </c>
      <c r="L97" s="25">
        <f>H97/D97</f>
        <v>0.41655294212089589</v>
      </c>
      <c r="M97" s="25">
        <v>0</v>
      </c>
      <c r="N97" s="25">
        <f t="shared" si="5"/>
        <v>0.34229750341173637</v>
      </c>
    </row>
    <row r="98" spans="1:14" ht="21.75" customHeight="1" x14ac:dyDescent="0.25">
      <c r="A98" s="1">
        <v>418</v>
      </c>
      <c r="B98" s="7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1.1345000000000001E-2</v>
      </c>
      <c r="H98" s="27">
        <v>3.7330000000000002E-3</v>
      </c>
      <c r="I98" s="27">
        <v>7.6119999999999998E-3</v>
      </c>
      <c r="J98" s="27">
        <v>-3.8790000000000001E-3</v>
      </c>
      <c r="K98" s="25">
        <f t="shared" ref="K98:K118" si="6">G98/C98</f>
        <v>11.266137040714998</v>
      </c>
      <c r="L98" s="25">
        <v>0</v>
      </c>
      <c r="M98" s="25">
        <f>I98/E98</f>
        <v>7.5590863952333676</v>
      </c>
      <c r="N98" s="25">
        <f t="shared" si="5"/>
        <v>3.8520357497517383</v>
      </c>
    </row>
    <row r="99" spans="1:14" ht="21.75" customHeight="1" x14ac:dyDescent="0.25">
      <c r="A99" s="1">
        <v>512</v>
      </c>
      <c r="B99" s="7" t="s">
        <v>79</v>
      </c>
      <c r="C99" s="27">
        <v>0.199078</v>
      </c>
      <c r="D99" s="27">
        <v>0.199078</v>
      </c>
      <c r="E99" s="27">
        <v>0</v>
      </c>
      <c r="F99" s="27">
        <v>0.199078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6"/>
        <v>3.4659781593144395E-2</v>
      </c>
      <c r="L99" s="25">
        <f>H99/D99</f>
        <v>3.4659781593144395E-2</v>
      </c>
      <c r="M99" s="25">
        <v>0</v>
      </c>
      <c r="N99" s="25">
        <f t="shared" si="5"/>
        <v>3.4659781593144395E-2</v>
      </c>
    </row>
    <row r="100" spans="1:14" ht="21.75" customHeight="1" x14ac:dyDescent="0.25">
      <c r="A100" s="1">
        <v>408</v>
      </c>
      <c r="B100" s="7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6"/>
        <v>0.12667772583320763</v>
      </c>
      <c r="L100" s="25">
        <v>0</v>
      </c>
      <c r="M100" s="25">
        <f>I100/E100</f>
        <v>0.12667772583320763</v>
      </c>
      <c r="N100" s="25">
        <f t="shared" si="5"/>
        <v>0.12667772583320763</v>
      </c>
    </row>
    <row r="101" spans="1:14" ht="21.75" customHeight="1" x14ac:dyDescent="0.25">
      <c r="A101" s="1">
        <v>462</v>
      </c>
      <c r="B101" s="7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6"/>
        <v>2.8827938390577383E-4</v>
      </c>
      <c r="L101" s="25">
        <f>H101/D101</f>
        <v>2.8827938390577383E-4</v>
      </c>
      <c r="M101" s="25">
        <v>0</v>
      </c>
      <c r="N101" s="25">
        <f t="shared" si="5"/>
        <v>2.8827938390577383E-4</v>
      </c>
    </row>
    <row r="102" spans="1:14" ht="21.75" customHeight="1" x14ac:dyDescent="0.25">
      <c r="A102" s="1">
        <v>446</v>
      </c>
      <c r="B102" s="7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6"/>
        <v>0</v>
      </c>
      <c r="L102" s="25">
        <f>H102/D102</f>
        <v>0</v>
      </c>
      <c r="M102" s="25">
        <f t="shared" ref="M102:M118" si="7">I102/E102</f>
        <v>0</v>
      </c>
      <c r="N102" s="25">
        <f t="shared" si="5"/>
        <v>0</v>
      </c>
    </row>
    <row r="103" spans="1:14" s="15" customFormat="1" ht="21.75" customHeight="1" x14ac:dyDescent="0.25">
      <c r="A103" s="1">
        <v>524</v>
      </c>
      <c r="B103" s="7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6"/>
        <v>0</v>
      </c>
      <c r="L103" s="25">
        <v>0</v>
      </c>
      <c r="M103" s="25">
        <f t="shared" si="7"/>
        <v>0</v>
      </c>
      <c r="N103" s="25">
        <f t="shared" si="5"/>
        <v>0</v>
      </c>
    </row>
    <row r="104" spans="1:14" ht="19.5" customHeight="1" x14ac:dyDescent="0.25">
      <c r="A104" s="1"/>
      <c r="B104" s="6" t="s">
        <v>89</v>
      </c>
      <c r="C104" s="60">
        <v>191.63413800000001</v>
      </c>
      <c r="D104" s="60">
        <v>1.7308520000000001</v>
      </c>
      <c r="E104" s="60">
        <v>189.90328599999998</v>
      </c>
      <c r="F104" s="60">
        <v>-188.17243399999998</v>
      </c>
      <c r="G104" s="60">
        <v>169.47007500000001</v>
      </c>
      <c r="H104" s="60">
        <v>2.0700439999999998</v>
      </c>
      <c r="I104" s="60">
        <v>167.40003100000001</v>
      </c>
      <c r="J104" s="60">
        <v>-165.32998700000002</v>
      </c>
      <c r="K104" s="23">
        <f t="shared" si="6"/>
        <v>0.88434178152537724</v>
      </c>
      <c r="L104" s="23">
        <f>H104/D104</f>
        <v>1.1959682283638344</v>
      </c>
      <c r="M104" s="23">
        <f t="shared" si="7"/>
        <v>0.881501497557025</v>
      </c>
      <c r="N104" s="23">
        <f t="shared" si="5"/>
        <v>0.87860896245833775</v>
      </c>
    </row>
    <row r="105" spans="1:14" ht="20.25" customHeight="1" x14ac:dyDescent="0.25">
      <c r="A105" s="1">
        <v>840</v>
      </c>
      <c r="B105" s="7" t="s">
        <v>106</v>
      </c>
      <c r="C105" s="80">
        <v>166.72091199999997</v>
      </c>
      <c r="D105" s="80">
        <v>1.4892159999999999</v>
      </c>
      <c r="E105" s="80">
        <v>165.231696</v>
      </c>
      <c r="F105" s="80">
        <v>-163.74248</v>
      </c>
      <c r="G105" s="80">
        <v>122.87723200000001</v>
      </c>
      <c r="H105" s="80">
        <v>1.61086</v>
      </c>
      <c r="I105" s="80">
        <v>121.266372</v>
      </c>
      <c r="J105" s="80">
        <v>-119.655512</v>
      </c>
      <c r="K105" s="25">
        <f t="shared" si="6"/>
        <v>0.73702351148367051</v>
      </c>
      <c r="L105" s="25">
        <f>H105/D105</f>
        <v>1.0816832480983283</v>
      </c>
      <c r="M105" s="25">
        <f t="shared" si="7"/>
        <v>0.73391712931397868</v>
      </c>
      <c r="N105" s="25">
        <f t="shared" si="5"/>
        <v>0.73075424288187163</v>
      </c>
    </row>
    <row r="106" spans="1:14" ht="20.25" customHeight="1" x14ac:dyDescent="0.25">
      <c r="A106" s="1">
        <v>124</v>
      </c>
      <c r="B106" s="7" t="s">
        <v>97</v>
      </c>
      <c r="C106" s="80">
        <v>9.8399579999999993</v>
      </c>
      <c r="D106" s="80">
        <v>0.15172099999999999</v>
      </c>
      <c r="E106" s="80">
        <v>9.6882369999999991</v>
      </c>
      <c r="F106" s="80">
        <v>-9.5365159999999989</v>
      </c>
      <c r="G106" s="80">
        <v>26.1877</v>
      </c>
      <c r="H106" s="80">
        <v>0.37028699999999998</v>
      </c>
      <c r="I106" s="80">
        <v>25.817413000000002</v>
      </c>
      <c r="J106" s="80">
        <v>-25.447126000000001</v>
      </c>
      <c r="K106" s="25">
        <f t="shared" si="6"/>
        <v>2.6613629854924179</v>
      </c>
      <c r="L106" s="25">
        <f>H106/D106</f>
        <v>2.440578430144805</v>
      </c>
      <c r="M106" s="25">
        <f t="shared" si="7"/>
        <v>2.6648205447492672</v>
      </c>
      <c r="N106" s="25">
        <f t="shared" si="5"/>
        <v>2.6683881199381414</v>
      </c>
    </row>
    <row r="107" spans="1:14" ht="20.25" customHeight="1" x14ac:dyDescent="0.25">
      <c r="A107" s="1">
        <v>218</v>
      </c>
      <c r="B107" s="7" t="s">
        <v>109</v>
      </c>
      <c r="C107" s="80">
        <v>6.8064590000000003</v>
      </c>
      <c r="D107" s="80">
        <v>0</v>
      </c>
      <c r="E107" s="80">
        <v>6.8064590000000003</v>
      </c>
      <c r="F107" s="80">
        <v>-6.8064590000000003</v>
      </c>
      <c r="G107" s="80">
        <v>10.469595999999999</v>
      </c>
      <c r="H107" s="80">
        <v>0</v>
      </c>
      <c r="I107" s="80">
        <v>10.469595999999999</v>
      </c>
      <c r="J107" s="80">
        <v>-10.469595999999999</v>
      </c>
      <c r="K107" s="25">
        <f t="shared" si="6"/>
        <v>1.5381854206423633</v>
      </c>
      <c r="L107" s="25">
        <v>0</v>
      </c>
      <c r="M107" s="25">
        <f t="shared" si="7"/>
        <v>1.5381854206423633</v>
      </c>
      <c r="N107" s="25">
        <f t="shared" si="5"/>
        <v>1.5381854206423633</v>
      </c>
    </row>
    <row r="108" spans="1:14" ht="20.25" customHeight="1" x14ac:dyDescent="0.25">
      <c r="A108" s="1">
        <v>484</v>
      </c>
      <c r="B108" s="7" t="s">
        <v>101</v>
      </c>
      <c r="C108" s="80">
        <v>5.3505039999999999</v>
      </c>
      <c r="D108" s="80">
        <v>8.8000000000000005E-3</v>
      </c>
      <c r="E108" s="80">
        <v>5.341704</v>
      </c>
      <c r="F108" s="80">
        <v>-5.3329039999999992</v>
      </c>
      <c r="G108" s="80">
        <v>7.3159229999999997</v>
      </c>
      <c r="H108" s="80">
        <v>3.1580999999999998E-2</v>
      </c>
      <c r="I108" s="80">
        <v>7.2843419999999997</v>
      </c>
      <c r="J108" s="80">
        <v>-7.2527609999999996</v>
      </c>
      <c r="K108" s="25">
        <f t="shared" si="6"/>
        <v>1.3673334325140212</v>
      </c>
      <c r="L108" s="25">
        <f>H108/D108</f>
        <v>3.5887499999999997</v>
      </c>
      <c r="M108" s="25">
        <f t="shared" si="7"/>
        <v>1.3636738389098308</v>
      </c>
      <c r="N108" s="25">
        <f t="shared" si="5"/>
        <v>1.360002167674498</v>
      </c>
    </row>
    <row r="109" spans="1:14" ht="20.25" customHeight="1" x14ac:dyDescent="0.25">
      <c r="A109" s="1">
        <v>152</v>
      </c>
      <c r="B109" s="7" t="s">
        <v>108</v>
      </c>
      <c r="C109" s="27">
        <v>0.92849000000000004</v>
      </c>
      <c r="D109" s="27">
        <v>0</v>
      </c>
      <c r="E109" s="27">
        <v>0.92849000000000004</v>
      </c>
      <c r="F109" s="27">
        <v>-0.92849000000000004</v>
      </c>
      <c r="G109" s="27">
        <v>1.3338420000000002</v>
      </c>
      <c r="H109" s="27">
        <v>4.0600000000000004E-2</v>
      </c>
      <c r="I109" s="27">
        <v>1.2932420000000002</v>
      </c>
      <c r="J109" s="27">
        <v>-1.2526420000000003</v>
      </c>
      <c r="K109" s="25">
        <f t="shared" si="6"/>
        <v>1.4365712070135384</v>
      </c>
      <c r="L109" s="25">
        <v>0</v>
      </c>
      <c r="M109" s="25">
        <f t="shared" si="7"/>
        <v>1.3928442955766893</v>
      </c>
      <c r="N109" s="25">
        <f t="shared" si="5"/>
        <v>1.3491173841398403</v>
      </c>
    </row>
    <row r="110" spans="1:14" ht="20.25" customHeight="1" x14ac:dyDescent="0.25">
      <c r="A110" s="1">
        <v>170</v>
      </c>
      <c r="B110" s="7" t="s">
        <v>98</v>
      </c>
      <c r="C110" s="27">
        <v>7.6457999999999998E-2</v>
      </c>
      <c r="D110" s="27">
        <v>3.1800000000000003E-4</v>
      </c>
      <c r="E110" s="27">
        <v>7.6139999999999999E-2</v>
      </c>
      <c r="F110" s="27">
        <v>-7.5822000000000001E-2</v>
      </c>
      <c r="G110" s="27">
        <v>0.218999</v>
      </c>
      <c r="H110" s="27">
        <v>6.9999999999999999E-6</v>
      </c>
      <c r="I110" s="27">
        <v>0.21899199999999999</v>
      </c>
      <c r="J110" s="27">
        <v>-0.21898499999999999</v>
      </c>
      <c r="K110" s="25">
        <f t="shared" si="6"/>
        <v>2.8643045855240787</v>
      </c>
      <c r="L110" s="25">
        <f>H110/D110</f>
        <v>2.20125786163522E-2</v>
      </c>
      <c r="M110" s="25">
        <f t="shared" si="7"/>
        <v>2.8761754662463881</v>
      </c>
      <c r="N110" s="25">
        <f t="shared" si="5"/>
        <v>2.8881459207090288</v>
      </c>
    </row>
    <row r="111" spans="1:14" ht="20.25" customHeight="1" x14ac:dyDescent="0.25">
      <c r="A111" s="1">
        <v>604</v>
      </c>
      <c r="B111" s="7" t="s">
        <v>104</v>
      </c>
      <c r="C111" s="27">
        <v>0.27069799999999999</v>
      </c>
      <c r="D111" s="27">
        <v>3.3316999999999999E-2</v>
      </c>
      <c r="E111" s="27">
        <v>0.23738099999999998</v>
      </c>
      <c r="F111" s="27">
        <v>-0.20406399999999997</v>
      </c>
      <c r="G111" s="27">
        <v>0.21434600000000001</v>
      </c>
      <c r="H111" s="27">
        <v>3.5999999999999999E-3</v>
      </c>
      <c r="I111" s="27">
        <v>0.21074600000000002</v>
      </c>
      <c r="J111" s="27">
        <v>-0.20714600000000002</v>
      </c>
      <c r="K111" s="25">
        <f t="shared" si="6"/>
        <v>0.79182705450354274</v>
      </c>
      <c r="L111" s="25">
        <f>H111/D111</f>
        <v>0.10805294594351232</v>
      </c>
      <c r="M111" s="25">
        <f t="shared" si="7"/>
        <v>0.88779641167574508</v>
      </c>
      <c r="N111" s="25">
        <f t="shared" si="5"/>
        <v>1.0151031049082644</v>
      </c>
    </row>
    <row r="112" spans="1:14" ht="20.25" customHeight="1" x14ac:dyDescent="0.25">
      <c r="A112" s="1">
        <v>76</v>
      </c>
      <c r="B112" s="7" t="s">
        <v>94</v>
      </c>
      <c r="C112" s="27">
        <v>0.35652499999999998</v>
      </c>
      <c r="D112" s="27">
        <v>8.7500000000000002E-4</v>
      </c>
      <c r="E112" s="27">
        <v>0.35564999999999997</v>
      </c>
      <c r="F112" s="27">
        <v>-0.35477499999999995</v>
      </c>
      <c r="G112" s="27">
        <v>0.20185400000000001</v>
      </c>
      <c r="H112" s="27">
        <v>0</v>
      </c>
      <c r="I112" s="27">
        <v>0.20185400000000001</v>
      </c>
      <c r="J112" s="27">
        <v>-0.20185400000000001</v>
      </c>
      <c r="K112" s="25">
        <f t="shared" si="6"/>
        <v>0.56617067526821407</v>
      </c>
      <c r="L112" s="25">
        <f>H112/D112</f>
        <v>0</v>
      </c>
      <c r="M112" s="25">
        <f t="shared" si="7"/>
        <v>0.56756361591452276</v>
      </c>
      <c r="N112" s="25">
        <f t="shared" si="5"/>
        <v>0.56896342752448748</v>
      </c>
    </row>
    <row r="113" spans="1:14" ht="20.25" customHeight="1" x14ac:dyDescent="0.25">
      <c r="A113" s="1">
        <v>214</v>
      </c>
      <c r="B113" s="7" t="s">
        <v>96</v>
      </c>
      <c r="C113" s="27">
        <v>9.9674000000000013E-2</v>
      </c>
      <c r="D113" s="27">
        <v>0</v>
      </c>
      <c r="E113" s="27">
        <v>9.9674000000000013E-2</v>
      </c>
      <c r="F113" s="27">
        <v>-9.9674000000000013E-2</v>
      </c>
      <c r="G113" s="27">
        <v>0.19639300000000001</v>
      </c>
      <c r="H113" s="27">
        <v>0</v>
      </c>
      <c r="I113" s="27">
        <v>0.19639300000000001</v>
      </c>
      <c r="J113" s="27">
        <v>-0.19639300000000001</v>
      </c>
      <c r="K113" s="25">
        <f t="shared" si="6"/>
        <v>1.9703533519272829</v>
      </c>
      <c r="L113" s="25">
        <v>0</v>
      </c>
      <c r="M113" s="25">
        <f t="shared" si="7"/>
        <v>1.9703533519272829</v>
      </c>
      <c r="N113" s="25">
        <f t="shared" si="5"/>
        <v>1.9703533519272829</v>
      </c>
    </row>
    <row r="114" spans="1:14" ht="20.25" customHeight="1" x14ac:dyDescent="0.25">
      <c r="A114" s="1">
        <v>192</v>
      </c>
      <c r="B114" s="7" t="s">
        <v>100</v>
      </c>
      <c r="C114" s="27">
        <v>7.0001999999999995E-2</v>
      </c>
      <c r="D114" s="27">
        <v>2.9999999999999997E-5</v>
      </c>
      <c r="E114" s="27">
        <v>6.9971999999999993E-2</v>
      </c>
      <c r="F114" s="27">
        <v>-6.994199999999999E-2</v>
      </c>
      <c r="G114" s="27">
        <v>0.14575399999999999</v>
      </c>
      <c r="H114" s="27">
        <v>7.3999999999999996E-5</v>
      </c>
      <c r="I114" s="27">
        <v>0.14567999999999998</v>
      </c>
      <c r="J114" s="27">
        <v>-0.14560599999999996</v>
      </c>
      <c r="K114" s="25">
        <f t="shared" si="6"/>
        <v>2.082140510271135</v>
      </c>
      <c r="L114" s="25">
        <f>H114/D114</f>
        <v>2.4666666666666668</v>
      </c>
      <c r="M114" s="25">
        <f t="shared" si="7"/>
        <v>2.0819756474018178</v>
      </c>
      <c r="N114" s="25">
        <f t="shared" si="5"/>
        <v>2.0818106431042862</v>
      </c>
    </row>
    <row r="115" spans="1:14" ht="20.25" customHeight="1" x14ac:dyDescent="0.25">
      <c r="A115" s="1">
        <v>188</v>
      </c>
      <c r="B115" s="7" t="s">
        <v>99</v>
      </c>
      <c r="C115" s="27">
        <v>6.1891000000000002E-2</v>
      </c>
      <c r="D115" s="27">
        <v>0</v>
      </c>
      <c r="E115" s="27">
        <v>6.1891000000000002E-2</v>
      </c>
      <c r="F115" s="27">
        <v>-6.1891000000000002E-2</v>
      </c>
      <c r="G115" s="27">
        <v>0.10889799999999999</v>
      </c>
      <c r="H115" s="27">
        <v>0</v>
      </c>
      <c r="I115" s="27">
        <v>0.10889799999999999</v>
      </c>
      <c r="J115" s="27">
        <v>-0.10889799999999999</v>
      </c>
      <c r="K115" s="25">
        <f t="shared" si="6"/>
        <v>1.7595126916676092</v>
      </c>
      <c r="L115" s="25">
        <v>0</v>
      </c>
      <c r="M115" s="25">
        <f t="shared" si="7"/>
        <v>1.7595126916676092</v>
      </c>
      <c r="N115" s="25">
        <f t="shared" si="5"/>
        <v>1.7595126916676092</v>
      </c>
    </row>
    <row r="116" spans="1:14" ht="20.25" customHeight="1" x14ac:dyDescent="0.25">
      <c r="A116" s="1">
        <v>32</v>
      </c>
      <c r="B116" s="7" t="s">
        <v>91</v>
      </c>
      <c r="C116" s="27">
        <v>0.43356699999999998</v>
      </c>
      <c r="D116" s="27">
        <v>0</v>
      </c>
      <c r="E116" s="27">
        <v>0.43356699999999998</v>
      </c>
      <c r="F116" s="27">
        <v>-0.43356699999999998</v>
      </c>
      <c r="G116" s="27">
        <v>6.3098000000000001E-2</v>
      </c>
      <c r="H116" s="27">
        <v>6.9999999999999999E-6</v>
      </c>
      <c r="I116" s="27">
        <v>6.3090999999999994E-2</v>
      </c>
      <c r="J116" s="27">
        <v>-6.3084000000000001E-2</v>
      </c>
      <c r="K116" s="25">
        <f t="shared" si="6"/>
        <v>0.14553229374006788</v>
      </c>
      <c r="L116" s="25">
        <v>0</v>
      </c>
      <c r="M116" s="25">
        <f t="shared" si="7"/>
        <v>0.14551614859987036</v>
      </c>
      <c r="N116" s="25">
        <f t="shared" si="5"/>
        <v>0.1455000034596729</v>
      </c>
    </row>
    <row r="117" spans="1:14" ht="20.25" customHeight="1" x14ac:dyDescent="0.25">
      <c r="A117" s="1">
        <v>630</v>
      </c>
      <c r="B117" s="7" t="s">
        <v>105</v>
      </c>
      <c r="C117" s="27">
        <v>2.9116E-2</v>
      </c>
      <c r="D117" s="27">
        <v>0</v>
      </c>
      <c r="E117" s="27">
        <v>2.9116E-2</v>
      </c>
      <c r="F117" s="27">
        <v>-2.9116E-2</v>
      </c>
      <c r="G117" s="27">
        <v>6.0488E-2</v>
      </c>
      <c r="H117" s="27">
        <v>0</v>
      </c>
      <c r="I117" s="27">
        <v>6.0488E-2</v>
      </c>
      <c r="J117" s="27">
        <v>-6.0488E-2</v>
      </c>
      <c r="K117" s="25">
        <f t="shared" si="6"/>
        <v>2.0774831707652148</v>
      </c>
      <c r="L117" s="25">
        <v>0</v>
      </c>
      <c r="M117" s="25">
        <f t="shared" si="7"/>
        <v>2.0774831707652148</v>
      </c>
      <c r="N117" s="25">
        <f t="shared" si="5"/>
        <v>2.0774831707652148</v>
      </c>
    </row>
    <row r="118" spans="1:14" ht="20.25" customHeight="1" x14ac:dyDescent="0.25">
      <c r="A118" s="1">
        <v>320</v>
      </c>
      <c r="B118" s="7" t="s">
        <v>95</v>
      </c>
      <c r="C118" s="27">
        <v>3.3279999999999998E-3</v>
      </c>
      <c r="D118" s="27">
        <v>0</v>
      </c>
      <c r="E118" s="27">
        <v>3.3279999999999998E-3</v>
      </c>
      <c r="F118" s="27">
        <v>-3.3279999999999998E-3</v>
      </c>
      <c r="G118" s="27">
        <v>1.8201000000000002E-2</v>
      </c>
      <c r="H118" s="27">
        <v>0</v>
      </c>
      <c r="I118" s="27">
        <v>1.8201000000000002E-2</v>
      </c>
      <c r="J118" s="27">
        <v>-1.8201000000000002E-2</v>
      </c>
      <c r="K118" s="25">
        <f t="shared" si="6"/>
        <v>5.4690504807692317</v>
      </c>
      <c r="L118" s="25">
        <v>0</v>
      </c>
      <c r="M118" s="25">
        <f t="shared" si="7"/>
        <v>5.4690504807692317</v>
      </c>
      <c r="N118" s="25">
        <f t="shared" si="5"/>
        <v>5.4690504807692317</v>
      </c>
    </row>
    <row r="119" spans="1:14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1.6690999999999998E-2</v>
      </c>
      <c r="H119" s="27">
        <v>0</v>
      </c>
      <c r="I119" s="27">
        <v>1.6690999999999998E-2</v>
      </c>
      <c r="J119" s="27">
        <v>-1.6690999999999998E-2</v>
      </c>
      <c r="K119" s="25">
        <v>0</v>
      </c>
      <c r="L119" s="25">
        <v>0</v>
      </c>
      <c r="M119" s="25">
        <v>0</v>
      </c>
      <c r="N119" s="25">
        <v>0</v>
      </c>
    </row>
    <row r="120" spans="1:14" ht="20.25" customHeight="1" x14ac:dyDescent="0.25">
      <c r="A120" s="1">
        <v>68</v>
      </c>
      <c r="B120" s="7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>G120/C120</f>
        <v>0.16923988613636123</v>
      </c>
      <c r="L120" s="25">
        <f>H120/D120</f>
        <v>0.13767042404723562</v>
      </c>
      <c r="M120" s="25">
        <f>I120/E120</f>
        <v>0.19992070778732995</v>
      </c>
      <c r="N120" s="25">
        <f>J120/F120</f>
        <v>2.3491475166790394</v>
      </c>
    </row>
    <row r="121" spans="1:14" ht="20.25" customHeight="1" x14ac:dyDescent="0.25">
      <c r="A121" s="1">
        <v>591</v>
      </c>
      <c r="B121" s="7" t="s">
        <v>103</v>
      </c>
      <c r="C121" s="27">
        <v>0</v>
      </c>
      <c r="D121" s="27">
        <v>0</v>
      </c>
      <c r="E121" s="27">
        <v>0</v>
      </c>
      <c r="F121" s="27">
        <v>0</v>
      </c>
      <c r="G121" s="27">
        <v>7.1609999999999998E-3</v>
      </c>
      <c r="H121" s="27">
        <v>6.6159999999999995E-3</v>
      </c>
      <c r="I121" s="27">
        <v>5.4499999999999991E-4</v>
      </c>
      <c r="J121" s="27">
        <v>6.071E-3</v>
      </c>
      <c r="K121" s="25">
        <v>0</v>
      </c>
      <c r="L121" s="25">
        <v>0</v>
      </c>
      <c r="M121" s="25">
        <v>0</v>
      </c>
      <c r="N121" s="25">
        <v>0</v>
      </c>
    </row>
    <row r="122" spans="1:14" ht="20.25" customHeight="1" x14ac:dyDescent="0.25">
      <c r="A122" s="1">
        <v>591</v>
      </c>
      <c r="B122" s="7" t="s">
        <v>90</v>
      </c>
      <c r="C122" s="27">
        <v>0.21795100000000001</v>
      </c>
      <c r="D122" s="27">
        <v>0</v>
      </c>
      <c r="E122" s="27">
        <v>0.21795100000000001</v>
      </c>
      <c r="F122" s="27">
        <v>-0.21795100000000001</v>
      </c>
      <c r="G122" s="27">
        <v>5.1600000000000005E-3</v>
      </c>
      <c r="H122" s="27">
        <v>0</v>
      </c>
      <c r="I122" s="27">
        <v>5.1600000000000005E-3</v>
      </c>
      <c r="J122" s="27">
        <v>-5.1600000000000005E-3</v>
      </c>
      <c r="K122" s="25">
        <f t="shared" ref="K122:K128" si="8">G122/C122</f>
        <v>2.3675046225986578E-2</v>
      </c>
      <c r="L122" s="25">
        <v>0</v>
      </c>
      <c r="M122" s="25">
        <f t="shared" ref="M122:N128" si="9">I122/E122</f>
        <v>2.3675046225986578E-2</v>
      </c>
      <c r="N122" s="25">
        <f t="shared" si="9"/>
        <v>2.3675046225986578E-2</v>
      </c>
    </row>
    <row r="123" spans="1:14" ht="20.25" customHeight="1" x14ac:dyDescent="0.25">
      <c r="A123" s="1">
        <v>222</v>
      </c>
      <c r="B123" s="7" t="s">
        <v>107</v>
      </c>
      <c r="C123" s="27">
        <v>4.5191000000000002E-2</v>
      </c>
      <c r="D123" s="27">
        <v>0</v>
      </c>
      <c r="E123" s="27">
        <v>4.5191000000000002E-2</v>
      </c>
      <c r="F123" s="27">
        <v>-4.5191000000000002E-2</v>
      </c>
      <c r="G123" s="27">
        <v>4.0730000000000002E-3</v>
      </c>
      <c r="H123" s="27">
        <v>0</v>
      </c>
      <c r="I123" s="27">
        <v>4.0730000000000002E-3</v>
      </c>
      <c r="J123" s="27">
        <v>-4.0730000000000002E-3</v>
      </c>
      <c r="K123" s="25">
        <f t="shared" si="8"/>
        <v>9.0128565422318604E-2</v>
      </c>
      <c r="L123" s="25">
        <v>0</v>
      </c>
      <c r="M123" s="25">
        <f t="shared" si="9"/>
        <v>9.0128565422318604E-2</v>
      </c>
      <c r="N123" s="25">
        <f t="shared" si="9"/>
        <v>9.0128565422318604E-2</v>
      </c>
    </row>
    <row r="124" spans="1:14" ht="20.25" customHeight="1" x14ac:dyDescent="0.25">
      <c r="A124" s="1">
        <v>340</v>
      </c>
      <c r="B124" s="7" t="s">
        <v>102</v>
      </c>
      <c r="C124" s="27">
        <v>2.0769999999999999E-3</v>
      </c>
      <c r="D124" s="27">
        <v>0</v>
      </c>
      <c r="E124" s="27">
        <v>2.0769999999999999E-3</v>
      </c>
      <c r="F124" s="27">
        <v>-2.0769999999999999E-3</v>
      </c>
      <c r="G124" s="27">
        <v>2.8110000000000001E-3</v>
      </c>
      <c r="H124" s="27">
        <v>0</v>
      </c>
      <c r="I124" s="27">
        <v>2.8110000000000001E-3</v>
      </c>
      <c r="J124" s="27">
        <v>-2.8110000000000001E-3</v>
      </c>
      <c r="K124" s="25">
        <f t="shared" si="8"/>
        <v>1.3533943187289361</v>
      </c>
      <c r="L124" s="25">
        <v>0</v>
      </c>
      <c r="M124" s="25">
        <f t="shared" si="9"/>
        <v>1.3533943187289361</v>
      </c>
      <c r="N124" s="25">
        <f t="shared" si="9"/>
        <v>1.3533943187289361</v>
      </c>
    </row>
    <row r="125" spans="1:14" ht="20.25" customHeight="1" x14ac:dyDescent="0.25">
      <c r="A125" s="1">
        <v>52</v>
      </c>
      <c r="B125" s="7" t="s">
        <v>162</v>
      </c>
      <c r="C125" s="27">
        <v>9.8700000000000003E-4</v>
      </c>
      <c r="D125" s="27">
        <v>0</v>
      </c>
      <c r="E125" s="27">
        <v>9.8700000000000003E-4</v>
      </c>
      <c r="F125" s="27">
        <v>-9.8700000000000003E-4</v>
      </c>
      <c r="G125" s="27">
        <v>2.284E-3</v>
      </c>
      <c r="H125" s="27">
        <v>0</v>
      </c>
      <c r="I125" s="27">
        <v>2.284E-3</v>
      </c>
      <c r="J125" s="27">
        <v>-2.284E-3</v>
      </c>
      <c r="K125" s="25">
        <f t="shared" si="8"/>
        <v>2.3140830800405268</v>
      </c>
      <c r="L125" s="25">
        <v>0</v>
      </c>
      <c r="M125" s="25">
        <f t="shared" si="9"/>
        <v>2.3140830800405268</v>
      </c>
      <c r="N125" s="25">
        <f t="shared" si="9"/>
        <v>2.3140830800405268</v>
      </c>
    </row>
    <row r="126" spans="1:14" ht="20.25" customHeight="1" x14ac:dyDescent="0.25">
      <c r="A126" s="1">
        <v>340</v>
      </c>
      <c r="B126" s="7" t="s">
        <v>161</v>
      </c>
      <c r="C126" s="27">
        <v>7.3010000000000002E-3</v>
      </c>
      <c r="D126" s="27">
        <v>0</v>
      </c>
      <c r="E126" s="27">
        <v>7.3010000000000002E-3</v>
      </c>
      <c r="F126" s="27">
        <v>-7.3010000000000002E-3</v>
      </c>
      <c r="G126" s="27">
        <v>1.717E-3</v>
      </c>
      <c r="H126" s="27">
        <v>0</v>
      </c>
      <c r="I126" s="27">
        <v>1.717E-3</v>
      </c>
      <c r="J126" s="27">
        <v>-1.717E-3</v>
      </c>
      <c r="K126" s="25">
        <f t="shared" si="8"/>
        <v>0.23517326393644705</v>
      </c>
      <c r="L126" s="25">
        <v>0</v>
      </c>
      <c r="M126" s="25">
        <f t="shared" si="9"/>
        <v>0.23517326393644705</v>
      </c>
      <c r="N126" s="25">
        <f t="shared" si="9"/>
        <v>0.23517326393644705</v>
      </c>
    </row>
    <row r="127" spans="1:14" ht="20.25" customHeight="1" x14ac:dyDescent="0.25">
      <c r="A127" s="1">
        <v>388</v>
      </c>
      <c r="B127" s="7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8"/>
        <v>0.19013627514600909</v>
      </c>
      <c r="L127" s="25">
        <v>0</v>
      </c>
      <c r="M127" s="25">
        <f t="shared" si="9"/>
        <v>0.19013627514600909</v>
      </c>
      <c r="N127" s="25">
        <f t="shared" si="9"/>
        <v>0.19013627514600909</v>
      </c>
    </row>
    <row r="128" spans="1:14" ht="20.25" customHeight="1" x14ac:dyDescent="0.25">
      <c r="A128" s="1">
        <v>780</v>
      </c>
      <c r="B128" s="7" t="s">
        <v>163</v>
      </c>
      <c r="C128" s="27">
        <v>1.34E-4</v>
      </c>
      <c r="D128" s="27">
        <v>0</v>
      </c>
      <c r="E128" s="27">
        <v>1.34E-4</v>
      </c>
      <c r="F128" s="27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8"/>
        <v>3.0746268656716418</v>
      </c>
      <c r="L128" s="25">
        <v>0</v>
      </c>
      <c r="M128" s="25">
        <f t="shared" si="9"/>
        <v>3.0746268656716418</v>
      </c>
      <c r="N128" s="25">
        <f t="shared" si="9"/>
        <v>3.0746268656716418</v>
      </c>
    </row>
    <row r="129" spans="1:14" ht="20.25" customHeight="1" x14ac:dyDescent="0.25">
      <c r="A129" s="1">
        <v>862</v>
      </c>
      <c r="B129" s="7" t="s">
        <v>164</v>
      </c>
      <c r="C129" s="27">
        <v>0</v>
      </c>
      <c r="D129" s="27">
        <v>0</v>
      </c>
      <c r="E129" s="27">
        <v>0</v>
      </c>
      <c r="F129" s="27">
        <v>0</v>
      </c>
      <c r="G129" s="35">
        <v>3.5499999999999996E-4</v>
      </c>
      <c r="H129" s="27">
        <v>0</v>
      </c>
      <c r="I129" s="35">
        <v>3.5499999999999996E-4</v>
      </c>
      <c r="J129" s="35">
        <v>-3.5499999999999996E-4</v>
      </c>
      <c r="K129" s="25">
        <v>0</v>
      </c>
      <c r="L129" s="25">
        <v>0</v>
      </c>
      <c r="M129" s="25">
        <v>0</v>
      </c>
      <c r="N129" s="25">
        <v>0</v>
      </c>
    </row>
    <row r="130" spans="1:14" ht="20.25" customHeight="1" x14ac:dyDescent="0.25">
      <c r="A130" s="1">
        <v>328</v>
      </c>
      <c r="B130" s="7" t="s">
        <v>196</v>
      </c>
      <c r="C130" s="27">
        <v>5.4500000000000002E-4</v>
      </c>
      <c r="D130" s="27">
        <v>0</v>
      </c>
      <c r="E130" s="27">
        <v>5.4500000000000002E-4</v>
      </c>
      <c r="F130" s="27">
        <v>-5.4500000000000002E-4</v>
      </c>
      <c r="G130" s="35">
        <v>3.3600000000000004E-4</v>
      </c>
      <c r="H130" s="27">
        <v>0</v>
      </c>
      <c r="I130" s="35">
        <v>3.3600000000000004E-4</v>
      </c>
      <c r="J130" s="35">
        <v>-3.3600000000000004E-4</v>
      </c>
      <c r="K130" s="25">
        <f>G130/C130</f>
        <v>0.61651376146788994</v>
      </c>
      <c r="L130" s="25">
        <v>0</v>
      </c>
      <c r="M130" s="25">
        <f>I130/E130</f>
        <v>0.61651376146788994</v>
      </c>
      <c r="N130" s="25">
        <f>J130/F130</f>
        <v>0.61651376146788994</v>
      </c>
    </row>
    <row r="131" spans="1:14" ht="20.25" customHeight="1" x14ac:dyDescent="0.25">
      <c r="A131" s="1">
        <v>332</v>
      </c>
      <c r="B131" s="7" t="s">
        <v>183</v>
      </c>
      <c r="C131" s="27">
        <v>0</v>
      </c>
      <c r="D131" s="27">
        <v>0</v>
      </c>
      <c r="E131" s="27">
        <v>0</v>
      </c>
      <c r="F131" s="27">
        <v>0</v>
      </c>
      <c r="G131" s="35">
        <v>1.7199999999999998E-4</v>
      </c>
      <c r="H131" s="27">
        <v>0</v>
      </c>
      <c r="I131" s="35">
        <v>1.7199999999999998E-4</v>
      </c>
      <c r="J131" s="35">
        <v>-1.7199999999999998E-4</v>
      </c>
      <c r="K131" s="25">
        <v>0</v>
      </c>
      <c r="L131" s="25">
        <v>0</v>
      </c>
      <c r="M131" s="25">
        <v>0</v>
      </c>
      <c r="N131" s="25">
        <v>0</v>
      </c>
    </row>
    <row r="132" spans="1:14" ht="20.25" customHeight="1" x14ac:dyDescent="0.25">
      <c r="A132" s="1">
        <v>92</v>
      </c>
      <c r="B132" s="7" t="s">
        <v>184</v>
      </c>
      <c r="C132" s="34">
        <v>2.0000000000000001E-4</v>
      </c>
      <c r="D132" s="34">
        <v>0</v>
      </c>
      <c r="E132" s="34">
        <v>2.0000000000000001E-4</v>
      </c>
      <c r="F132" s="34">
        <v>-2.0000000000000001E-4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ref="K132:K139" si="10">G132/C132</f>
        <v>0</v>
      </c>
      <c r="L132" s="25">
        <v>0</v>
      </c>
      <c r="M132" s="25">
        <f t="shared" ref="M132:N139" si="11">I132/E132</f>
        <v>0</v>
      </c>
      <c r="N132" s="25">
        <f t="shared" si="11"/>
        <v>0</v>
      </c>
    </row>
    <row r="133" spans="1:14" ht="20.25" customHeight="1" x14ac:dyDescent="0.25">
      <c r="A133" s="1">
        <v>304</v>
      </c>
      <c r="B133" s="7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0"/>
        <v>0</v>
      </c>
      <c r="L133" s="25">
        <v>0</v>
      </c>
      <c r="M133" s="25">
        <f t="shared" si="11"/>
        <v>0</v>
      </c>
      <c r="N133" s="25">
        <f t="shared" si="11"/>
        <v>0</v>
      </c>
    </row>
    <row r="134" spans="1:14" s="15" customFormat="1" ht="20.25" customHeight="1" x14ac:dyDescent="0.25">
      <c r="A134" s="1">
        <v>595</v>
      </c>
      <c r="B134" s="7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0"/>
        <v>0</v>
      </c>
      <c r="L134" s="25">
        <v>0</v>
      </c>
      <c r="M134" s="25">
        <f t="shared" si="11"/>
        <v>0</v>
      </c>
      <c r="N134" s="25">
        <f t="shared" si="11"/>
        <v>0</v>
      </c>
    </row>
    <row r="135" spans="1:14" ht="20.25" customHeight="1" x14ac:dyDescent="0.25">
      <c r="A135" s="1"/>
      <c r="B135" s="6" t="s">
        <v>111</v>
      </c>
      <c r="C135" s="28">
        <v>9.6235719999999993</v>
      </c>
      <c r="D135" s="28">
        <v>4.1376160000000004</v>
      </c>
      <c r="E135" s="28">
        <v>5.4859559999999998</v>
      </c>
      <c r="F135" s="28">
        <v>-1.3483400000000001</v>
      </c>
      <c r="G135" s="28">
        <v>8.1750659999999993</v>
      </c>
      <c r="H135" s="28">
        <v>2.3994070000000001</v>
      </c>
      <c r="I135" s="28">
        <v>5.7756589999999992</v>
      </c>
      <c r="J135" s="28">
        <v>-3.3762519999999996</v>
      </c>
      <c r="K135" s="23">
        <f t="shared" si="10"/>
        <v>0.84948353896037765</v>
      </c>
      <c r="L135" s="23">
        <f>H135/D135</f>
        <v>0.57990084145072907</v>
      </c>
      <c r="M135" s="23">
        <f t="shared" si="11"/>
        <v>1.0528081158507285</v>
      </c>
      <c r="N135" s="23">
        <f t="shared" si="11"/>
        <v>2.5040064078793178</v>
      </c>
    </row>
    <row r="136" spans="1:14" ht="20.25" customHeight="1" x14ac:dyDescent="0.25">
      <c r="A136" s="1">
        <v>404</v>
      </c>
      <c r="B136" s="7" t="s">
        <v>117</v>
      </c>
      <c r="C136" s="27">
        <v>1.6594749999999998</v>
      </c>
      <c r="D136" s="27">
        <v>1E-4</v>
      </c>
      <c r="E136" s="27">
        <v>1.659375</v>
      </c>
      <c r="F136" s="27">
        <v>-1.6592750000000001</v>
      </c>
      <c r="G136" s="27">
        <v>2.6471750000000003</v>
      </c>
      <c r="H136" s="27">
        <v>0.16337000000000002</v>
      </c>
      <c r="I136" s="27">
        <v>2.4838050000000003</v>
      </c>
      <c r="J136" s="27">
        <v>-2.3204350000000002</v>
      </c>
      <c r="K136" s="25">
        <f t="shared" si="10"/>
        <v>1.595188237243707</v>
      </c>
      <c r="L136" s="66">
        <f>H136/D136</f>
        <v>1633.7</v>
      </c>
      <c r="M136" s="25">
        <f t="shared" si="11"/>
        <v>1.4968316384180793</v>
      </c>
      <c r="N136" s="25">
        <f t="shared" si="11"/>
        <v>1.3984631842220248</v>
      </c>
    </row>
    <row r="137" spans="1:14" ht="20.25" customHeight="1" x14ac:dyDescent="0.25">
      <c r="A137" s="1">
        <v>818</v>
      </c>
      <c r="B137" s="7" t="s">
        <v>114</v>
      </c>
      <c r="C137" s="27">
        <v>2.9808659999999998</v>
      </c>
      <c r="D137" s="27">
        <v>0.80003499999999994</v>
      </c>
      <c r="E137" s="27">
        <v>2.180831</v>
      </c>
      <c r="F137" s="27">
        <v>-1.3807960000000004</v>
      </c>
      <c r="G137" s="27">
        <v>2.4871460000000001</v>
      </c>
      <c r="H137" s="27">
        <v>1.032335</v>
      </c>
      <c r="I137" s="27">
        <v>1.4548110000000001</v>
      </c>
      <c r="J137" s="27">
        <v>-0.42247600000000013</v>
      </c>
      <c r="K137" s="25">
        <f t="shared" si="10"/>
        <v>0.83437028031451266</v>
      </c>
      <c r="L137" s="25">
        <f>H137/D137</f>
        <v>1.2903622966495216</v>
      </c>
      <c r="M137" s="25">
        <f t="shared" si="11"/>
        <v>0.66709020552257381</v>
      </c>
      <c r="N137" s="25">
        <f t="shared" si="11"/>
        <v>0.30596554451200614</v>
      </c>
    </row>
    <row r="138" spans="1:14" ht="20.25" customHeight="1" x14ac:dyDescent="0.25">
      <c r="A138" s="1">
        <v>710</v>
      </c>
      <c r="B138" s="7" t="s">
        <v>127</v>
      </c>
      <c r="C138" s="27">
        <v>1.3681540000000001</v>
      </c>
      <c r="D138" s="27">
        <v>8.1572000000000006E-2</v>
      </c>
      <c r="E138" s="27">
        <v>1.2865819999999999</v>
      </c>
      <c r="F138" s="27">
        <v>-1.2050099999999997</v>
      </c>
      <c r="G138" s="27">
        <v>0.91216300000000006</v>
      </c>
      <c r="H138" s="27">
        <v>6.9999999999999999E-6</v>
      </c>
      <c r="I138" s="27">
        <v>0.91215600000000008</v>
      </c>
      <c r="J138" s="27">
        <v>-0.9121490000000001</v>
      </c>
      <c r="K138" s="25">
        <f t="shared" si="10"/>
        <v>0.66671076501621895</v>
      </c>
      <c r="L138" s="25">
        <f>H138/D138</f>
        <v>8.5813759623400179E-5</v>
      </c>
      <c r="M138" s="25">
        <f t="shared" si="11"/>
        <v>0.70897618651590044</v>
      </c>
      <c r="N138" s="25">
        <f t="shared" si="11"/>
        <v>0.75696384262371297</v>
      </c>
    </row>
    <row r="139" spans="1:14" ht="20.25" customHeight="1" x14ac:dyDescent="0.25">
      <c r="A139" s="1">
        <v>800</v>
      </c>
      <c r="B139" s="7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10"/>
        <v>212.15354767184036</v>
      </c>
      <c r="L139" s="25">
        <v>0</v>
      </c>
      <c r="M139" s="25">
        <f t="shared" si="11"/>
        <v>0</v>
      </c>
      <c r="N139" s="66">
        <f t="shared" si="11"/>
        <v>-212.15354767184036</v>
      </c>
    </row>
    <row r="140" spans="1:14" ht="20.25" customHeight="1" x14ac:dyDescent="0.25">
      <c r="A140" s="1">
        <v>288</v>
      </c>
      <c r="B140" s="7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0.51551599999999997</v>
      </c>
      <c r="H140" s="27">
        <v>1.8481000000000001E-2</v>
      </c>
      <c r="I140" s="27">
        <v>0.49703499999999995</v>
      </c>
      <c r="J140" s="27">
        <v>-0.47855399999999998</v>
      </c>
      <c r="K140" s="25">
        <v>0</v>
      </c>
      <c r="L140" s="25">
        <v>0</v>
      </c>
      <c r="M140" s="25">
        <v>0</v>
      </c>
      <c r="N140" s="25">
        <v>0</v>
      </c>
    </row>
    <row r="141" spans="1:14" ht="20.25" customHeight="1" x14ac:dyDescent="0.25">
      <c r="A141" s="1">
        <v>788</v>
      </c>
      <c r="B141" s="7" t="s">
        <v>124</v>
      </c>
      <c r="C141" s="27">
        <v>7.8625E-2</v>
      </c>
      <c r="D141" s="27">
        <v>0</v>
      </c>
      <c r="E141" s="27">
        <v>7.8625E-2</v>
      </c>
      <c r="F141" s="27">
        <v>-7.8625E-2</v>
      </c>
      <c r="G141" s="27">
        <v>0.270588</v>
      </c>
      <c r="H141" s="27">
        <v>0</v>
      </c>
      <c r="I141" s="27">
        <v>0.270588</v>
      </c>
      <c r="J141" s="27">
        <v>-0.270588</v>
      </c>
      <c r="K141" s="25">
        <f>G141/C141</f>
        <v>3.4415007949125593</v>
      </c>
      <c r="L141" s="25">
        <v>0</v>
      </c>
      <c r="M141" s="25">
        <f>I141/E141</f>
        <v>3.4415007949125593</v>
      </c>
      <c r="N141" s="25">
        <f>J141/F141</f>
        <v>3.4415007949125593</v>
      </c>
    </row>
    <row r="142" spans="1:14" ht="20.25" customHeight="1" x14ac:dyDescent="0.25">
      <c r="A142" s="1">
        <v>324</v>
      </c>
      <c r="B142" s="7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25">
        <v>0</v>
      </c>
      <c r="M142" s="25">
        <v>0</v>
      </c>
      <c r="N142" s="25">
        <v>0</v>
      </c>
    </row>
    <row r="143" spans="1:14" ht="20.25" customHeight="1" x14ac:dyDescent="0.25">
      <c r="A143" s="1">
        <v>566</v>
      </c>
      <c r="B143" s="7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>G143/C143</f>
        <v>47.487221095334689</v>
      </c>
      <c r="L143" s="25">
        <v>0</v>
      </c>
      <c r="M143" s="25">
        <f t="shared" ref="M143:N145" si="12">I143/E143</f>
        <v>0.92900608519269468</v>
      </c>
      <c r="N143" s="66">
        <f t="shared" si="12"/>
        <v>-45.629208924949296</v>
      </c>
    </row>
    <row r="144" spans="1:14" ht="20.25" customHeight="1" x14ac:dyDescent="0.25">
      <c r="A144" s="1">
        <v>562</v>
      </c>
      <c r="B144" s="7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>G144/C144</f>
        <v>6.2541054451166804</v>
      </c>
      <c r="L144" s="25">
        <v>0</v>
      </c>
      <c r="M144" s="25">
        <f t="shared" si="12"/>
        <v>0</v>
      </c>
      <c r="N144" s="25">
        <f t="shared" si="12"/>
        <v>-6.2541054451166804</v>
      </c>
    </row>
    <row r="145" spans="1:14" ht="20.25" customHeight="1" x14ac:dyDescent="0.25">
      <c r="A145" s="1">
        <v>504</v>
      </c>
      <c r="B145" s="7" t="s">
        <v>119</v>
      </c>
      <c r="C145" s="27">
        <v>0.172928</v>
      </c>
      <c r="D145" s="27">
        <v>6.4300000000000002E-4</v>
      </c>
      <c r="E145" s="27">
        <v>0.17228499999999999</v>
      </c>
      <c r="F145" s="27">
        <v>-0.17164199999999999</v>
      </c>
      <c r="G145" s="27">
        <v>6.9116999999999998E-2</v>
      </c>
      <c r="H145" s="27">
        <v>2.6800000000000001E-4</v>
      </c>
      <c r="I145" s="27">
        <v>6.8849000000000007E-2</v>
      </c>
      <c r="J145" s="27">
        <v>-6.8581000000000003E-2</v>
      </c>
      <c r="K145" s="25">
        <f>G145/C145</f>
        <v>0.39968657475943742</v>
      </c>
      <c r="L145" s="25">
        <f>H145/D145</f>
        <v>0.41679626749611198</v>
      </c>
      <c r="M145" s="25">
        <f t="shared" si="12"/>
        <v>0.3996227181704734</v>
      </c>
      <c r="N145" s="25">
        <f t="shared" si="12"/>
        <v>0.3995583831463162</v>
      </c>
    </row>
    <row r="146" spans="1:14" ht="20.25" customHeight="1" x14ac:dyDescent="0.25">
      <c r="A146" s="1">
        <v>12</v>
      </c>
      <c r="B146" s="7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25">
        <v>0</v>
      </c>
      <c r="M146" s="25">
        <v>0</v>
      </c>
      <c r="N146" s="25">
        <v>0</v>
      </c>
    </row>
    <row r="147" spans="1:14" ht="20.25" customHeight="1" x14ac:dyDescent="0.25">
      <c r="A147" s="1">
        <v>894</v>
      </c>
      <c r="B147" s="7" t="s">
        <v>115</v>
      </c>
      <c r="C147" s="27">
        <v>2.9919999999999999E-3</v>
      </c>
      <c r="D147" s="27">
        <v>0</v>
      </c>
      <c r="E147" s="27">
        <v>2.9919999999999999E-3</v>
      </c>
      <c r="F147" s="27">
        <v>-2.9919999999999999E-3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f>G147/C147</f>
        <v>10.218917112299465</v>
      </c>
      <c r="L147" s="25">
        <v>0</v>
      </c>
      <c r="M147" s="25">
        <f>I147/E147</f>
        <v>10.218917112299465</v>
      </c>
      <c r="N147" s="25">
        <f>J147/F147</f>
        <v>10.218917112299465</v>
      </c>
    </row>
    <row r="148" spans="1:14" ht="20.25" customHeight="1" x14ac:dyDescent="0.25">
      <c r="A148" s="1">
        <v>466</v>
      </c>
      <c r="B148" s="7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25">
        <v>0</v>
      </c>
      <c r="M148" s="25">
        <v>0</v>
      </c>
      <c r="N148" s="25">
        <v>0</v>
      </c>
    </row>
    <row r="149" spans="1:14" ht="20.25" customHeight="1" x14ac:dyDescent="0.25">
      <c r="A149" s="1">
        <v>834</v>
      </c>
      <c r="B149" s="7" t="s">
        <v>123</v>
      </c>
      <c r="C149" s="27">
        <v>2.1669999999999997E-3</v>
      </c>
      <c r="D149" s="27">
        <v>0</v>
      </c>
      <c r="E149" s="27">
        <v>2.1669999999999997E-3</v>
      </c>
      <c r="F149" s="27">
        <v>-2.1669999999999997E-3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>G149/C149</f>
        <v>5.1855099215505316</v>
      </c>
      <c r="L149" s="25">
        <v>0</v>
      </c>
      <c r="M149" s="25">
        <f>I149/E149</f>
        <v>5.1855099215505316</v>
      </c>
      <c r="N149" s="25">
        <f>J149/F149</f>
        <v>5.1855099215505316</v>
      </c>
    </row>
    <row r="150" spans="1:14" ht="20.25" customHeight="1" x14ac:dyDescent="0.25">
      <c r="A150" s="1">
        <v>434</v>
      </c>
      <c r="B150" s="7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25">
        <v>0</v>
      </c>
      <c r="M150" s="25">
        <v>0</v>
      </c>
      <c r="N150" s="25">
        <v>0</v>
      </c>
    </row>
    <row r="151" spans="1:14" ht="20.25" customHeight="1" x14ac:dyDescent="0.25">
      <c r="A151" s="1">
        <v>646</v>
      </c>
      <c r="B151" s="7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5.7610000000000005E-3</v>
      </c>
      <c r="H151" s="27">
        <v>0</v>
      </c>
      <c r="I151" s="27">
        <v>5.7610000000000005E-3</v>
      </c>
      <c r="J151" s="27">
        <v>-5.7610000000000005E-3</v>
      </c>
      <c r="K151" s="25">
        <v>0</v>
      </c>
      <c r="L151" s="25">
        <v>0</v>
      </c>
      <c r="M151" s="25">
        <v>0</v>
      </c>
      <c r="N151" s="25">
        <v>0</v>
      </c>
    </row>
    <row r="152" spans="1:14" ht="20.25" customHeight="1" x14ac:dyDescent="0.25">
      <c r="A152" s="1">
        <v>231</v>
      </c>
      <c r="B152" s="7" t="s">
        <v>126</v>
      </c>
      <c r="C152" s="27">
        <v>2.1123509999999999</v>
      </c>
      <c r="D152" s="27">
        <v>2.0987649999999998</v>
      </c>
      <c r="E152" s="27">
        <v>1.3585999999999786E-2</v>
      </c>
      <c r="F152" s="27">
        <v>2.0851790000000001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>G152/C152</f>
        <v>2.0309124761935873E-3</v>
      </c>
      <c r="L152" s="25">
        <f>H152/D152</f>
        <v>0</v>
      </c>
      <c r="M152" s="25">
        <f>I152/E152</f>
        <v>0.31576622994259296</v>
      </c>
      <c r="N152" s="25">
        <f>J152/F152</f>
        <v>-2.0573773282773328E-3</v>
      </c>
    </row>
    <row r="153" spans="1:14" ht="20.25" customHeight="1" x14ac:dyDescent="0.25">
      <c r="A153" s="1">
        <v>450</v>
      </c>
      <c r="B153" s="7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34">
        <v>8.7399999999999999E-4</v>
      </c>
      <c r="H153" s="27">
        <v>0</v>
      </c>
      <c r="I153" s="34">
        <v>8.7399999999999999E-4</v>
      </c>
      <c r="J153" s="34">
        <v>-8.7399999999999999E-4</v>
      </c>
      <c r="K153" s="25">
        <f t="shared" ref="K153:K168" si="13">G153/C153</f>
        <v>2.1850000000000001</v>
      </c>
      <c r="L153" s="25">
        <v>0</v>
      </c>
      <c r="M153" s="25">
        <f>I153/E153</f>
        <v>2.1850000000000001</v>
      </c>
      <c r="N153" s="25">
        <f>J153/F153</f>
        <v>2.1850000000000001</v>
      </c>
    </row>
    <row r="154" spans="1:14" ht="20.25" customHeight="1" x14ac:dyDescent="0.25">
      <c r="A154" s="1">
        <v>480</v>
      </c>
      <c r="B154" s="7" t="s">
        <v>170</v>
      </c>
      <c r="C154" s="27">
        <v>1.155</v>
      </c>
      <c r="D154" s="27">
        <v>1.155</v>
      </c>
      <c r="E154" s="27">
        <v>0</v>
      </c>
      <c r="F154" s="27">
        <v>1.155</v>
      </c>
      <c r="G154" s="34">
        <v>8.3999999999999993E-4</v>
      </c>
      <c r="H154" s="27">
        <v>6.9999999999999999E-6</v>
      </c>
      <c r="I154" s="34">
        <v>8.3299999999999997E-4</v>
      </c>
      <c r="J154" s="34">
        <v>-8.2599999999999991E-4</v>
      </c>
      <c r="K154" s="25">
        <f t="shared" si="13"/>
        <v>7.2727272727272723E-4</v>
      </c>
      <c r="L154" s="25">
        <f>H154/D154</f>
        <v>6.0606060606060601E-6</v>
      </c>
      <c r="M154" s="25">
        <v>0</v>
      </c>
      <c r="N154" s="25">
        <f t="shared" ref="N154:N168" si="14">J154/F154</f>
        <v>-7.1515151515151511E-4</v>
      </c>
    </row>
    <row r="155" spans="1:14" ht="20.25" customHeight="1" x14ac:dyDescent="0.25">
      <c r="A155" s="1">
        <v>324</v>
      </c>
      <c r="B155" s="7" t="s">
        <v>113</v>
      </c>
      <c r="C155" s="27">
        <v>4.2190000000000005E-3</v>
      </c>
      <c r="D155" s="27">
        <v>0</v>
      </c>
      <c r="E155" s="27">
        <v>4.2190000000000005E-3</v>
      </c>
      <c r="F155" s="27">
        <v>-4.2190000000000005E-3</v>
      </c>
      <c r="G155" s="27">
        <v>5.0199999999999995E-4</v>
      </c>
      <c r="H155" s="27">
        <v>0</v>
      </c>
      <c r="I155" s="27">
        <v>5.0199999999999995E-4</v>
      </c>
      <c r="J155" s="27">
        <v>-5.0199999999999995E-4</v>
      </c>
      <c r="K155" s="25">
        <f t="shared" si="13"/>
        <v>0.11898554159753494</v>
      </c>
      <c r="L155" s="25">
        <v>0</v>
      </c>
      <c r="M155" s="25">
        <f t="shared" ref="M155:M166" si="15">I155/E155</f>
        <v>0.11898554159753494</v>
      </c>
      <c r="N155" s="25">
        <f t="shared" si="14"/>
        <v>0.11898554159753494</v>
      </c>
    </row>
    <row r="156" spans="1:14" ht="20.25" customHeight="1" x14ac:dyDescent="0.25">
      <c r="A156" s="1">
        <v>716</v>
      </c>
      <c r="B156" s="7" t="s">
        <v>116</v>
      </c>
      <c r="C156" s="27">
        <v>2.5204999999999998E-2</v>
      </c>
      <c r="D156" s="27">
        <v>0</v>
      </c>
      <c r="E156" s="27">
        <v>2.5204999999999998E-2</v>
      </c>
      <c r="F156" s="27">
        <v>-2.5204999999999998E-2</v>
      </c>
      <c r="G156" s="35">
        <v>3.1700000000000001E-4</v>
      </c>
      <c r="H156" s="27">
        <v>0</v>
      </c>
      <c r="I156" s="35">
        <v>3.1700000000000001E-4</v>
      </c>
      <c r="J156" s="35">
        <v>-3.1700000000000001E-4</v>
      </c>
      <c r="K156" s="25">
        <f t="shared" si="13"/>
        <v>1.2576869668716526E-2</v>
      </c>
      <c r="L156" s="25">
        <v>0</v>
      </c>
      <c r="M156" s="25">
        <f t="shared" si="15"/>
        <v>1.2576869668716526E-2</v>
      </c>
      <c r="N156" s="25">
        <f t="shared" si="14"/>
        <v>1.2576869668716526E-2</v>
      </c>
    </row>
    <row r="157" spans="1:14" ht="20.25" customHeight="1" x14ac:dyDescent="0.25">
      <c r="A157" s="1">
        <v>694</v>
      </c>
      <c r="B157" s="7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35">
        <v>1.2300000000000001E-4</v>
      </c>
      <c r="H157" s="27">
        <v>0</v>
      </c>
      <c r="I157" s="35">
        <v>1.2300000000000001E-4</v>
      </c>
      <c r="J157" s="35">
        <v>-1.2300000000000001E-4</v>
      </c>
      <c r="K157" s="25">
        <f t="shared" si="13"/>
        <v>9.4615384615384629E-2</v>
      </c>
      <c r="L157" s="25">
        <v>0</v>
      </c>
      <c r="M157" s="25">
        <f t="shared" si="15"/>
        <v>9.4615384615384629E-2</v>
      </c>
      <c r="N157" s="25">
        <f t="shared" si="14"/>
        <v>9.4615384615384629E-2</v>
      </c>
    </row>
    <row r="158" spans="1:14" ht="20.25" customHeight="1" x14ac:dyDescent="0.25">
      <c r="A158" s="1">
        <v>384</v>
      </c>
      <c r="B158" s="7" t="s">
        <v>171</v>
      </c>
      <c r="C158" s="35">
        <v>3.3300000000000002E-4</v>
      </c>
      <c r="D158" s="27">
        <v>0</v>
      </c>
      <c r="E158" s="35">
        <v>3.3300000000000002E-4</v>
      </c>
      <c r="F158" s="35">
        <v>-3.3300000000000002E-4</v>
      </c>
      <c r="G158" s="35">
        <v>2.9E-5</v>
      </c>
      <c r="H158" s="27">
        <v>0</v>
      </c>
      <c r="I158" s="35">
        <v>2.9E-5</v>
      </c>
      <c r="J158" s="35">
        <v>-2.9E-5</v>
      </c>
      <c r="K158" s="25">
        <f t="shared" si="13"/>
        <v>8.7087087087087081E-2</v>
      </c>
      <c r="L158" s="25">
        <v>0</v>
      </c>
      <c r="M158" s="25">
        <f t="shared" si="15"/>
        <v>8.7087087087087081E-2</v>
      </c>
      <c r="N158" s="25">
        <f t="shared" si="14"/>
        <v>8.7087087087087081E-2</v>
      </c>
    </row>
    <row r="159" spans="1:14" ht="20.25" customHeight="1" x14ac:dyDescent="0.25">
      <c r="A159" s="1">
        <v>516</v>
      </c>
      <c r="B159" s="7" t="s">
        <v>188</v>
      </c>
      <c r="C159" s="27">
        <v>2.2499999999999999E-4</v>
      </c>
      <c r="D159" s="27">
        <v>0</v>
      </c>
      <c r="E159" s="27">
        <v>2.2499999999999999E-4</v>
      </c>
      <c r="F159" s="27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13"/>
        <v>0</v>
      </c>
      <c r="L159" s="25">
        <v>0</v>
      </c>
      <c r="M159" s="25">
        <f t="shared" si="15"/>
        <v>0</v>
      </c>
      <c r="N159" s="25">
        <f t="shared" si="14"/>
        <v>0</v>
      </c>
    </row>
    <row r="160" spans="1:14" ht="20.25" customHeight="1" x14ac:dyDescent="0.25">
      <c r="A160" s="1">
        <v>178</v>
      </c>
      <c r="B160" s="7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13"/>
        <v>0</v>
      </c>
      <c r="L160" s="25">
        <f>H160/D160</f>
        <v>0</v>
      </c>
      <c r="M160" s="25">
        <f t="shared" si="15"/>
        <v>0</v>
      </c>
      <c r="N160" s="25">
        <f t="shared" si="14"/>
        <v>0</v>
      </c>
    </row>
    <row r="161" spans="1:14" ht="20.25" customHeight="1" x14ac:dyDescent="0.25">
      <c r="A161" s="1">
        <v>178</v>
      </c>
      <c r="B161" s="7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13"/>
        <v>0</v>
      </c>
      <c r="L161" s="25">
        <v>0</v>
      </c>
      <c r="M161" s="25">
        <f t="shared" si="15"/>
        <v>0</v>
      </c>
      <c r="N161" s="25">
        <f t="shared" si="14"/>
        <v>0</v>
      </c>
    </row>
    <row r="162" spans="1:14" ht="20.25" customHeight="1" x14ac:dyDescent="0.25">
      <c r="A162" s="1">
        <v>140</v>
      </c>
      <c r="B162" s="7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 t="shared" si="15"/>
        <v>0</v>
      </c>
      <c r="N162" s="25">
        <f t="shared" si="14"/>
        <v>0</v>
      </c>
    </row>
    <row r="163" spans="1:14" s="15" customFormat="1" ht="20.25" customHeight="1" x14ac:dyDescent="0.25">
      <c r="A163" s="1">
        <v>232</v>
      </c>
      <c r="B163" s="7" t="s">
        <v>125</v>
      </c>
      <c r="C163" s="27">
        <v>4.9000000000000005E-5</v>
      </c>
      <c r="D163" s="27">
        <v>0</v>
      </c>
      <c r="E163" s="27">
        <v>4.9000000000000005E-5</v>
      </c>
      <c r="F163" s="27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3"/>
        <v>0</v>
      </c>
      <c r="L163" s="25">
        <v>0</v>
      </c>
      <c r="M163" s="25">
        <f t="shared" si="15"/>
        <v>0</v>
      </c>
      <c r="N163" s="25">
        <f t="shared" si="14"/>
        <v>0</v>
      </c>
    </row>
    <row r="164" spans="1:14" ht="29.25" x14ac:dyDescent="0.25">
      <c r="A164" s="1"/>
      <c r="B164" s="51" t="s">
        <v>128</v>
      </c>
      <c r="C164" s="28">
        <v>1.8517900000000003</v>
      </c>
      <c r="D164" s="28">
        <v>2.2515E-2</v>
      </c>
      <c r="E164" s="28">
        <v>1.829275</v>
      </c>
      <c r="F164" s="28">
        <v>-1.8067599999999999</v>
      </c>
      <c r="G164" s="28">
        <v>2.3900129999999997</v>
      </c>
      <c r="H164" s="28">
        <v>3.5299999999999997E-3</v>
      </c>
      <c r="I164" s="28">
        <v>2.3864829999999997</v>
      </c>
      <c r="J164" s="28">
        <v>-2.3829529999999997</v>
      </c>
      <c r="K164" s="23">
        <f t="shared" si="13"/>
        <v>1.2906501277142652</v>
      </c>
      <c r="L164" s="23">
        <f>H164/D164</f>
        <v>0.15678436597823672</v>
      </c>
      <c r="M164" s="23">
        <f t="shared" si="15"/>
        <v>1.3046059231116152</v>
      </c>
      <c r="N164" s="23">
        <f t="shared" si="14"/>
        <v>1.3189095397285748</v>
      </c>
    </row>
    <row r="165" spans="1:14" ht="20.25" customHeight="1" x14ac:dyDescent="0.25">
      <c r="A165" s="1">
        <v>36</v>
      </c>
      <c r="B165" s="7" t="s">
        <v>129</v>
      </c>
      <c r="C165" s="27">
        <v>1.5041739999999999</v>
      </c>
      <c r="D165" s="27">
        <v>6.3819999999999997E-3</v>
      </c>
      <c r="E165" s="27">
        <v>1.497792</v>
      </c>
      <c r="F165" s="27">
        <v>-1.4914099999999999</v>
      </c>
      <c r="G165" s="27">
        <v>2.1905220000000001</v>
      </c>
      <c r="H165" s="27">
        <v>2.5299999999999997E-3</v>
      </c>
      <c r="I165" s="27">
        <v>2.1879919999999999</v>
      </c>
      <c r="J165" s="27">
        <v>-2.1854619999999993</v>
      </c>
      <c r="K165" s="25">
        <f t="shared" si="13"/>
        <v>1.4562956147360613</v>
      </c>
      <c r="L165" s="25">
        <f>H165/D165</f>
        <v>0.39642745220933873</v>
      </c>
      <c r="M165" s="25">
        <f t="shared" si="15"/>
        <v>1.4608116480793061</v>
      </c>
      <c r="N165" s="25">
        <f t="shared" si="14"/>
        <v>1.4653663311899474</v>
      </c>
    </row>
    <row r="166" spans="1:14" ht="20.25" customHeight="1" x14ac:dyDescent="0.25">
      <c r="A166" s="1">
        <v>554</v>
      </c>
      <c r="B166" s="7" t="s">
        <v>130</v>
      </c>
      <c r="C166" s="27">
        <v>0.32418599999999997</v>
      </c>
      <c r="D166" s="27">
        <v>1.323E-3</v>
      </c>
      <c r="E166" s="27">
        <v>0.32286300000000001</v>
      </c>
      <c r="F166" s="27">
        <v>-0.32154000000000005</v>
      </c>
      <c r="G166" s="27">
        <v>0.19808699999999999</v>
      </c>
      <c r="H166" s="27">
        <v>1E-3</v>
      </c>
      <c r="I166" s="27">
        <v>0.19708699999999998</v>
      </c>
      <c r="J166" s="27">
        <v>-0.19608699999999998</v>
      </c>
      <c r="K166" s="25">
        <f t="shared" si="13"/>
        <v>0.61102885380614835</v>
      </c>
      <c r="L166" s="25">
        <f>H166/D166</f>
        <v>0.75585789871504161</v>
      </c>
      <c r="M166" s="25">
        <f t="shared" si="15"/>
        <v>0.61043538590671576</v>
      </c>
      <c r="N166" s="25">
        <f t="shared" si="14"/>
        <v>0.60983703427256319</v>
      </c>
    </row>
    <row r="167" spans="1:14" ht="20.25" customHeight="1" x14ac:dyDescent="0.25">
      <c r="A167" s="1">
        <v>598</v>
      </c>
      <c r="B167" s="7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13"/>
        <v>9.4800810263335575E-2</v>
      </c>
      <c r="L167" s="25">
        <f>H167/D167</f>
        <v>0</v>
      </c>
      <c r="M167" s="25">
        <v>0</v>
      </c>
      <c r="N167" s="25">
        <f t="shared" si="14"/>
        <v>-9.4800810263335575E-2</v>
      </c>
    </row>
    <row r="168" spans="1:14" ht="20.25" customHeight="1" x14ac:dyDescent="0.25">
      <c r="A168" s="1">
        <v>16</v>
      </c>
      <c r="B168" s="7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13"/>
        <v>0</v>
      </c>
      <c r="L168" s="25">
        <v>0</v>
      </c>
      <c r="M168" s="25">
        <f>I168/E168</f>
        <v>0</v>
      </c>
      <c r="N168" s="25">
        <f t="shared" si="14"/>
        <v>0</v>
      </c>
    </row>
    <row r="169" spans="1:14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</row>
    <row r="170" spans="1:14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</row>
    <row r="171" spans="1:14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</row>
    <row r="172" spans="1:14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</row>
    <row r="173" spans="1:14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</row>
    <row r="174" spans="1:14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</row>
    <row r="175" spans="1:14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</row>
    <row r="176" spans="1:14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8"/>
      <c r="D198" s="18"/>
      <c r="E198" s="18"/>
      <c r="F198" s="18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8"/>
      <c r="D199" s="18"/>
      <c r="E199" s="18"/>
      <c r="F199" s="18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9"/>
      <c r="C200" s="19"/>
      <c r="D200" s="19"/>
      <c r="E200" s="19"/>
      <c r="F200" s="19"/>
    </row>
    <row r="201" spans="2:14" x14ac:dyDescent="0.25">
      <c r="B201" s="19"/>
      <c r="C201" s="19"/>
      <c r="D201" s="19"/>
      <c r="E201" s="19"/>
      <c r="F201" s="19"/>
    </row>
    <row r="202" spans="2:14" x14ac:dyDescent="0.25">
      <c r="B202" s="19"/>
      <c r="C202" s="19"/>
      <c r="D202" s="19"/>
      <c r="E202" s="19"/>
      <c r="F202" s="19"/>
    </row>
    <row r="203" spans="2:14" x14ac:dyDescent="0.25">
      <c r="B203" s="19"/>
      <c r="C203" s="19"/>
      <c r="D203" s="19"/>
      <c r="E203" s="19"/>
      <c r="F203" s="19"/>
    </row>
    <row r="204" spans="2:14" x14ac:dyDescent="0.25">
      <c r="B204" s="19"/>
      <c r="C204" s="19"/>
      <c r="D204" s="19"/>
      <c r="E204" s="19"/>
      <c r="F204" s="19"/>
    </row>
    <row r="205" spans="2:14" x14ac:dyDescent="0.25">
      <c r="B205" s="19"/>
      <c r="C205" s="19"/>
      <c r="D205" s="19"/>
      <c r="E205" s="19"/>
      <c r="F205" s="19"/>
    </row>
    <row r="206" spans="2:14" x14ac:dyDescent="0.25">
      <c r="B206" s="19"/>
      <c r="C206" s="19"/>
      <c r="D206" s="19"/>
      <c r="E206" s="19"/>
      <c r="F206" s="19"/>
    </row>
    <row r="207" spans="2:14" x14ac:dyDescent="0.25">
      <c r="B207" s="19"/>
      <c r="C207" s="19"/>
      <c r="D207" s="19"/>
      <c r="E207" s="19"/>
      <c r="F207" s="19"/>
    </row>
    <row r="208" spans="2:14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BC5D-FF84-4B69-B55A-80DB970F6796}">
  <dimension ref="A1:S504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2.28515625" style="11" customWidth="1"/>
    <col min="3" max="3" width="8.7109375" style="11" customWidth="1"/>
    <col min="4" max="4" width="9" style="11" customWidth="1"/>
    <col min="5" max="5" width="9.42578125" style="11" customWidth="1"/>
    <col min="6" max="6" width="9.28515625" style="11" customWidth="1"/>
    <col min="7" max="7" width="8.42578125" style="20" customWidth="1"/>
    <col min="8" max="8" width="8.7109375" style="20" customWidth="1"/>
    <col min="9" max="9" width="9.28515625" style="20" customWidth="1"/>
    <col min="10" max="10" width="8.7109375" style="20" customWidth="1"/>
    <col min="11" max="11" width="9.5703125" style="13" customWidth="1"/>
    <col min="12" max="12" width="9" style="13" customWidth="1"/>
    <col min="13" max="13" width="9.140625" style="13"/>
    <col min="14" max="14" width="9.85546875" style="13" customWidth="1"/>
    <col min="15" max="15" width="12.42578125" style="115" customWidth="1"/>
    <col min="16" max="16384" width="9.140625" style="11"/>
  </cols>
  <sheetData>
    <row r="1" spans="1:15" ht="20.25" customHeight="1" x14ac:dyDescent="0.25">
      <c r="A1" s="231" t="s">
        <v>228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113"/>
    </row>
    <row r="2" spans="1:15" ht="20.25" customHeight="1" x14ac:dyDescent="0.25">
      <c r="B2" s="44"/>
      <c r="C2" s="44"/>
      <c r="D2" s="44"/>
      <c r="E2" s="44"/>
      <c r="F2" s="44"/>
      <c r="G2" s="249" t="s">
        <v>147</v>
      </c>
      <c r="H2" s="249"/>
      <c r="I2" s="249"/>
      <c r="J2" s="249"/>
      <c r="K2" s="249"/>
      <c r="L2" s="249"/>
      <c r="M2" s="249"/>
      <c r="N2" s="249"/>
      <c r="O2" s="114"/>
    </row>
    <row r="3" spans="1:15" ht="18" customHeight="1" x14ac:dyDescent="0.25">
      <c r="A3" s="250" t="s">
        <v>140</v>
      </c>
      <c r="B3" s="244" t="s">
        <v>0</v>
      </c>
      <c r="C3" s="245" t="s">
        <v>204</v>
      </c>
      <c r="D3" s="245"/>
      <c r="E3" s="245"/>
      <c r="F3" s="245"/>
      <c r="G3" s="245" t="s">
        <v>205</v>
      </c>
      <c r="H3" s="245"/>
      <c r="I3" s="245"/>
      <c r="J3" s="245"/>
      <c r="K3" s="246" t="s">
        <v>139</v>
      </c>
      <c r="L3" s="246"/>
      <c r="M3" s="246"/>
      <c r="N3" s="246"/>
      <c r="O3" s="116"/>
    </row>
    <row r="4" spans="1:15" ht="27.75" customHeight="1" x14ac:dyDescent="0.25">
      <c r="A4" s="251"/>
      <c r="B4" s="244"/>
      <c r="C4" s="109" t="s">
        <v>133</v>
      </c>
      <c r="D4" s="109" t="s">
        <v>1</v>
      </c>
      <c r="E4" s="109" t="s">
        <v>2</v>
      </c>
      <c r="F4" s="109" t="s">
        <v>3</v>
      </c>
      <c r="G4" s="109" t="s">
        <v>133</v>
      </c>
      <c r="H4" s="109" t="s">
        <v>1</v>
      </c>
      <c r="I4" s="109" t="s">
        <v>2</v>
      </c>
      <c r="J4" s="109" t="s">
        <v>3</v>
      </c>
      <c r="K4" s="110" t="s">
        <v>133</v>
      </c>
      <c r="L4" s="110" t="s">
        <v>1</v>
      </c>
      <c r="M4" s="110" t="s">
        <v>2</v>
      </c>
      <c r="N4" s="110" t="s">
        <v>3</v>
      </c>
      <c r="O4" s="116"/>
    </row>
    <row r="5" spans="1:15" s="15" customFormat="1" ht="42.75" customHeight="1" x14ac:dyDescent="0.2">
      <c r="A5" s="77"/>
      <c r="B5" s="36" t="s">
        <v>192</v>
      </c>
      <c r="C5" s="22">
        <v>6938.8449149999997</v>
      </c>
      <c r="D5" s="22">
        <v>1328.5196270000001</v>
      </c>
      <c r="E5" s="22">
        <v>5610.325288</v>
      </c>
      <c r="F5" s="22">
        <v>-4281.8056609999994</v>
      </c>
      <c r="G5" s="22">
        <v>7592.687981</v>
      </c>
      <c r="H5" s="22">
        <v>1286</v>
      </c>
      <c r="I5" s="22">
        <f>G5-H5</f>
        <v>6306.687981</v>
      </c>
      <c r="J5" s="22">
        <v>-5020.8359809999993</v>
      </c>
      <c r="K5" s="23">
        <f>G5/C5</f>
        <v>1.094229381692414</v>
      </c>
      <c r="L5" s="23">
        <f>H5/D5</f>
        <v>0.96799473177824558</v>
      </c>
      <c r="M5" s="23">
        <f>I5/E5</f>
        <v>1.124121625262881</v>
      </c>
      <c r="N5" s="23">
        <f>J5/F5</f>
        <v>1.17259781935722</v>
      </c>
      <c r="O5" s="117"/>
    </row>
    <row r="6" spans="1:15" s="15" customFormat="1" x14ac:dyDescent="0.25">
      <c r="A6" s="77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118"/>
    </row>
    <row r="7" spans="1:15" s="15" customFormat="1" ht="24" customHeight="1" x14ac:dyDescent="0.2">
      <c r="A7" s="77"/>
      <c r="B7" s="37" t="s">
        <v>153</v>
      </c>
      <c r="C7" s="22">
        <v>4736.3755999999994</v>
      </c>
      <c r="D7" s="22">
        <v>662.43657100000019</v>
      </c>
      <c r="E7" s="22">
        <v>4073.9390290000001</v>
      </c>
      <c r="F7" s="22">
        <v>-3411.5024579999995</v>
      </c>
      <c r="G7" s="22">
        <v>5594.2712110000002</v>
      </c>
      <c r="H7" s="22">
        <v>805.09656199999995</v>
      </c>
      <c r="I7" s="22">
        <v>4789.1746489999996</v>
      </c>
      <c r="J7" s="22">
        <v>-3984.0780869999994</v>
      </c>
      <c r="K7" s="23">
        <f t="shared" ref="K7:N46" si="0">G7/C7</f>
        <v>1.1811291340576962</v>
      </c>
      <c r="L7" s="23">
        <f t="shared" si="0"/>
        <v>1.2153564541049466</v>
      </c>
      <c r="M7" s="23">
        <f t="shared" si="0"/>
        <v>1.1755636534834355</v>
      </c>
      <c r="N7" s="23">
        <f t="shared" si="0"/>
        <v>1.1678367921609747</v>
      </c>
      <c r="O7" s="117"/>
    </row>
    <row r="8" spans="1:15" s="15" customFormat="1" ht="24" customHeight="1" x14ac:dyDescent="0.2">
      <c r="A8" s="77"/>
      <c r="B8" s="37" t="s">
        <v>154</v>
      </c>
      <c r="C8" s="58">
        <v>497.25802100000004</v>
      </c>
      <c r="D8" s="58">
        <v>21.32133</v>
      </c>
      <c r="E8" s="58">
        <v>475.93669100000005</v>
      </c>
      <c r="F8" s="56">
        <v>-454.61536100000001</v>
      </c>
      <c r="G8" s="56">
        <v>479.3148760000002</v>
      </c>
      <c r="H8" s="56">
        <v>54.439988</v>
      </c>
      <c r="I8" s="56">
        <v>424.87488800000011</v>
      </c>
      <c r="J8" s="56">
        <v>-370.43490000000014</v>
      </c>
      <c r="K8" s="23">
        <f>G8/C8</f>
        <v>0.96391582590479752</v>
      </c>
      <c r="L8" s="23">
        <f t="shared" si="0"/>
        <v>2.5533110739339433</v>
      </c>
      <c r="M8" s="23">
        <f t="shared" si="0"/>
        <v>0.89271303523014167</v>
      </c>
      <c r="N8" s="23">
        <f t="shared" si="0"/>
        <v>0.81483146364691394</v>
      </c>
      <c r="O8" s="117"/>
    </row>
    <row r="9" spans="1:15" s="15" customFormat="1" ht="23.25" customHeight="1" x14ac:dyDescent="0.2">
      <c r="A9" s="77"/>
      <c r="B9" s="36" t="s">
        <v>206</v>
      </c>
      <c r="C9" s="22">
        <v>6481.0473759999995</v>
      </c>
      <c r="D9" s="22">
        <v>1175.4145590000003</v>
      </c>
      <c r="E9" s="22">
        <v>5305.6328169999997</v>
      </c>
      <c r="F9" s="22">
        <v>-4130.2182579999999</v>
      </c>
      <c r="G9" s="22">
        <v>7103.1809909999993</v>
      </c>
      <c r="H9" s="22">
        <v>1129.8585700000008</v>
      </c>
      <c r="I9" s="22">
        <v>5973.3224210000017</v>
      </c>
      <c r="J9" s="22">
        <v>-4843.4638509999986</v>
      </c>
      <c r="K9" s="23">
        <f>G9/C9</f>
        <v>1.0959927584087452</v>
      </c>
      <c r="L9" s="23">
        <f t="shared" si="0"/>
        <v>0.96124261976237824</v>
      </c>
      <c r="M9" s="23">
        <f t="shared" si="0"/>
        <v>1.1258454225970236</v>
      </c>
      <c r="N9" s="23">
        <f t="shared" si="0"/>
        <v>1.1726895646782061</v>
      </c>
      <c r="O9" s="117"/>
    </row>
    <row r="10" spans="1:15" s="15" customFormat="1" ht="24" customHeight="1" x14ac:dyDescent="0.2">
      <c r="A10" s="77"/>
      <c r="B10" s="3" t="s">
        <v>4</v>
      </c>
      <c r="C10" s="22">
        <v>2580.4699740000001</v>
      </c>
      <c r="D10" s="22">
        <v>786.09456299999999</v>
      </c>
      <c r="E10" s="22">
        <v>1794.3754109999998</v>
      </c>
      <c r="F10" s="22">
        <v>-1008.2808479999999</v>
      </c>
      <c r="G10" s="22">
        <v>2419.3351560000001</v>
      </c>
      <c r="H10" s="22">
        <v>610.86597100000006</v>
      </c>
      <c r="I10" s="22">
        <v>1808.4691850000002</v>
      </c>
      <c r="J10" s="22">
        <v>-1197.6032140000002</v>
      </c>
      <c r="K10" s="23">
        <f>G10/C10</f>
        <v>0.93755601901066721</v>
      </c>
      <c r="L10" s="23">
        <f>H10/D10</f>
        <v>0.77708967820452923</v>
      </c>
      <c r="M10" s="23">
        <f>I10/E10</f>
        <v>1.0078544177063515</v>
      </c>
      <c r="N10" s="23">
        <f>J10/F10</f>
        <v>1.1877674919399048</v>
      </c>
      <c r="O10" s="117"/>
    </row>
    <row r="11" spans="1:15" ht="29.25" customHeight="1" x14ac:dyDescent="0.25">
      <c r="A11" s="77"/>
      <c r="B11" s="3" t="s">
        <v>207</v>
      </c>
      <c r="C11" s="22">
        <v>2202.4693149999998</v>
      </c>
      <c r="D11" s="22">
        <v>666.08305599999994</v>
      </c>
      <c r="E11" s="22">
        <v>1536.3862590000001</v>
      </c>
      <c r="F11" s="22">
        <v>-870.30320300000005</v>
      </c>
      <c r="G11" s="22">
        <v>1998.41677</v>
      </c>
      <c r="H11" s="22">
        <v>480.82943800000004</v>
      </c>
      <c r="I11" s="22">
        <v>1517.5873319999998</v>
      </c>
      <c r="J11" s="22">
        <v>-1036.7578939999999</v>
      </c>
      <c r="K11" s="23">
        <f t="shared" si="0"/>
        <v>0.90735283183729631</v>
      </c>
      <c r="L11" s="23">
        <f t="shared" si="0"/>
        <v>0.72187609888698334</v>
      </c>
      <c r="M11" s="23">
        <f t="shared" si="0"/>
        <v>0.98776419218157019</v>
      </c>
      <c r="N11" s="23">
        <f t="shared" si="0"/>
        <v>1.1912605749653891</v>
      </c>
      <c r="O11" s="118"/>
    </row>
    <row r="12" spans="1:15" x14ac:dyDescent="0.25">
      <c r="A12" s="1">
        <v>643</v>
      </c>
      <c r="B12" s="4" t="s">
        <v>9</v>
      </c>
      <c r="C12" s="24">
        <v>1474.587221</v>
      </c>
      <c r="D12" s="24">
        <v>418.59197399999999</v>
      </c>
      <c r="E12" s="24">
        <v>1055.9952470000001</v>
      </c>
      <c r="F12" s="24">
        <v>-637.40327300000001</v>
      </c>
      <c r="G12" s="24">
        <v>1430.1954620000001</v>
      </c>
      <c r="H12" s="24">
        <v>291.379524</v>
      </c>
      <c r="I12" s="24">
        <v>1138.8159380000002</v>
      </c>
      <c r="J12" s="24">
        <v>-847.43641400000013</v>
      </c>
      <c r="K12" s="25">
        <f t="shared" si="0"/>
        <v>0.96989546744485189</v>
      </c>
      <c r="L12" s="25">
        <f t="shared" si="0"/>
        <v>0.69609438808781365</v>
      </c>
      <c r="M12" s="25">
        <f t="shared" si="0"/>
        <v>1.0784290376640304</v>
      </c>
      <c r="N12" s="25">
        <f t="shared" si="0"/>
        <v>1.329513747256833</v>
      </c>
      <c r="O12" s="118"/>
    </row>
    <row r="13" spans="1:15" x14ac:dyDescent="0.25">
      <c r="A13" s="1">
        <v>398</v>
      </c>
      <c r="B13" s="4" t="s">
        <v>8</v>
      </c>
      <c r="C13" s="24">
        <v>671.65610900000001</v>
      </c>
      <c r="D13" s="24">
        <v>232.314932</v>
      </c>
      <c r="E13" s="24">
        <v>439.34117700000002</v>
      </c>
      <c r="F13" s="24">
        <v>-207.02624500000002</v>
      </c>
      <c r="G13" s="24">
        <v>530.20664399999998</v>
      </c>
      <c r="H13" s="24">
        <v>178.317757</v>
      </c>
      <c r="I13" s="24">
        <v>351.88888700000001</v>
      </c>
      <c r="J13" s="24">
        <v>-173.57112999999998</v>
      </c>
      <c r="K13" s="25">
        <f t="shared" si="0"/>
        <v>0.78940195271863445</v>
      </c>
      <c r="L13" s="25">
        <f t="shared" si="0"/>
        <v>0.76756907300302157</v>
      </c>
      <c r="M13" s="25">
        <f t="shared" si="0"/>
        <v>0.80094674804406052</v>
      </c>
      <c r="N13" s="25">
        <f t="shared" si="0"/>
        <v>0.83840157560699591</v>
      </c>
      <c r="O13" s="118"/>
    </row>
    <row r="14" spans="1:15" ht="18" customHeight="1" x14ac:dyDescent="0.25">
      <c r="A14" s="1">
        <v>112</v>
      </c>
      <c r="B14" s="4" t="s">
        <v>7</v>
      </c>
      <c r="C14" s="24">
        <v>53.529358000000009</v>
      </c>
      <c r="D14" s="24">
        <v>15.000681</v>
      </c>
      <c r="E14" s="24">
        <v>38.528677000000009</v>
      </c>
      <c r="F14" s="24">
        <v>-23.527996000000009</v>
      </c>
      <c r="G14" s="24">
        <v>37.228487999999999</v>
      </c>
      <c r="H14" s="24">
        <v>11.003754000000001</v>
      </c>
      <c r="I14" s="24">
        <v>26.224733999999998</v>
      </c>
      <c r="J14" s="24">
        <v>-15.220979999999996</v>
      </c>
      <c r="K14" s="25">
        <f t="shared" si="0"/>
        <v>0.695477946886641</v>
      </c>
      <c r="L14" s="25">
        <f t="shared" si="0"/>
        <v>0.73355029681652462</v>
      </c>
      <c r="M14" s="25">
        <f t="shared" si="0"/>
        <v>0.68065493139045474</v>
      </c>
      <c r="N14" s="25">
        <f t="shared" si="0"/>
        <v>0.64693057581274627</v>
      </c>
      <c r="O14" s="118"/>
    </row>
    <row r="15" spans="1:15" s="15" customFormat="1" x14ac:dyDescent="0.25">
      <c r="A15" s="1">
        <v>51</v>
      </c>
      <c r="B15" s="4" t="s">
        <v>6</v>
      </c>
      <c r="C15" s="119">
        <v>2.6966269999999999</v>
      </c>
      <c r="D15" s="119">
        <v>0.17546899999999999</v>
      </c>
      <c r="E15" s="119">
        <v>2.5211579999999998</v>
      </c>
      <c r="F15" s="119">
        <v>-2.3456889999999997</v>
      </c>
      <c r="G15" s="119">
        <v>0.7861760000000001</v>
      </c>
      <c r="H15" s="119">
        <v>0.12840299999999999</v>
      </c>
      <c r="I15" s="119">
        <v>0.65777300000000005</v>
      </c>
      <c r="J15" s="119">
        <v>-0.52937000000000001</v>
      </c>
      <c r="K15" s="25">
        <f t="shared" si="0"/>
        <v>0.29154050597283204</v>
      </c>
      <c r="L15" s="25">
        <f t="shared" si="0"/>
        <v>0.73177028420974644</v>
      </c>
      <c r="M15" s="25">
        <f t="shared" si="0"/>
        <v>0.26090114145959914</v>
      </c>
      <c r="N15" s="25">
        <f t="shared" si="0"/>
        <v>0.2256778285612458</v>
      </c>
      <c r="O15" s="118"/>
    </row>
    <row r="16" spans="1:15" ht="29.25" x14ac:dyDescent="0.25">
      <c r="A16" s="77"/>
      <c r="B16" s="5" t="s">
        <v>10</v>
      </c>
      <c r="C16" s="60">
        <v>378.00065899999998</v>
      </c>
      <c r="D16" s="60">
        <v>120.01150699999999</v>
      </c>
      <c r="E16" s="60">
        <v>257.98915199999999</v>
      </c>
      <c r="F16" s="60">
        <v>-137.97764500000002</v>
      </c>
      <c r="G16" s="60">
        <v>420.918386</v>
      </c>
      <c r="H16" s="60">
        <v>130.03653299999999</v>
      </c>
      <c r="I16" s="60">
        <v>290.88185299999998</v>
      </c>
      <c r="J16" s="60">
        <v>-160.84532000000002</v>
      </c>
      <c r="K16" s="23">
        <f t="shared" si="0"/>
        <v>1.1135387623755439</v>
      </c>
      <c r="L16" s="23">
        <f t="shared" si="0"/>
        <v>1.0835338731310156</v>
      </c>
      <c r="M16" s="23">
        <f t="shared" si="0"/>
        <v>1.1274964499282512</v>
      </c>
      <c r="N16" s="23">
        <f t="shared" si="0"/>
        <v>1.1657346376653985</v>
      </c>
      <c r="O16" s="54"/>
    </row>
    <row r="17" spans="1:19" x14ac:dyDescent="0.25">
      <c r="A17" s="1">
        <v>860</v>
      </c>
      <c r="B17" s="4" t="s">
        <v>15</v>
      </c>
      <c r="C17" s="27">
        <v>309.30408500000004</v>
      </c>
      <c r="D17" s="27">
        <v>113.91468300000001</v>
      </c>
      <c r="E17" s="27">
        <v>195.38940199999999</v>
      </c>
      <c r="F17" s="27">
        <v>-81.474718999999993</v>
      </c>
      <c r="G17" s="27">
        <v>347.91739200000001</v>
      </c>
      <c r="H17" s="27">
        <v>123.902165</v>
      </c>
      <c r="I17" s="27">
        <v>224.01522700000001</v>
      </c>
      <c r="J17" s="27">
        <v>-100.11306200000001</v>
      </c>
      <c r="K17" s="25">
        <f t="shared" si="0"/>
        <v>1.1248393049836376</v>
      </c>
      <c r="L17" s="25">
        <f t="shared" si="0"/>
        <v>1.0876751068165635</v>
      </c>
      <c r="M17" s="25">
        <f t="shared" si="0"/>
        <v>1.1465065387732751</v>
      </c>
      <c r="N17" s="25">
        <f t="shared" si="0"/>
        <v>1.2287622863725376</v>
      </c>
      <c r="O17" s="117"/>
    </row>
    <row r="18" spans="1:19" x14ac:dyDescent="0.25">
      <c r="A18" s="1">
        <v>795</v>
      </c>
      <c r="B18" s="4" t="s">
        <v>14</v>
      </c>
      <c r="C18" s="27">
        <v>33.783409999999996</v>
      </c>
      <c r="D18" s="27">
        <v>2.2427199999999998</v>
      </c>
      <c r="E18" s="27">
        <v>31.540689999999994</v>
      </c>
      <c r="F18" s="27">
        <v>-29.297969999999992</v>
      </c>
      <c r="G18" s="27">
        <v>43.391006000000004</v>
      </c>
      <c r="H18" s="27">
        <v>2.3470040000000001</v>
      </c>
      <c r="I18" s="27">
        <v>41.044001999999999</v>
      </c>
      <c r="J18" s="27">
        <v>-38.696998000000001</v>
      </c>
      <c r="K18" s="25">
        <f t="shared" si="0"/>
        <v>1.2843879880687004</v>
      </c>
      <c r="L18" s="25">
        <f t="shared" si="0"/>
        <v>1.0464988941999003</v>
      </c>
      <c r="M18" s="25">
        <f t="shared" si="0"/>
        <v>1.3013032371834607</v>
      </c>
      <c r="N18" s="25">
        <f t="shared" si="0"/>
        <v>1.3208081652073509</v>
      </c>
      <c r="O18" s="118"/>
    </row>
    <row r="19" spans="1:19" x14ac:dyDescent="0.25">
      <c r="A19" s="1">
        <v>804</v>
      </c>
      <c r="B19" s="4" t="s">
        <v>16</v>
      </c>
      <c r="C19" s="27">
        <v>27.815624</v>
      </c>
      <c r="D19" s="27">
        <v>1.0477799999999999</v>
      </c>
      <c r="E19" s="27">
        <v>26.767844</v>
      </c>
      <c r="F19" s="27">
        <v>-25.720064000000001</v>
      </c>
      <c r="G19" s="27">
        <v>23.152424</v>
      </c>
      <c r="H19" s="27">
        <v>0.11142100000000001</v>
      </c>
      <c r="I19" s="27">
        <v>23.041003</v>
      </c>
      <c r="J19" s="27">
        <v>-22.929582000000003</v>
      </c>
      <c r="K19" s="25">
        <f t="shared" si="0"/>
        <v>0.83235321271239504</v>
      </c>
      <c r="L19" s="25">
        <f t="shared" si="0"/>
        <v>0.10634007138903206</v>
      </c>
      <c r="M19" s="25">
        <f t="shared" si="0"/>
        <v>0.86077171549565212</v>
      </c>
      <c r="N19" s="25">
        <f t="shared" si="0"/>
        <v>0.89150563544476413</v>
      </c>
      <c r="O19" s="118"/>
    </row>
    <row r="20" spans="1:19" x14ac:dyDescent="0.25">
      <c r="A20" s="1">
        <v>31</v>
      </c>
      <c r="B20" s="4" t="s">
        <v>11</v>
      </c>
      <c r="C20" s="27">
        <v>4.4900849999999997</v>
      </c>
      <c r="D20" s="27">
        <v>1.4448859999999999</v>
      </c>
      <c r="E20" s="27">
        <v>3.0451990000000002</v>
      </c>
      <c r="F20" s="27">
        <v>-1.6003130000000001</v>
      </c>
      <c r="G20" s="27">
        <v>5.0852500000000003</v>
      </c>
      <c r="H20" s="27">
        <v>3.533372</v>
      </c>
      <c r="I20" s="27">
        <v>1.5518780000000001</v>
      </c>
      <c r="J20" s="27">
        <v>1.9814939999999996</v>
      </c>
      <c r="K20" s="25">
        <f t="shared" si="0"/>
        <v>1.132550942799524</v>
      </c>
      <c r="L20" s="25">
        <f t="shared" si="0"/>
        <v>2.4454330653075744</v>
      </c>
      <c r="M20" s="25">
        <f t="shared" si="0"/>
        <v>0.50961464258986033</v>
      </c>
      <c r="N20" s="25">
        <f t="shared" si="0"/>
        <v>-1.2381915287821816</v>
      </c>
      <c r="O20" s="118"/>
    </row>
    <row r="21" spans="1:19" x14ac:dyDescent="0.25">
      <c r="A21" s="1">
        <v>498</v>
      </c>
      <c r="B21" s="4" t="s">
        <v>12</v>
      </c>
      <c r="C21" s="27">
        <v>1.195376</v>
      </c>
      <c r="D21" s="27">
        <v>0.28214600000000001</v>
      </c>
      <c r="E21" s="27">
        <v>0.91322999999999999</v>
      </c>
      <c r="F21" s="27">
        <v>-0.63108400000000009</v>
      </c>
      <c r="G21" s="27">
        <v>0.72657799999999995</v>
      </c>
      <c r="H21" s="27">
        <v>0.12518799999999999</v>
      </c>
      <c r="I21" s="27">
        <v>0.60138999999999998</v>
      </c>
      <c r="J21" s="27">
        <v>-0.47620200000000001</v>
      </c>
      <c r="K21" s="25">
        <f t="shared" si="0"/>
        <v>0.60782381443160971</v>
      </c>
      <c r="L21" s="25">
        <f t="shared" si="0"/>
        <v>0.44369936132357002</v>
      </c>
      <c r="M21" s="25">
        <f t="shared" si="0"/>
        <v>0.65853070967883232</v>
      </c>
      <c r="N21" s="25">
        <f t="shared" si="0"/>
        <v>0.75457783749865304</v>
      </c>
      <c r="O21" s="118"/>
    </row>
    <row r="22" spans="1:19" s="15" customFormat="1" ht="21.75" customHeight="1" x14ac:dyDescent="0.25">
      <c r="A22" s="1">
        <v>762</v>
      </c>
      <c r="B22" s="4" t="s">
        <v>13</v>
      </c>
      <c r="C22" s="27">
        <v>1.4120789999999999</v>
      </c>
      <c r="D22" s="27">
        <v>1.0792919999999999</v>
      </c>
      <c r="E22" s="27">
        <v>0.33278700000000005</v>
      </c>
      <c r="F22" s="27">
        <v>0.74650499999999986</v>
      </c>
      <c r="G22" s="27">
        <v>0.64573599999999998</v>
      </c>
      <c r="H22" s="27">
        <v>1.7382999999999999E-2</v>
      </c>
      <c r="I22" s="27">
        <v>0.62835299999999994</v>
      </c>
      <c r="J22" s="27">
        <v>-0.6109699999999999</v>
      </c>
      <c r="K22" s="25">
        <f t="shared" si="0"/>
        <v>0.4572945281390064</v>
      </c>
      <c r="L22" s="25">
        <f t="shared" si="0"/>
        <v>1.6105928701407961E-2</v>
      </c>
      <c r="M22" s="25">
        <f t="shared" si="0"/>
        <v>1.8881536838878918</v>
      </c>
      <c r="N22" s="25">
        <f t="shared" si="0"/>
        <v>-0.81844059986202367</v>
      </c>
      <c r="O22" s="118"/>
    </row>
    <row r="23" spans="1:19" x14ac:dyDescent="0.25">
      <c r="A23" s="9"/>
      <c r="B23" s="6" t="s">
        <v>17</v>
      </c>
      <c r="C23" s="60">
        <v>808.03158999999994</v>
      </c>
      <c r="D23" s="60">
        <v>277.12992700000001</v>
      </c>
      <c r="E23" s="60">
        <v>530.90166299999999</v>
      </c>
      <c r="F23" s="60">
        <v>-253.77173599999992</v>
      </c>
      <c r="G23" s="60">
        <v>819.55799000000002</v>
      </c>
      <c r="H23" s="60">
        <v>336.01096000000001</v>
      </c>
      <c r="I23" s="60">
        <v>483.54702999999995</v>
      </c>
      <c r="J23" s="60">
        <v>-147.53606999999994</v>
      </c>
      <c r="K23" s="23">
        <f t="shared" si="0"/>
        <v>1.0142647888308427</v>
      </c>
      <c r="L23" s="23">
        <f t="shared" si="0"/>
        <v>1.2124672482593337</v>
      </c>
      <c r="M23" s="23">
        <f t="shared" si="0"/>
        <v>0.91080338168012098</v>
      </c>
      <c r="N23" s="23">
        <f t="shared" si="0"/>
        <v>0.58137313605326002</v>
      </c>
      <c r="O23" s="118"/>
    </row>
    <row r="24" spans="1:19" s="15" customFormat="1" x14ac:dyDescent="0.25">
      <c r="A24" s="1">
        <v>826</v>
      </c>
      <c r="B24" s="7" t="s">
        <v>138</v>
      </c>
      <c r="C24" s="27">
        <v>40.730943999999994</v>
      </c>
      <c r="D24" s="27">
        <v>0.63013199999999991</v>
      </c>
      <c r="E24" s="27">
        <v>40.100811999999998</v>
      </c>
      <c r="F24" s="27">
        <v>-39.470680000000002</v>
      </c>
      <c r="G24" s="27">
        <v>255.65996299999998</v>
      </c>
      <c r="H24" s="27">
        <v>212.006473</v>
      </c>
      <c r="I24" s="27">
        <v>43.653489999999991</v>
      </c>
      <c r="J24" s="27">
        <v>168.35298299999999</v>
      </c>
      <c r="K24" s="25">
        <f t="shared" si="0"/>
        <v>6.2767993543189178</v>
      </c>
      <c r="L24" s="25">
        <f t="shared" si="0"/>
        <v>336.44771730367609</v>
      </c>
      <c r="M24" s="25">
        <f t="shared" si="0"/>
        <v>1.0885936673801018</v>
      </c>
      <c r="N24" s="25">
        <f t="shared" si="0"/>
        <v>-4.2652668512424912</v>
      </c>
      <c r="O24" s="117"/>
      <c r="P24" s="11"/>
      <c r="Q24" s="11"/>
      <c r="R24" s="11"/>
      <c r="S24" s="11"/>
    </row>
    <row r="25" spans="1:19" s="15" customFormat="1" x14ac:dyDescent="0.25">
      <c r="A25" s="1">
        <v>276</v>
      </c>
      <c r="B25" s="7" t="s">
        <v>25</v>
      </c>
      <c r="C25" s="27">
        <v>192.77684299999999</v>
      </c>
      <c r="D25" s="27">
        <v>4.4401830000000002</v>
      </c>
      <c r="E25" s="27">
        <v>188.33665999999999</v>
      </c>
      <c r="F25" s="27">
        <v>-183.896477</v>
      </c>
      <c r="G25" s="27">
        <v>159.500125</v>
      </c>
      <c r="H25" s="27">
        <v>2.6499169999999999</v>
      </c>
      <c r="I25" s="27">
        <v>156.85020800000001</v>
      </c>
      <c r="J25" s="27">
        <v>-154.20029100000002</v>
      </c>
      <c r="K25" s="25">
        <f t="shared" si="0"/>
        <v>0.82738218199786584</v>
      </c>
      <c r="L25" s="25">
        <f t="shared" si="0"/>
        <v>0.59680355516878469</v>
      </c>
      <c r="M25" s="25">
        <f t="shared" si="0"/>
        <v>0.83281825216609451</v>
      </c>
      <c r="N25" s="25">
        <f t="shared" si="0"/>
        <v>0.83851683031426438</v>
      </c>
      <c r="O25" s="118"/>
      <c r="P25" s="11"/>
      <c r="Q25" s="11"/>
      <c r="R25" s="11"/>
      <c r="S25" s="11"/>
    </row>
    <row r="26" spans="1:19" s="15" customFormat="1" x14ac:dyDescent="0.25">
      <c r="A26" s="1">
        <v>756</v>
      </c>
      <c r="B26" s="7" t="s">
        <v>51</v>
      </c>
      <c r="C26" s="27">
        <v>257.86107800000002</v>
      </c>
      <c r="D26" s="27">
        <v>250.19776800000002</v>
      </c>
      <c r="E26" s="27">
        <v>7.6633099999999974</v>
      </c>
      <c r="F26" s="27">
        <v>242.534458</v>
      </c>
      <c r="G26" s="27">
        <v>72.676011000000003</v>
      </c>
      <c r="H26" s="27">
        <v>64.155518000000001</v>
      </c>
      <c r="I26" s="27">
        <v>8.5204930000000019</v>
      </c>
      <c r="J26" s="27">
        <v>55.635024999999992</v>
      </c>
      <c r="K26" s="25">
        <f t="shared" si="0"/>
        <v>0.28184172486861314</v>
      </c>
      <c r="L26" s="25">
        <f t="shared" si="0"/>
        <v>0.25641922593010502</v>
      </c>
      <c r="M26" s="25">
        <f t="shared" si="0"/>
        <v>1.1118554514955032</v>
      </c>
      <c r="N26" s="25">
        <f t="shared" si="0"/>
        <v>0.22939018834181488</v>
      </c>
      <c r="O26" s="118"/>
      <c r="P26" s="11"/>
      <c r="Q26" s="11"/>
      <c r="R26" s="11"/>
      <c r="S26" s="11"/>
    </row>
    <row r="27" spans="1:19" x14ac:dyDescent="0.25">
      <c r="A27" s="1">
        <v>380</v>
      </c>
      <c r="B27" s="7" t="s">
        <v>31</v>
      </c>
      <c r="C27" s="27">
        <v>42.399525000000004</v>
      </c>
      <c r="D27" s="27">
        <v>0.191362</v>
      </c>
      <c r="E27" s="27">
        <v>42.208162999999999</v>
      </c>
      <c r="F27" s="27">
        <v>-42.016801000000001</v>
      </c>
      <c r="G27" s="27">
        <v>67.852100000000007</v>
      </c>
      <c r="H27" s="27">
        <v>5.3052000000000002E-2</v>
      </c>
      <c r="I27" s="27">
        <v>67.799048000000013</v>
      </c>
      <c r="J27" s="27">
        <v>-67.745996000000019</v>
      </c>
      <c r="K27" s="25">
        <f t="shared" si="0"/>
        <v>1.60030330528467</v>
      </c>
      <c r="L27" s="25">
        <f t="shared" si="0"/>
        <v>0.27723372456391554</v>
      </c>
      <c r="M27" s="25">
        <f t="shared" si="0"/>
        <v>1.6063017952238294</v>
      </c>
      <c r="N27" s="25">
        <f t="shared" si="0"/>
        <v>1.6123549244027411</v>
      </c>
      <c r="O27" s="118"/>
    </row>
    <row r="28" spans="1:19" x14ac:dyDescent="0.25">
      <c r="A28" s="1">
        <v>250</v>
      </c>
      <c r="B28" s="7" t="s">
        <v>48</v>
      </c>
      <c r="C28" s="27">
        <v>58.969973999999993</v>
      </c>
      <c r="D28" s="27">
        <v>0.16283099999999998</v>
      </c>
      <c r="E28" s="27">
        <v>58.807142999999996</v>
      </c>
      <c r="F28" s="27">
        <v>-58.644311999999999</v>
      </c>
      <c r="G28" s="27">
        <v>56.068425000000005</v>
      </c>
      <c r="H28" s="27">
        <v>18.62415</v>
      </c>
      <c r="I28" s="27">
        <v>37.444275000000005</v>
      </c>
      <c r="J28" s="27">
        <v>-18.820125000000001</v>
      </c>
      <c r="K28" s="25">
        <f t="shared" si="0"/>
        <v>0.95079616280651591</v>
      </c>
      <c r="L28" s="25">
        <f t="shared" si="0"/>
        <v>114.37717633620136</v>
      </c>
      <c r="M28" s="25">
        <f t="shared" si="0"/>
        <v>0.63673004825281188</v>
      </c>
      <c r="N28" s="25">
        <f t="shared" si="0"/>
        <v>0.3209198702851182</v>
      </c>
      <c r="O28" s="118"/>
      <c r="P28" s="15"/>
      <c r="Q28" s="15"/>
      <c r="R28" s="15"/>
      <c r="S28" s="15"/>
    </row>
    <row r="29" spans="1:19" x14ac:dyDescent="0.25">
      <c r="A29" s="1">
        <v>56</v>
      </c>
      <c r="B29" s="7" t="s">
        <v>20</v>
      </c>
      <c r="C29" s="27">
        <v>10.129028</v>
      </c>
      <c r="D29" s="27">
        <v>0.82004299999999997</v>
      </c>
      <c r="E29" s="27">
        <v>9.3089849999999998</v>
      </c>
      <c r="F29" s="27">
        <v>-8.4889420000000015</v>
      </c>
      <c r="G29" s="27">
        <v>32.354368999999998</v>
      </c>
      <c r="H29" s="27">
        <v>23.743745999999998</v>
      </c>
      <c r="I29" s="27">
        <v>8.6106230000000004</v>
      </c>
      <c r="J29" s="27">
        <v>15.133122999999999</v>
      </c>
      <c r="K29" s="25">
        <f t="shared" si="0"/>
        <v>3.194222486106268</v>
      </c>
      <c r="L29" s="25">
        <f t="shared" si="0"/>
        <v>28.954269471235044</v>
      </c>
      <c r="M29" s="25">
        <f t="shared" si="0"/>
        <v>0.92497979102984917</v>
      </c>
      <c r="N29" s="25">
        <f t="shared" si="0"/>
        <v>-1.7826865821441584</v>
      </c>
      <c r="O29" s="118"/>
    </row>
    <row r="30" spans="1:19" x14ac:dyDescent="0.25">
      <c r="A30" s="1">
        <v>616</v>
      </c>
      <c r="B30" s="7" t="s">
        <v>39</v>
      </c>
      <c r="C30" s="27">
        <v>27.571148999999998</v>
      </c>
      <c r="D30" s="27">
        <v>1.142655</v>
      </c>
      <c r="E30" s="27">
        <v>26.428493999999997</v>
      </c>
      <c r="F30" s="27">
        <v>-25.285838999999999</v>
      </c>
      <c r="G30" s="27">
        <v>30.72842</v>
      </c>
      <c r="H30" s="27">
        <v>3.7148209999999997</v>
      </c>
      <c r="I30" s="27">
        <v>27.013598999999999</v>
      </c>
      <c r="J30" s="27">
        <v>-23.298777999999999</v>
      </c>
      <c r="K30" s="25">
        <f t="shared" si="0"/>
        <v>1.1145135808449622</v>
      </c>
      <c r="L30" s="25">
        <f t="shared" si="0"/>
        <v>3.2510434033019586</v>
      </c>
      <c r="M30" s="25">
        <f t="shared" si="0"/>
        <v>1.0221391729699014</v>
      </c>
      <c r="N30" s="25">
        <f t="shared" si="0"/>
        <v>0.92141605425867024</v>
      </c>
      <c r="O30" s="118"/>
    </row>
    <row r="31" spans="1:19" x14ac:dyDescent="0.25">
      <c r="A31" s="8">
        <v>440</v>
      </c>
      <c r="B31" s="7" t="s">
        <v>33</v>
      </c>
      <c r="C31" s="27">
        <v>55.389824999999995</v>
      </c>
      <c r="D31" s="27">
        <v>0.868973</v>
      </c>
      <c r="E31" s="27">
        <v>54.520851999999998</v>
      </c>
      <c r="F31" s="27">
        <v>-53.651879000000001</v>
      </c>
      <c r="G31" s="27">
        <v>30.363938999999998</v>
      </c>
      <c r="H31" s="27">
        <v>1.3180830000000001</v>
      </c>
      <c r="I31" s="27">
        <v>29.045856000000001</v>
      </c>
      <c r="J31" s="27">
        <v>-27.727773000000003</v>
      </c>
      <c r="K31" s="25">
        <f t="shared" si="0"/>
        <v>0.54818622373333015</v>
      </c>
      <c r="L31" s="25">
        <f t="shared" si="0"/>
        <v>1.516828486040418</v>
      </c>
      <c r="M31" s="25">
        <f t="shared" si="0"/>
        <v>0.53274765405353541</v>
      </c>
      <c r="N31" s="25">
        <f t="shared" si="0"/>
        <v>0.51680898258940755</v>
      </c>
      <c r="O31" s="118"/>
    </row>
    <row r="32" spans="1:19" x14ac:dyDescent="0.25">
      <c r="A32" s="1">
        <v>40</v>
      </c>
      <c r="B32" s="7" t="s">
        <v>18</v>
      </c>
      <c r="C32" s="27">
        <v>10.350523000000001</v>
      </c>
      <c r="D32" s="27">
        <v>0.227522</v>
      </c>
      <c r="E32" s="27">
        <v>10.123001</v>
      </c>
      <c r="F32" s="27">
        <v>-9.8954789999999999</v>
      </c>
      <c r="G32" s="27">
        <v>18.425725999999997</v>
      </c>
      <c r="H32" s="27">
        <v>0.18857300000000002</v>
      </c>
      <c r="I32" s="27">
        <v>18.237152999999999</v>
      </c>
      <c r="J32" s="27">
        <v>-18.048579999999998</v>
      </c>
      <c r="K32" s="25">
        <f t="shared" si="0"/>
        <v>1.7801734269852834</v>
      </c>
      <c r="L32" s="25">
        <f t="shared" si="0"/>
        <v>0.82881215882420167</v>
      </c>
      <c r="M32" s="25">
        <f t="shared" si="0"/>
        <v>1.8015559812747226</v>
      </c>
      <c r="N32" s="25">
        <f t="shared" si="0"/>
        <v>1.8239218131835759</v>
      </c>
      <c r="O32" s="118"/>
    </row>
    <row r="33" spans="1:15" x14ac:dyDescent="0.25">
      <c r="A33" s="1">
        <v>528</v>
      </c>
      <c r="B33" s="7" t="s">
        <v>37</v>
      </c>
      <c r="C33" s="27">
        <v>11.73549</v>
      </c>
      <c r="D33" s="27">
        <v>2.5390649999999999</v>
      </c>
      <c r="E33" s="27">
        <v>9.1964249999999996</v>
      </c>
      <c r="F33" s="27">
        <v>-6.6573599999999988</v>
      </c>
      <c r="G33" s="27">
        <v>10.381004000000001</v>
      </c>
      <c r="H33" s="27">
        <v>0.29961100000000002</v>
      </c>
      <c r="I33" s="27">
        <v>10.081393</v>
      </c>
      <c r="J33" s="27">
        <v>-9.7817819999999998</v>
      </c>
      <c r="K33" s="25">
        <f t="shared" si="0"/>
        <v>0.88458206687577601</v>
      </c>
      <c r="L33" s="25">
        <f t="shared" si="0"/>
        <v>0.11800052381486888</v>
      </c>
      <c r="M33" s="25">
        <f t="shared" si="0"/>
        <v>1.0962295674677933</v>
      </c>
      <c r="N33" s="25">
        <f t="shared" si="0"/>
        <v>1.469318468582141</v>
      </c>
      <c r="O33" s="118"/>
    </row>
    <row r="34" spans="1:15" x14ac:dyDescent="0.25">
      <c r="A34" s="1">
        <v>203</v>
      </c>
      <c r="B34" s="7" t="s">
        <v>50</v>
      </c>
      <c r="C34" s="27">
        <v>9.8141330000000018</v>
      </c>
      <c r="D34" s="27">
        <v>0.449826</v>
      </c>
      <c r="E34" s="27">
        <v>9.3643070000000002</v>
      </c>
      <c r="F34" s="27">
        <v>-8.9144810000000003</v>
      </c>
      <c r="G34" s="27">
        <v>10.259244000000001</v>
      </c>
      <c r="H34" s="27">
        <v>0.55489599999999994</v>
      </c>
      <c r="I34" s="27">
        <v>9.7043479999999995</v>
      </c>
      <c r="J34" s="27">
        <v>-9.1494520000000001</v>
      </c>
      <c r="K34" s="25">
        <f t="shared" si="0"/>
        <v>1.0453540827294676</v>
      </c>
      <c r="L34" s="25">
        <f t="shared" si="0"/>
        <v>1.2335792061819457</v>
      </c>
      <c r="M34" s="25">
        <f t="shared" si="0"/>
        <v>1.0363124575048639</v>
      </c>
      <c r="N34" s="25">
        <f t="shared" si="0"/>
        <v>1.0263583488483514</v>
      </c>
      <c r="O34" s="118"/>
    </row>
    <row r="35" spans="1:15" x14ac:dyDescent="0.25">
      <c r="A35" s="1">
        <v>724</v>
      </c>
      <c r="B35" s="7" t="s">
        <v>30</v>
      </c>
      <c r="C35" s="27">
        <v>9.811001000000001</v>
      </c>
      <c r="D35" s="27">
        <v>0.36994499999999997</v>
      </c>
      <c r="E35" s="27">
        <v>9.4410559999999997</v>
      </c>
      <c r="F35" s="27">
        <v>-9.0711110000000001</v>
      </c>
      <c r="G35" s="27">
        <v>9.6002479999999988</v>
      </c>
      <c r="H35" s="27">
        <v>0.33728199999999997</v>
      </c>
      <c r="I35" s="27">
        <v>9.2629660000000005</v>
      </c>
      <c r="J35" s="27">
        <v>-8.9256840000000004</v>
      </c>
      <c r="K35" s="25">
        <f t="shared" si="0"/>
        <v>0.97851870568558685</v>
      </c>
      <c r="L35" s="25">
        <f t="shared" si="0"/>
        <v>0.91170849720904457</v>
      </c>
      <c r="M35" s="25">
        <f t="shared" si="0"/>
        <v>0.98113664403642986</v>
      </c>
      <c r="N35" s="25">
        <f t="shared" si="0"/>
        <v>0.98396811592317635</v>
      </c>
      <c r="O35" s="118"/>
    </row>
    <row r="36" spans="1:15" x14ac:dyDescent="0.25">
      <c r="A36" s="1">
        <v>705</v>
      </c>
      <c r="B36" s="7" t="s">
        <v>46</v>
      </c>
      <c r="C36" s="27">
        <v>12.585342000000001</v>
      </c>
      <c r="D36" s="27">
        <v>1.8357999999999999E-2</v>
      </c>
      <c r="E36" s="27">
        <v>12.566984</v>
      </c>
      <c r="F36" s="27">
        <v>-12.548626000000001</v>
      </c>
      <c r="G36" s="27">
        <v>8.4656399999999987</v>
      </c>
      <c r="H36" s="27">
        <v>8.4099000000000007E-2</v>
      </c>
      <c r="I36" s="27">
        <v>8.3815409999999986</v>
      </c>
      <c r="J36" s="27">
        <v>-8.2974419999999984</v>
      </c>
      <c r="K36" s="25">
        <f t="shared" si="0"/>
        <v>0.67265871678338163</v>
      </c>
      <c r="L36" s="25">
        <f t="shared" si="0"/>
        <v>4.5810545811090542</v>
      </c>
      <c r="M36" s="25">
        <f t="shared" si="0"/>
        <v>0.66694928552467314</v>
      </c>
      <c r="N36" s="25">
        <f t="shared" si="0"/>
        <v>0.66122314905233437</v>
      </c>
      <c r="O36" s="118"/>
    </row>
    <row r="37" spans="1:15" x14ac:dyDescent="0.25">
      <c r="A37" s="1">
        <v>688</v>
      </c>
      <c r="B37" s="7" t="s">
        <v>44</v>
      </c>
      <c r="C37" s="27">
        <v>7.8563099999999997</v>
      </c>
      <c r="D37" s="27">
        <v>4.1391869999999997</v>
      </c>
      <c r="E37" s="27">
        <v>3.7171229999999995</v>
      </c>
      <c r="F37" s="27">
        <v>0.42206400000000033</v>
      </c>
      <c r="G37" s="27">
        <v>8.0885850000000001</v>
      </c>
      <c r="H37" s="27">
        <v>4.5580609999999995</v>
      </c>
      <c r="I37" s="27">
        <v>3.5305240000000002</v>
      </c>
      <c r="J37" s="27">
        <v>1.0275369999999993</v>
      </c>
      <c r="K37" s="25">
        <f t="shared" si="0"/>
        <v>1.0295654066603788</v>
      </c>
      <c r="L37" s="25">
        <f t="shared" si="0"/>
        <v>1.1011971674630789</v>
      </c>
      <c r="M37" s="25">
        <f t="shared" si="0"/>
        <v>0.94980015458191747</v>
      </c>
      <c r="N37" s="25">
        <f t="shared" si="0"/>
        <v>2.4345525797035483</v>
      </c>
      <c r="O37" s="118"/>
    </row>
    <row r="38" spans="1:15" x14ac:dyDescent="0.25">
      <c r="A38" s="1">
        <v>428</v>
      </c>
      <c r="B38" s="7" t="s">
        <v>32</v>
      </c>
      <c r="C38" s="27">
        <v>7.9278499999999994</v>
      </c>
      <c r="D38" s="27">
        <v>1.6212800000000001</v>
      </c>
      <c r="E38" s="27">
        <v>6.3065699999999998</v>
      </c>
      <c r="F38" s="27">
        <v>-4.6852900000000002</v>
      </c>
      <c r="G38" s="27">
        <v>7.8734859999999998</v>
      </c>
      <c r="H38" s="27">
        <v>0.94511199999999995</v>
      </c>
      <c r="I38" s="27">
        <v>6.9283739999999998</v>
      </c>
      <c r="J38" s="27">
        <v>-5.9832619999999999</v>
      </c>
      <c r="K38" s="25">
        <f t="shared" si="0"/>
        <v>0.99314265532269153</v>
      </c>
      <c r="L38" s="25">
        <f t="shared" si="0"/>
        <v>0.58294187308793044</v>
      </c>
      <c r="M38" s="25">
        <f t="shared" si="0"/>
        <v>1.098596225840671</v>
      </c>
      <c r="N38" s="25">
        <f t="shared" si="0"/>
        <v>1.2770313043589616</v>
      </c>
      <c r="O38" s="118"/>
    </row>
    <row r="39" spans="1:15" x14ac:dyDescent="0.25">
      <c r="A39" s="1">
        <v>348</v>
      </c>
      <c r="B39" s="7" t="s">
        <v>24</v>
      </c>
      <c r="C39" s="27">
        <v>7.2315829999999997</v>
      </c>
      <c r="D39" s="27">
        <v>1.5981030000000001</v>
      </c>
      <c r="E39" s="27">
        <v>5.6334799999999996</v>
      </c>
      <c r="F39" s="27">
        <v>-4.0353769999999995</v>
      </c>
      <c r="G39" s="27">
        <v>6.6996779999999996</v>
      </c>
      <c r="H39" s="27">
        <v>0.397451</v>
      </c>
      <c r="I39" s="27">
        <v>6.3022270000000002</v>
      </c>
      <c r="J39" s="27">
        <v>-5.904776</v>
      </c>
      <c r="K39" s="25">
        <f t="shared" si="0"/>
        <v>0.92644694806102623</v>
      </c>
      <c r="L39" s="25">
        <f t="shared" si="0"/>
        <v>0.24870174200286213</v>
      </c>
      <c r="M39" s="25">
        <f t="shared" si="0"/>
        <v>1.1187093945483078</v>
      </c>
      <c r="N39" s="25">
        <f t="shared" si="0"/>
        <v>1.4632526279452951</v>
      </c>
      <c r="O39" s="118"/>
    </row>
    <row r="40" spans="1:15" x14ac:dyDescent="0.25">
      <c r="A40" s="1">
        <v>752</v>
      </c>
      <c r="B40" s="7" t="s">
        <v>52</v>
      </c>
      <c r="C40" s="27">
        <v>6.0579099999999997</v>
      </c>
      <c r="D40" s="27">
        <v>4.2426999999999999E-2</v>
      </c>
      <c r="E40" s="27">
        <v>6.0154830000000006</v>
      </c>
      <c r="F40" s="27">
        <v>-5.9730560000000006</v>
      </c>
      <c r="G40" s="27">
        <v>5.1994110000000004</v>
      </c>
      <c r="H40" s="27">
        <v>0.10393899999999999</v>
      </c>
      <c r="I40" s="27">
        <v>5.095472</v>
      </c>
      <c r="J40" s="27">
        <v>-4.9915329999999996</v>
      </c>
      <c r="K40" s="25">
        <f t="shared" si="0"/>
        <v>0.85828462291450358</v>
      </c>
      <c r="L40" s="25">
        <f t="shared" si="0"/>
        <v>2.4498314752398236</v>
      </c>
      <c r="M40" s="25">
        <f t="shared" si="0"/>
        <v>0.84705949630312305</v>
      </c>
      <c r="N40" s="25">
        <f t="shared" si="0"/>
        <v>0.8356749041026903</v>
      </c>
      <c r="O40" s="118"/>
    </row>
    <row r="41" spans="1:15" x14ac:dyDescent="0.25">
      <c r="A41" s="1">
        <v>372</v>
      </c>
      <c r="B41" s="7" t="s">
        <v>28</v>
      </c>
      <c r="C41" s="27">
        <v>2.75312</v>
      </c>
      <c r="D41" s="27">
        <v>3.9999999999999998E-6</v>
      </c>
      <c r="E41" s="27">
        <v>2.7531159999999999</v>
      </c>
      <c r="F41" s="27">
        <v>-2.7531120000000002</v>
      </c>
      <c r="G41" s="27">
        <v>3.8291750000000002</v>
      </c>
      <c r="H41" s="27">
        <v>2.1999999999999999E-5</v>
      </c>
      <c r="I41" s="27">
        <v>3.8291530000000003</v>
      </c>
      <c r="J41" s="27">
        <v>-3.8291310000000003</v>
      </c>
      <c r="K41" s="25">
        <f t="shared" si="0"/>
        <v>1.3908492909862267</v>
      </c>
      <c r="L41" s="25">
        <f t="shared" si="0"/>
        <v>5.5</v>
      </c>
      <c r="M41" s="25">
        <f t="shared" si="0"/>
        <v>1.3908433208044995</v>
      </c>
      <c r="N41" s="25">
        <f t="shared" si="0"/>
        <v>1.3908373506054239</v>
      </c>
      <c r="O41" s="118"/>
    </row>
    <row r="42" spans="1:15" x14ac:dyDescent="0.25">
      <c r="A42" s="1">
        <v>703</v>
      </c>
      <c r="B42" s="7" t="s">
        <v>45</v>
      </c>
      <c r="C42" s="27">
        <v>4.7260819999999999</v>
      </c>
      <c r="D42" s="27">
        <v>0.926952</v>
      </c>
      <c r="E42" s="27">
        <v>3.7991299999999999</v>
      </c>
      <c r="F42" s="27">
        <v>-2.8721779999999999</v>
      </c>
      <c r="G42" s="27">
        <v>3.5591789999999999</v>
      </c>
      <c r="H42" s="27">
        <v>2.9999999999999997E-4</v>
      </c>
      <c r="I42" s="27">
        <v>3.5588790000000001</v>
      </c>
      <c r="J42" s="27">
        <v>-3.5585789999999999</v>
      </c>
      <c r="K42" s="25">
        <f t="shared" si="0"/>
        <v>0.75309294252617709</v>
      </c>
      <c r="L42" s="25">
        <f t="shared" si="0"/>
        <v>3.2364135359759727E-4</v>
      </c>
      <c r="M42" s="25">
        <f t="shared" si="0"/>
        <v>0.93676157436044571</v>
      </c>
      <c r="N42" s="25">
        <f t="shared" si="0"/>
        <v>1.2389827510690494</v>
      </c>
      <c r="O42" s="118"/>
    </row>
    <row r="43" spans="1:15" x14ac:dyDescent="0.25">
      <c r="A43" s="1">
        <v>642</v>
      </c>
      <c r="B43" s="7" t="s">
        <v>42</v>
      </c>
      <c r="C43" s="27">
        <v>9.5009689999999996</v>
      </c>
      <c r="D43" s="27">
        <v>4.5592879999999996</v>
      </c>
      <c r="E43" s="27">
        <v>4.941681</v>
      </c>
      <c r="F43" s="27">
        <v>-0.38239300000000004</v>
      </c>
      <c r="G43" s="27">
        <v>3.4117899999999999</v>
      </c>
      <c r="H43" s="27">
        <v>6.3210000000000002E-2</v>
      </c>
      <c r="I43" s="27">
        <v>3.3485800000000001</v>
      </c>
      <c r="J43" s="27">
        <v>-3.2853699999999999</v>
      </c>
      <c r="K43" s="25">
        <f t="shared" si="0"/>
        <v>0.35909916135922559</v>
      </c>
      <c r="L43" s="25">
        <f t="shared" si="0"/>
        <v>1.3864006836155121E-2</v>
      </c>
      <c r="M43" s="25">
        <f t="shared" si="0"/>
        <v>0.67761961972049589</v>
      </c>
      <c r="N43" s="25">
        <f t="shared" si="0"/>
        <v>8.5916060178925857</v>
      </c>
      <c r="O43" s="118"/>
    </row>
    <row r="44" spans="1:15" x14ac:dyDescent="0.25">
      <c r="A44" s="1">
        <v>100</v>
      </c>
      <c r="B44" s="7" t="s">
        <v>21</v>
      </c>
      <c r="C44" s="27">
        <v>2.796135</v>
      </c>
      <c r="D44" s="27">
        <v>0.34037599999999996</v>
      </c>
      <c r="E44" s="27">
        <v>2.455759</v>
      </c>
      <c r="F44" s="27">
        <v>-2.115383</v>
      </c>
      <c r="G44" s="27">
        <v>3.1845349999999999</v>
      </c>
      <c r="H44" s="27">
        <v>0.22548699999999999</v>
      </c>
      <c r="I44" s="27">
        <v>2.9590479999999997</v>
      </c>
      <c r="J44" s="27">
        <v>-2.7335609999999999</v>
      </c>
      <c r="K44" s="25">
        <f t="shared" si="0"/>
        <v>1.1389060256389623</v>
      </c>
      <c r="L44" s="25">
        <f t="shared" si="0"/>
        <v>0.66246445107763186</v>
      </c>
      <c r="M44" s="25">
        <f t="shared" si="0"/>
        <v>1.204942341654861</v>
      </c>
      <c r="N44" s="25">
        <f t="shared" si="0"/>
        <v>1.2922298231573195</v>
      </c>
      <c r="O44" s="118"/>
    </row>
    <row r="45" spans="1:15" x14ac:dyDescent="0.25">
      <c r="A45" s="1">
        <v>246</v>
      </c>
      <c r="B45" s="7" t="s">
        <v>47</v>
      </c>
      <c r="C45" s="27">
        <v>4.505058</v>
      </c>
      <c r="D45" s="27">
        <v>8.2636000000000001E-2</v>
      </c>
      <c r="E45" s="27">
        <v>4.4224219999999992</v>
      </c>
      <c r="F45" s="27">
        <v>-4.3397859999999993</v>
      </c>
      <c r="G45" s="27">
        <v>2.8122660000000002</v>
      </c>
      <c r="H45" s="27">
        <v>4.4905E-2</v>
      </c>
      <c r="I45" s="27">
        <v>2.7673609999999997</v>
      </c>
      <c r="J45" s="27">
        <v>-2.7224559999999998</v>
      </c>
      <c r="K45" s="25">
        <f t="shared" si="0"/>
        <v>0.62424634710585303</v>
      </c>
      <c r="L45" s="25">
        <f t="shared" si="0"/>
        <v>0.54340723171499106</v>
      </c>
      <c r="M45" s="25">
        <f t="shared" si="0"/>
        <v>0.62575688163635224</v>
      </c>
      <c r="N45" s="25">
        <f t="shared" si="0"/>
        <v>0.62732494182892895</v>
      </c>
      <c r="O45" s="118"/>
    </row>
    <row r="46" spans="1:15" x14ac:dyDescent="0.25">
      <c r="A46" s="1">
        <v>208</v>
      </c>
      <c r="B46" s="7" t="s">
        <v>27</v>
      </c>
      <c r="C46" s="27">
        <v>2.7748369999999998</v>
      </c>
      <c r="D46" s="27">
        <v>0.18237899999999999</v>
      </c>
      <c r="E46" s="27">
        <v>2.5924580000000002</v>
      </c>
      <c r="F46" s="27">
        <v>-2.4100790000000001</v>
      </c>
      <c r="G46" s="27">
        <v>2.7833679999999998</v>
      </c>
      <c r="H46" s="27">
        <v>5.3699999999999998E-3</v>
      </c>
      <c r="I46" s="27">
        <v>2.7779980000000002</v>
      </c>
      <c r="J46" s="27">
        <v>-2.7726280000000001</v>
      </c>
      <c r="K46" s="25">
        <f t="shared" si="0"/>
        <v>1.0030744148214832</v>
      </c>
      <c r="L46" s="25">
        <f t="shared" si="0"/>
        <v>2.9444179428552632E-2</v>
      </c>
      <c r="M46" s="25">
        <f t="shared" si="0"/>
        <v>1.0715691440324202</v>
      </c>
      <c r="N46" s="25">
        <f t="shared" si="0"/>
        <v>1.1504303385905608</v>
      </c>
      <c r="O46" s="118"/>
    </row>
    <row r="47" spans="1:15" x14ac:dyDescent="0.25">
      <c r="A47" s="1">
        <v>578</v>
      </c>
      <c r="B47" s="7" t="s">
        <v>38</v>
      </c>
      <c r="C47" s="27">
        <v>2.5615450000000002</v>
      </c>
      <c r="D47" s="27">
        <v>0</v>
      </c>
      <c r="E47" s="27">
        <v>2.5615450000000002</v>
      </c>
      <c r="F47" s="27">
        <v>-2.5615450000000002</v>
      </c>
      <c r="G47" s="27">
        <v>2.0260210000000001</v>
      </c>
      <c r="H47" s="27">
        <v>0</v>
      </c>
      <c r="I47" s="27">
        <v>2.0260210000000001</v>
      </c>
      <c r="J47" s="27">
        <v>-2.0260210000000001</v>
      </c>
      <c r="K47" s="25">
        <f t="shared" ref="K47:L78" si="1">G47/C47</f>
        <v>0.79093711022058955</v>
      </c>
      <c r="L47" s="25">
        <v>0</v>
      </c>
      <c r="M47" s="25">
        <f t="shared" ref="M47:N91" si="2">I47/E47</f>
        <v>0.79093711022058955</v>
      </c>
      <c r="N47" s="25">
        <f t="shared" si="2"/>
        <v>0.79093711022058955</v>
      </c>
      <c r="O47" s="118"/>
    </row>
    <row r="48" spans="1:15" x14ac:dyDescent="0.25">
      <c r="A48" s="1">
        <v>233</v>
      </c>
      <c r="B48" s="7" t="s">
        <v>53</v>
      </c>
      <c r="C48" s="27">
        <v>2.262505</v>
      </c>
      <c r="D48" s="27">
        <v>0.42211500000000002</v>
      </c>
      <c r="E48" s="27">
        <v>1.8403900000000002</v>
      </c>
      <c r="F48" s="27">
        <v>-1.4182750000000002</v>
      </c>
      <c r="G48" s="27">
        <v>1.9385409999999998</v>
      </c>
      <c r="H48" s="27">
        <v>0.46587099999999998</v>
      </c>
      <c r="I48" s="27">
        <v>1.4726700000000001</v>
      </c>
      <c r="J48" s="27">
        <v>-1.006799</v>
      </c>
      <c r="K48" s="25">
        <f t="shared" si="1"/>
        <v>0.85681180815070013</v>
      </c>
      <c r="L48" s="25">
        <f t="shared" si="1"/>
        <v>1.1036589554979093</v>
      </c>
      <c r="M48" s="25">
        <f t="shared" si="2"/>
        <v>0.80019452398676372</v>
      </c>
      <c r="N48" s="25">
        <f t="shared" si="2"/>
        <v>0.70987572931906706</v>
      </c>
      <c r="O48" s="118"/>
    </row>
    <row r="49" spans="1:19" x14ac:dyDescent="0.25">
      <c r="A49" s="1">
        <v>136</v>
      </c>
      <c r="B49" s="7" t="s">
        <v>26</v>
      </c>
      <c r="C49" s="27">
        <v>2.0779019999999999</v>
      </c>
      <c r="D49" s="27">
        <v>1.7210000000000001E-3</v>
      </c>
      <c r="E49" s="27">
        <v>2.0761810000000001</v>
      </c>
      <c r="F49" s="27">
        <v>-2.0744600000000002</v>
      </c>
      <c r="G49" s="27">
        <v>1.7640469999999999</v>
      </c>
      <c r="H49" s="27">
        <v>7.8167E-2</v>
      </c>
      <c r="I49" s="27">
        <v>1.68588</v>
      </c>
      <c r="J49" s="27">
        <v>-1.6077130000000002</v>
      </c>
      <c r="K49" s="25">
        <f t="shared" si="1"/>
        <v>0.84895582178562801</v>
      </c>
      <c r="L49" s="25">
        <f t="shared" si="1"/>
        <v>45.41952353282975</v>
      </c>
      <c r="M49" s="25">
        <f t="shared" si="2"/>
        <v>0.81201012821136498</v>
      </c>
      <c r="N49" s="25">
        <f t="shared" si="2"/>
        <v>0.77500313334554538</v>
      </c>
      <c r="O49" s="118"/>
    </row>
    <row r="50" spans="1:19" x14ac:dyDescent="0.25">
      <c r="A50" s="1">
        <v>620</v>
      </c>
      <c r="B50" s="7" t="s">
        <v>40</v>
      </c>
      <c r="C50" s="27">
        <v>0.78901700000000008</v>
      </c>
      <c r="D50" s="27">
        <v>0.27524300000000002</v>
      </c>
      <c r="E50" s="27">
        <v>0.51377400000000006</v>
      </c>
      <c r="F50" s="27">
        <v>-0.23853100000000013</v>
      </c>
      <c r="G50" s="27">
        <v>1.026837</v>
      </c>
      <c r="H50" s="27">
        <v>0</v>
      </c>
      <c r="I50" s="27">
        <v>1.026837</v>
      </c>
      <c r="J50" s="27">
        <v>-1.026837</v>
      </c>
      <c r="K50" s="25">
        <f t="shared" si="1"/>
        <v>1.301413024053981</v>
      </c>
      <c r="L50" s="25">
        <f t="shared" si="1"/>
        <v>0</v>
      </c>
      <c r="M50" s="25">
        <f t="shared" si="2"/>
        <v>1.9986161230424269</v>
      </c>
      <c r="N50" s="25">
        <f t="shared" si="2"/>
        <v>4.3048366878938147</v>
      </c>
      <c r="O50" s="118"/>
    </row>
    <row r="51" spans="1:19" x14ac:dyDescent="0.25">
      <c r="A51" s="1">
        <v>191</v>
      </c>
      <c r="B51" s="7" t="s">
        <v>49</v>
      </c>
      <c r="C51" s="27">
        <v>0.5191079999999999</v>
      </c>
      <c r="D51" s="27">
        <v>3.8043E-2</v>
      </c>
      <c r="E51" s="27">
        <v>0.48106499999999996</v>
      </c>
      <c r="F51" s="27">
        <v>-0.44302199999999992</v>
      </c>
      <c r="G51" s="27">
        <v>0.96306899999999995</v>
      </c>
      <c r="H51" s="27">
        <v>0.49626500000000001</v>
      </c>
      <c r="I51" s="27">
        <v>0.466804</v>
      </c>
      <c r="J51" s="27">
        <v>2.9461000000000011E-2</v>
      </c>
      <c r="K51" s="25">
        <f t="shared" si="1"/>
        <v>1.8552382163249268</v>
      </c>
      <c r="L51" s="25">
        <f t="shared" si="1"/>
        <v>13.044843992324475</v>
      </c>
      <c r="M51" s="25">
        <f t="shared" si="2"/>
        <v>0.97035535738413736</v>
      </c>
      <c r="N51" s="25">
        <f t="shared" si="2"/>
        <v>-6.6500083517297151E-2</v>
      </c>
      <c r="O51" s="118"/>
    </row>
    <row r="52" spans="1:19" x14ac:dyDescent="0.25">
      <c r="A52" s="1">
        <v>807</v>
      </c>
      <c r="B52" s="7" t="s">
        <v>41</v>
      </c>
      <c r="C52" s="27">
        <v>1.359588</v>
      </c>
      <c r="D52" s="27">
        <v>0.61122199999999993</v>
      </c>
      <c r="E52" s="27">
        <v>0.74836599999999998</v>
      </c>
      <c r="F52" s="27">
        <v>-0.13714400000000002</v>
      </c>
      <c r="G52" s="27">
        <v>0.88047299999999995</v>
      </c>
      <c r="H52" s="27">
        <v>0.65016700000000005</v>
      </c>
      <c r="I52" s="27">
        <v>0.23030599999999993</v>
      </c>
      <c r="J52" s="27">
        <v>0.4198610000000001</v>
      </c>
      <c r="K52" s="25">
        <f t="shared" si="1"/>
        <v>0.64760280320214647</v>
      </c>
      <c r="L52" s="25">
        <f t="shared" si="1"/>
        <v>1.0637166201478352</v>
      </c>
      <c r="M52" s="25">
        <f t="shared" si="2"/>
        <v>0.30774514074663994</v>
      </c>
      <c r="N52" s="25">
        <f t="shared" si="2"/>
        <v>-3.0614609461587823</v>
      </c>
      <c r="O52" s="118"/>
    </row>
    <row r="53" spans="1:19" x14ac:dyDescent="0.25">
      <c r="A53" s="1">
        <v>70</v>
      </c>
      <c r="B53" s="7" t="s">
        <v>22</v>
      </c>
      <c r="C53" s="27">
        <v>0.21255499999999999</v>
      </c>
      <c r="D53" s="27">
        <v>0.18923799999999999</v>
      </c>
      <c r="E53" s="27">
        <v>2.3317000000000008E-2</v>
      </c>
      <c r="F53" s="27">
        <v>0.16592099999999999</v>
      </c>
      <c r="G53" s="27">
        <v>0.30257400000000001</v>
      </c>
      <c r="H53" s="27">
        <v>0.16756200000000002</v>
      </c>
      <c r="I53" s="27">
        <v>0.13501199999999999</v>
      </c>
      <c r="J53" s="27">
        <v>3.2550000000000009E-2</v>
      </c>
      <c r="K53" s="25">
        <f t="shared" si="1"/>
        <v>1.4235092093811015</v>
      </c>
      <c r="L53" s="25">
        <f t="shared" si="1"/>
        <v>0.88545640938923487</v>
      </c>
      <c r="M53" s="25">
        <f t="shared" si="2"/>
        <v>5.7902817686666355</v>
      </c>
      <c r="N53" s="25">
        <f t="shared" si="2"/>
        <v>0.19617769902543988</v>
      </c>
      <c r="O53" s="118"/>
    </row>
    <row r="54" spans="1:19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0.15972</v>
      </c>
      <c r="H54" s="27">
        <v>5.0599999999999999E-2</v>
      </c>
      <c r="I54" s="27">
        <v>0.10912000000000001</v>
      </c>
      <c r="J54" s="27">
        <v>-5.8520000000000003E-2</v>
      </c>
      <c r="K54" s="25">
        <f t="shared" si="1"/>
        <v>3.2571323694353245</v>
      </c>
      <c r="L54" s="25">
        <f t="shared" si="1"/>
        <v>1.2326431181485993</v>
      </c>
      <c r="M54" s="25">
        <f t="shared" si="2"/>
        <v>13.662201076749717</v>
      </c>
      <c r="N54" s="25">
        <f t="shared" si="2"/>
        <v>-1.769954329613163</v>
      </c>
      <c r="O54" s="118"/>
    </row>
    <row r="55" spans="1:19" x14ac:dyDescent="0.25">
      <c r="A55" s="1">
        <v>438</v>
      </c>
      <c r="B55" s="7" t="s">
        <v>34</v>
      </c>
      <c r="C55" s="27">
        <v>0.143563</v>
      </c>
      <c r="D55" s="27">
        <v>0</v>
      </c>
      <c r="E55" s="27">
        <v>0.143563</v>
      </c>
      <c r="F55" s="27">
        <v>-0.143563</v>
      </c>
      <c r="G55" s="27">
        <v>0.13400700000000001</v>
      </c>
      <c r="H55" s="27">
        <v>0</v>
      </c>
      <c r="I55" s="27">
        <v>0.13400700000000001</v>
      </c>
      <c r="J55" s="27">
        <v>-0.13400700000000001</v>
      </c>
      <c r="K55" s="25">
        <f t="shared" si="1"/>
        <v>0.93343688833473815</v>
      </c>
      <c r="L55" s="25">
        <v>0</v>
      </c>
      <c r="M55" s="25">
        <f t="shared" si="2"/>
        <v>0.93343688833473815</v>
      </c>
      <c r="N55" s="25">
        <f t="shared" si="2"/>
        <v>0.93343688833473815</v>
      </c>
      <c r="O55" s="118"/>
    </row>
    <row r="56" spans="1:19" x14ac:dyDescent="0.25">
      <c r="A56" s="1"/>
      <c r="B56" s="7" t="s">
        <v>193</v>
      </c>
      <c r="C56" s="27">
        <v>8.0499999999999999E-3</v>
      </c>
      <c r="D56" s="27">
        <v>0</v>
      </c>
      <c r="E56" s="27">
        <v>8.0499999999999999E-3</v>
      </c>
      <c r="F56" s="27">
        <v>-8.0499999999999999E-3</v>
      </c>
      <c r="G56" s="27">
        <v>0.13178700000000002</v>
      </c>
      <c r="H56" s="27">
        <v>0</v>
      </c>
      <c r="I56" s="27">
        <v>0.13178700000000002</v>
      </c>
      <c r="J56" s="27">
        <v>-0.13178700000000002</v>
      </c>
      <c r="K56" s="25">
        <f t="shared" si="1"/>
        <v>16.371055900621119</v>
      </c>
      <c r="L56" s="25">
        <v>0</v>
      </c>
      <c r="M56" s="25">
        <f t="shared" si="2"/>
        <v>16.371055900621119</v>
      </c>
      <c r="N56" s="25">
        <f t="shared" si="2"/>
        <v>16.371055900621119</v>
      </c>
      <c r="O56" s="118"/>
    </row>
    <row r="57" spans="1:19" x14ac:dyDescent="0.25">
      <c r="A57" s="1">
        <v>442</v>
      </c>
      <c r="B57" s="7" t="s">
        <v>35</v>
      </c>
      <c r="C57" s="27">
        <v>1.6524770000000002</v>
      </c>
      <c r="D57" s="27">
        <v>0</v>
      </c>
      <c r="E57" s="27">
        <v>1.6524770000000002</v>
      </c>
      <c r="F57" s="27">
        <v>-1.6524770000000002</v>
      </c>
      <c r="G57" s="27">
        <v>0.12977900000000001</v>
      </c>
      <c r="H57" s="27">
        <v>8.1389999999999987E-3</v>
      </c>
      <c r="I57" s="27">
        <v>0.12164</v>
      </c>
      <c r="J57" s="27">
        <v>-0.113501</v>
      </c>
      <c r="K57" s="25">
        <f t="shared" si="1"/>
        <v>7.8536040138531424E-2</v>
      </c>
      <c r="L57" s="25">
        <v>0</v>
      </c>
      <c r="M57" s="25">
        <f t="shared" si="2"/>
        <v>7.361070683585913E-2</v>
      </c>
      <c r="N57" s="25">
        <f t="shared" si="2"/>
        <v>6.8685373533186836E-2</v>
      </c>
      <c r="O57" s="118"/>
    </row>
    <row r="58" spans="1:19" x14ac:dyDescent="0.25">
      <c r="A58" s="1">
        <v>352</v>
      </c>
      <c r="B58" s="7" t="s">
        <v>29</v>
      </c>
      <c r="C58" s="27">
        <v>4.301E-2</v>
      </c>
      <c r="D58" s="27">
        <v>0</v>
      </c>
      <c r="E58" s="27">
        <v>4.301E-2</v>
      </c>
      <c r="F58" s="27">
        <v>-4.301E-2</v>
      </c>
      <c r="G58" s="27">
        <v>0.121266</v>
      </c>
      <c r="H58" s="27">
        <v>2.0111E-2</v>
      </c>
      <c r="I58" s="27">
        <v>0.10115499999999999</v>
      </c>
      <c r="J58" s="27">
        <v>-8.1043999999999991E-2</v>
      </c>
      <c r="K58" s="25">
        <f t="shared" si="1"/>
        <v>2.8194838409672167</v>
      </c>
      <c r="L58" s="25">
        <v>0</v>
      </c>
      <c r="M58" s="25">
        <f t="shared" si="2"/>
        <v>2.3518949081608929</v>
      </c>
      <c r="N58" s="25">
        <f t="shared" si="2"/>
        <v>1.8843059753545686</v>
      </c>
      <c r="O58" s="118"/>
    </row>
    <row r="59" spans="1:19" x14ac:dyDescent="0.25">
      <c r="A59" s="1">
        <v>674</v>
      </c>
      <c r="B59" s="7" t="s">
        <v>43</v>
      </c>
      <c r="C59" s="27">
        <v>8.6730000000000002E-3</v>
      </c>
      <c r="D59" s="27">
        <v>0</v>
      </c>
      <c r="E59" s="27">
        <v>8.6730000000000002E-3</v>
      </c>
      <c r="F59" s="27">
        <v>-8.6730000000000002E-3</v>
      </c>
      <c r="G59" s="27">
        <v>6.4918999999999991E-2</v>
      </c>
      <c r="H59" s="27">
        <v>0</v>
      </c>
      <c r="I59" s="27">
        <v>6.4918999999999991E-2</v>
      </c>
      <c r="J59" s="27">
        <v>-6.4918999999999991E-2</v>
      </c>
      <c r="K59" s="25">
        <f t="shared" si="1"/>
        <v>7.4851839040701016</v>
      </c>
      <c r="L59" s="25">
        <v>0</v>
      </c>
      <c r="M59" s="25">
        <f t="shared" si="2"/>
        <v>7.4851839040701016</v>
      </c>
      <c r="N59" s="25">
        <f t="shared" si="2"/>
        <v>7.4851839040701016</v>
      </c>
      <c r="O59" s="118"/>
    </row>
    <row r="60" spans="1:19" x14ac:dyDescent="0.25">
      <c r="A60" s="1">
        <v>470</v>
      </c>
      <c r="B60" s="7" t="s">
        <v>36</v>
      </c>
      <c r="C60" s="27">
        <v>6.2E-2</v>
      </c>
      <c r="D60" s="27">
        <v>0</v>
      </c>
      <c r="E60" s="27">
        <v>6.2E-2</v>
      </c>
      <c r="F60" s="27">
        <v>-6.2E-2</v>
      </c>
      <c r="G60" s="27">
        <v>5.1912999999999994E-2</v>
      </c>
      <c r="H60" s="27">
        <v>0</v>
      </c>
      <c r="I60" s="27">
        <v>5.1912999999999994E-2</v>
      </c>
      <c r="J60" s="27">
        <v>-5.1912999999999994E-2</v>
      </c>
      <c r="K60" s="25">
        <f t="shared" si="1"/>
        <v>0.83730645161290318</v>
      </c>
      <c r="L60" s="25">
        <v>0</v>
      </c>
      <c r="M60" s="25">
        <f t="shared" si="2"/>
        <v>0.83730645161290318</v>
      </c>
      <c r="N60" s="25">
        <f t="shared" si="2"/>
        <v>0.83730645161290318</v>
      </c>
      <c r="O60" s="118"/>
    </row>
    <row r="61" spans="1:19" x14ac:dyDescent="0.25">
      <c r="A61" s="1">
        <v>234</v>
      </c>
      <c r="B61" s="7" t="s">
        <v>194</v>
      </c>
      <c r="C61" s="27">
        <v>1.54E-2</v>
      </c>
      <c r="D61" s="27">
        <v>0</v>
      </c>
      <c r="E61" s="27">
        <v>1.54E-2</v>
      </c>
      <c r="F61" s="27">
        <v>-1.54E-2</v>
      </c>
      <c r="G61" s="27">
        <v>5.0999999999999997E-2</v>
      </c>
      <c r="H61" s="27">
        <v>0</v>
      </c>
      <c r="I61" s="27">
        <v>5.0999999999999997E-2</v>
      </c>
      <c r="J61" s="27">
        <v>-5.0999999999999997E-2</v>
      </c>
      <c r="K61" s="25">
        <f t="shared" si="1"/>
        <v>3.3116883116883113</v>
      </c>
      <c r="L61" s="25">
        <v>0</v>
      </c>
      <c r="M61" s="25">
        <f t="shared" si="2"/>
        <v>3.3116883116883113</v>
      </c>
      <c r="N61" s="25">
        <f t="shared" si="2"/>
        <v>3.3116883116883113</v>
      </c>
      <c r="O61" s="118"/>
    </row>
    <row r="62" spans="1:19" x14ac:dyDescent="0.25">
      <c r="A62" s="1">
        <v>92</v>
      </c>
      <c r="B62" s="7" t="s">
        <v>23</v>
      </c>
      <c r="C62" s="27">
        <v>5.6379999999999998E-3</v>
      </c>
      <c r="D62" s="27">
        <v>0</v>
      </c>
      <c r="E62" s="27">
        <v>5.6379999999999998E-3</v>
      </c>
      <c r="F62" s="27">
        <v>-5.6379999999999998E-3</v>
      </c>
      <c r="G62" s="27">
        <v>3.3551000000000004E-2</v>
      </c>
      <c r="H62" s="27">
        <v>0</v>
      </c>
      <c r="I62" s="27">
        <v>3.3551000000000004E-2</v>
      </c>
      <c r="J62" s="27">
        <v>-3.3551000000000004E-2</v>
      </c>
      <c r="K62" s="25">
        <f t="shared" si="1"/>
        <v>5.9508691025186247</v>
      </c>
      <c r="L62" s="25">
        <v>0</v>
      </c>
      <c r="M62" s="25">
        <f t="shared" si="2"/>
        <v>5.9508691025186247</v>
      </c>
      <c r="N62" s="25">
        <f t="shared" si="2"/>
        <v>5.9508691025186247</v>
      </c>
      <c r="O62" s="118"/>
      <c r="P62" s="15"/>
      <c r="Q62" s="15"/>
      <c r="R62" s="15"/>
      <c r="S62" s="15"/>
    </row>
    <row r="63" spans="1:19" x14ac:dyDescent="0.25">
      <c r="A63" s="1">
        <v>8</v>
      </c>
      <c r="B63" s="7" t="s">
        <v>158</v>
      </c>
      <c r="C63" s="27">
        <v>6.7060000000000002E-3</v>
      </c>
      <c r="D63" s="27">
        <v>0</v>
      </c>
      <c r="E63" s="27">
        <v>6.7060000000000002E-3</v>
      </c>
      <c r="F63" s="27">
        <v>-6.7060000000000002E-3</v>
      </c>
      <c r="G63" s="27">
        <v>1.6510000000000001E-3</v>
      </c>
      <c r="H63" s="27">
        <v>0</v>
      </c>
      <c r="I63" s="27">
        <v>1.6510000000000001E-3</v>
      </c>
      <c r="J63" s="27">
        <v>-1.6510000000000001E-3</v>
      </c>
      <c r="K63" s="25">
        <f t="shared" si="1"/>
        <v>0.246197435132717</v>
      </c>
      <c r="L63" s="25">
        <v>0</v>
      </c>
      <c r="M63" s="25">
        <f t="shared" si="2"/>
        <v>0.246197435132717</v>
      </c>
      <c r="N63" s="25">
        <f t="shared" si="2"/>
        <v>0.246197435132717</v>
      </c>
      <c r="O63" s="118"/>
      <c r="P63" s="15"/>
      <c r="Q63" s="15"/>
      <c r="R63" s="15"/>
      <c r="S63" s="15"/>
    </row>
    <row r="64" spans="1:19" s="15" customFormat="1" ht="18" customHeight="1" x14ac:dyDescent="0.25">
      <c r="A64" s="1">
        <v>20</v>
      </c>
      <c r="B64" s="7" t="s">
        <v>19</v>
      </c>
      <c r="C64" s="27">
        <v>1.07E-4</v>
      </c>
      <c r="D64" s="27">
        <v>0</v>
      </c>
      <c r="E64" s="27">
        <v>1.07E-4</v>
      </c>
      <c r="F64" s="27">
        <v>-1.07E-4</v>
      </c>
      <c r="G64" s="35">
        <v>1.4799999999999999E-4</v>
      </c>
      <c r="H64" s="27">
        <v>0</v>
      </c>
      <c r="I64" s="35">
        <v>1.4799999999999999E-4</v>
      </c>
      <c r="J64" s="35">
        <v>-1.4799999999999999E-4</v>
      </c>
      <c r="K64" s="25">
        <f t="shared" si="1"/>
        <v>1.3831775700934579</v>
      </c>
      <c r="L64" s="25">
        <v>0</v>
      </c>
      <c r="M64" s="25">
        <f t="shared" si="2"/>
        <v>1.3831775700934579</v>
      </c>
      <c r="N64" s="25">
        <f t="shared" si="2"/>
        <v>1.3831775700934579</v>
      </c>
      <c r="O64" s="118"/>
    </row>
    <row r="65" spans="1:15" x14ac:dyDescent="0.25">
      <c r="A65" s="9"/>
      <c r="B65" s="6" t="s">
        <v>54</v>
      </c>
      <c r="C65" s="22">
        <v>3248.0050499999998</v>
      </c>
      <c r="D65" s="22">
        <v>258.04938600000003</v>
      </c>
      <c r="E65" s="22">
        <v>2989.9556640000001</v>
      </c>
      <c r="F65" s="22">
        <v>-2731.9062779999999</v>
      </c>
      <c r="G65" s="22">
        <v>4146.9288450000004</v>
      </c>
      <c r="H65" s="22">
        <v>333.24369799999999</v>
      </c>
      <c r="I65" s="22">
        <v>3813.6851470000001</v>
      </c>
      <c r="J65" s="22">
        <v>-3480.4414490000004</v>
      </c>
      <c r="K65" s="23">
        <f t="shared" si="1"/>
        <v>1.276761821845074</v>
      </c>
      <c r="L65" s="23">
        <f t="shared" si="1"/>
        <v>1.2913950432728407</v>
      </c>
      <c r="M65" s="23">
        <f t="shared" si="2"/>
        <v>1.2754988954913147</v>
      </c>
      <c r="N65" s="23">
        <f t="shared" si="2"/>
        <v>1.2739973830829934</v>
      </c>
      <c r="O65" s="118"/>
    </row>
    <row r="66" spans="1:15" x14ac:dyDescent="0.25">
      <c r="A66" s="1">
        <v>156</v>
      </c>
      <c r="B66" s="7" t="s">
        <v>69</v>
      </c>
      <c r="C66" s="24">
        <v>2230.1069769999999</v>
      </c>
      <c r="D66" s="24">
        <v>33.589492</v>
      </c>
      <c r="E66" s="24">
        <v>2196.5174849999999</v>
      </c>
      <c r="F66" s="24">
        <v>-2162.9279929999998</v>
      </c>
      <c r="G66" s="24">
        <v>3178.8750759999998</v>
      </c>
      <c r="H66" s="24">
        <v>48.991923</v>
      </c>
      <c r="I66" s="24">
        <v>3129.8831529999998</v>
      </c>
      <c r="J66" s="24">
        <v>-3080.8912300000002</v>
      </c>
      <c r="K66" s="25">
        <f t="shared" si="1"/>
        <v>1.4254361377212086</v>
      </c>
      <c r="L66" s="25">
        <f t="shared" si="1"/>
        <v>1.4585490902928808</v>
      </c>
      <c r="M66" s="25">
        <f t="shared" si="2"/>
        <v>1.4249297692251242</v>
      </c>
      <c r="N66" s="25">
        <f t="shared" si="2"/>
        <v>1.4244076732886413</v>
      </c>
      <c r="O66" s="117"/>
    </row>
    <row r="67" spans="1:15" x14ac:dyDescent="0.25">
      <c r="A67" s="1">
        <v>792</v>
      </c>
      <c r="B67" s="7" t="s">
        <v>85</v>
      </c>
      <c r="C67" s="27">
        <v>322.77474999999998</v>
      </c>
      <c r="D67" s="27">
        <v>83.247301999999991</v>
      </c>
      <c r="E67" s="27">
        <v>239.52744799999999</v>
      </c>
      <c r="F67" s="27">
        <v>-156.280146</v>
      </c>
      <c r="G67" s="27">
        <v>259.029721</v>
      </c>
      <c r="H67" s="27">
        <v>55.910595999999998</v>
      </c>
      <c r="I67" s="27">
        <v>203.119125</v>
      </c>
      <c r="J67" s="27">
        <v>-147.208529</v>
      </c>
      <c r="K67" s="25">
        <f t="shared" si="1"/>
        <v>0.80250924522441736</v>
      </c>
      <c r="L67" s="25">
        <f t="shared" si="1"/>
        <v>0.67162051690275804</v>
      </c>
      <c r="M67" s="25">
        <f t="shared" si="2"/>
        <v>0.84799936999287029</v>
      </c>
      <c r="N67" s="25">
        <f t="shared" si="2"/>
        <v>0.94195285049196198</v>
      </c>
      <c r="O67" s="118"/>
    </row>
    <row r="68" spans="1:15" x14ac:dyDescent="0.25">
      <c r="A68" s="1">
        <v>410</v>
      </c>
      <c r="B68" s="7" t="s">
        <v>81</v>
      </c>
      <c r="C68" s="27">
        <v>233.66403400000002</v>
      </c>
      <c r="D68" s="27">
        <v>2.2081430000000002</v>
      </c>
      <c r="E68" s="27">
        <v>231.45589100000001</v>
      </c>
      <c r="F68" s="27">
        <v>-229.247748</v>
      </c>
      <c r="G68" s="27">
        <v>183.62686600000001</v>
      </c>
      <c r="H68" s="27">
        <v>0.84311599999999998</v>
      </c>
      <c r="I68" s="27">
        <v>182.78375</v>
      </c>
      <c r="J68" s="27">
        <v>-181.94063399999999</v>
      </c>
      <c r="K68" s="25">
        <f t="shared" si="1"/>
        <v>0.78585849459399471</v>
      </c>
      <c r="L68" s="25">
        <f t="shared" si="1"/>
        <v>0.38182128603084126</v>
      </c>
      <c r="M68" s="25">
        <f t="shared" si="2"/>
        <v>0.78971310347853707</v>
      </c>
      <c r="N68" s="25">
        <f t="shared" si="2"/>
        <v>0.79364196851347035</v>
      </c>
      <c r="O68" s="118"/>
    </row>
    <row r="69" spans="1:15" x14ac:dyDescent="0.25">
      <c r="A69" s="1">
        <v>344</v>
      </c>
      <c r="B69" s="7" t="s">
        <v>70</v>
      </c>
      <c r="C69" s="27">
        <v>34.004366999999995</v>
      </c>
      <c r="D69" s="27">
        <v>32.266638</v>
      </c>
      <c r="E69" s="27">
        <v>1.7377289999999994</v>
      </c>
      <c r="F69" s="27">
        <v>30.528908999999999</v>
      </c>
      <c r="G69" s="27">
        <v>137.311352</v>
      </c>
      <c r="H69" s="27">
        <v>130.79933700000001</v>
      </c>
      <c r="I69" s="27">
        <v>6.5120150000000141</v>
      </c>
      <c r="J69" s="27">
        <v>124.28732199999999</v>
      </c>
      <c r="K69" s="25">
        <f t="shared" si="1"/>
        <v>4.0380505245105729</v>
      </c>
      <c r="L69" s="25">
        <f t="shared" si="1"/>
        <v>4.0537020621733202</v>
      </c>
      <c r="M69" s="25">
        <f t="shared" si="2"/>
        <v>3.7474283964876092</v>
      </c>
      <c r="N69" s="25">
        <f t="shared" si="2"/>
        <v>4.0711353949792306</v>
      </c>
      <c r="O69" s="118"/>
    </row>
    <row r="70" spans="1:15" x14ac:dyDescent="0.25">
      <c r="A70" s="1">
        <v>392</v>
      </c>
      <c r="B70" s="7" t="s">
        <v>88</v>
      </c>
      <c r="C70" s="27">
        <v>117.76564099999999</v>
      </c>
      <c r="D70" s="27">
        <v>0.52727899999999994</v>
      </c>
      <c r="E70" s="27">
        <v>117.238362</v>
      </c>
      <c r="F70" s="27">
        <v>-116.711083</v>
      </c>
      <c r="G70" s="27">
        <v>81.465570000000014</v>
      </c>
      <c r="H70" s="27">
        <v>0.58837400000000006</v>
      </c>
      <c r="I70" s="27">
        <v>80.877196000000012</v>
      </c>
      <c r="J70" s="27">
        <v>-80.28882200000001</v>
      </c>
      <c r="K70" s="25">
        <f t="shared" si="1"/>
        <v>0.69176008645849452</v>
      </c>
      <c r="L70" s="25">
        <f t="shared" si="1"/>
        <v>1.1158684491512085</v>
      </c>
      <c r="M70" s="25">
        <f t="shared" si="2"/>
        <v>0.68985266102574871</v>
      </c>
      <c r="N70" s="25">
        <f t="shared" si="2"/>
        <v>0.68792800080520211</v>
      </c>
      <c r="O70" s="118"/>
    </row>
    <row r="71" spans="1:15" x14ac:dyDescent="0.25">
      <c r="A71" s="1">
        <v>784</v>
      </c>
      <c r="B71" s="7" t="s">
        <v>136</v>
      </c>
      <c r="C71" s="27">
        <v>90.238151000000016</v>
      </c>
      <c r="D71" s="27">
        <v>71.099721000000002</v>
      </c>
      <c r="E71" s="27">
        <v>19.138430000000007</v>
      </c>
      <c r="F71" s="27">
        <v>51.961290999999996</v>
      </c>
      <c r="G71" s="27">
        <v>78.531361000000004</v>
      </c>
      <c r="H71" s="27">
        <v>48.000115000000001</v>
      </c>
      <c r="I71" s="27">
        <v>30.531246000000007</v>
      </c>
      <c r="J71" s="27">
        <v>17.468868999999991</v>
      </c>
      <c r="K71" s="25">
        <f t="shared" si="1"/>
        <v>0.87026784269992397</v>
      </c>
      <c r="L71" s="25">
        <f t="shared" si="1"/>
        <v>0.6751097518371415</v>
      </c>
      <c r="M71" s="25">
        <f t="shared" si="2"/>
        <v>1.5952847751879331</v>
      </c>
      <c r="N71" s="25">
        <f t="shared" si="2"/>
        <v>0.33619004962751969</v>
      </c>
      <c r="O71" s="118"/>
    </row>
    <row r="72" spans="1:15" x14ac:dyDescent="0.25">
      <c r="A72" s="1">
        <v>356</v>
      </c>
      <c r="B72" s="7" t="s">
        <v>61</v>
      </c>
      <c r="C72" s="27">
        <v>46.042850000000001</v>
      </c>
      <c r="D72" s="27">
        <v>1.483185</v>
      </c>
      <c r="E72" s="27">
        <v>44.559665000000003</v>
      </c>
      <c r="F72" s="27">
        <v>-43.076480000000004</v>
      </c>
      <c r="G72" s="27">
        <v>63.154803000000001</v>
      </c>
      <c r="H72" s="27">
        <v>20.894523</v>
      </c>
      <c r="I72" s="27">
        <v>42.260280000000002</v>
      </c>
      <c r="J72" s="27">
        <v>-21.365756999999999</v>
      </c>
      <c r="K72" s="25">
        <f t="shared" si="1"/>
        <v>1.3716527756209704</v>
      </c>
      <c r="L72" s="25">
        <f t="shared" si="1"/>
        <v>14.087604041303006</v>
      </c>
      <c r="M72" s="25">
        <f t="shared" si="2"/>
        <v>0.94839761474867457</v>
      </c>
      <c r="N72" s="25">
        <f t="shared" si="2"/>
        <v>0.49599588917200282</v>
      </c>
      <c r="O72" s="118"/>
    </row>
    <row r="73" spans="1:15" x14ac:dyDescent="0.25">
      <c r="A73" s="1">
        <v>268</v>
      </c>
      <c r="B73" s="7" t="s">
        <v>59</v>
      </c>
      <c r="C73" s="27">
        <v>18.384378999999999</v>
      </c>
      <c r="D73" s="27">
        <v>2.2125599999999999</v>
      </c>
      <c r="E73" s="27">
        <v>16.171819000000003</v>
      </c>
      <c r="F73" s="27">
        <v>-13.959259000000001</v>
      </c>
      <c r="G73" s="27">
        <v>38.918559999999999</v>
      </c>
      <c r="H73" s="27">
        <v>2.30579</v>
      </c>
      <c r="I73" s="27">
        <v>36.612769999999998</v>
      </c>
      <c r="J73" s="27">
        <v>-34.306979999999996</v>
      </c>
      <c r="K73" s="25">
        <f t="shared" si="1"/>
        <v>2.116936340357213</v>
      </c>
      <c r="L73" s="25">
        <f t="shared" si="1"/>
        <v>1.0421367104168928</v>
      </c>
      <c r="M73" s="25">
        <f t="shared" si="2"/>
        <v>2.2639858880438863</v>
      </c>
      <c r="N73" s="25">
        <f t="shared" si="2"/>
        <v>2.4576505099590165</v>
      </c>
      <c r="O73" s="118"/>
    </row>
    <row r="74" spans="1:15" x14ac:dyDescent="0.25">
      <c r="A74" s="1">
        <v>704</v>
      </c>
      <c r="B74" s="7" t="s">
        <v>58</v>
      </c>
      <c r="C74" s="27">
        <v>42.556096000000004</v>
      </c>
      <c r="D74" s="27">
        <v>0.57798000000000005</v>
      </c>
      <c r="E74" s="27">
        <v>41.978116</v>
      </c>
      <c r="F74" s="27">
        <v>-41.400135999999996</v>
      </c>
      <c r="G74" s="27">
        <v>33.691949000000001</v>
      </c>
      <c r="H74" s="27">
        <v>8.4367999999999999E-2</v>
      </c>
      <c r="I74" s="27">
        <v>33.607580999999996</v>
      </c>
      <c r="J74" s="27">
        <v>-33.523212999999998</v>
      </c>
      <c r="K74" s="25">
        <f t="shared" si="1"/>
        <v>0.79170676276320084</v>
      </c>
      <c r="L74" s="25">
        <f t="shared" si="1"/>
        <v>0.14597044880445689</v>
      </c>
      <c r="M74" s="25">
        <f t="shared" si="2"/>
        <v>0.80059764949908652</v>
      </c>
      <c r="N74" s="25">
        <f t="shared" si="2"/>
        <v>0.80973678443954877</v>
      </c>
      <c r="O74" s="118"/>
    </row>
    <row r="75" spans="1:15" x14ac:dyDescent="0.25">
      <c r="A75" s="1">
        <v>364</v>
      </c>
      <c r="B75" s="7" t="s">
        <v>65</v>
      </c>
      <c r="C75" s="27">
        <v>33.102767</v>
      </c>
      <c r="D75" s="27">
        <v>12.120241</v>
      </c>
      <c r="E75" s="27">
        <v>20.982525999999996</v>
      </c>
      <c r="F75" s="27">
        <v>-8.8622849999999982</v>
      </c>
      <c r="G75" s="27">
        <v>28.887533999999999</v>
      </c>
      <c r="H75" s="27">
        <v>8.5649829999999998</v>
      </c>
      <c r="I75" s="27">
        <v>20.322551000000001</v>
      </c>
      <c r="J75" s="27">
        <v>-11.757567999999999</v>
      </c>
      <c r="K75" s="25">
        <f t="shared" si="1"/>
        <v>0.8726622158202062</v>
      </c>
      <c r="L75" s="25">
        <f t="shared" si="1"/>
        <v>0.70666771395057237</v>
      </c>
      <c r="M75" s="25">
        <f t="shared" si="2"/>
        <v>0.96854644669569356</v>
      </c>
      <c r="N75" s="25">
        <f t="shared" si="2"/>
        <v>1.3266971215662779</v>
      </c>
      <c r="O75" s="118"/>
    </row>
    <row r="76" spans="1:15" x14ac:dyDescent="0.25">
      <c r="A76" s="1">
        <v>158</v>
      </c>
      <c r="B76" s="7" t="s">
        <v>208</v>
      </c>
      <c r="C76" s="27">
        <v>10.695909</v>
      </c>
      <c r="D76" s="27">
        <v>4.5043E-2</v>
      </c>
      <c r="E76" s="27">
        <v>10.650866000000001</v>
      </c>
      <c r="F76" s="27">
        <v>-10.605823000000001</v>
      </c>
      <c r="G76" s="27">
        <v>16.204805</v>
      </c>
      <c r="H76" s="27">
        <v>2.6776000000000001E-2</v>
      </c>
      <c r="I76" s="27">
        <v>16.178029000000002</v>
      </c>
      <c r="J76" s="27">
        <v>-16.151253000000001</v>
      </c>
      <c r="K76" s="25">
        <f t="shared" si="1"/>
        <v>1.5150470147044071</v>
      </c>
      <c r="L76" s="25">
        <f t="shared" si="1"/>
        <v>0.59445418822014517</v>
      </c>
      <c r="M76" s="25">
        <f t="shared" si="2"/>
        <v>1.5189402439200719</v>
      </c>
      <c r="N76" s="25">
        <f t="shared" si="2"/>
        <v>1.5228665422758798</v>
      </c>
      <c r="O76" s="118"/>
    </row>
    <row r="77" spans="1:15" x14ac:dyDescent="0.25">
      <c r="A77" s="1">
        <v>586</v>
      </c>
      <c r="B77" s="7" t="s">
        <v>80</v>
      </c>
      <c r="C77" s="27">
        <v>12.422135999999998</v>
      </c>
      <c r="D77" s="27">
        <v>0.59721000000000002</v>
      </c>
      <c r="E77" s="27">
        <v>11.824926</v>
      </c>
      <c r="F77" s="27">
        <v>-11.227716000000001</v>
      </c>
      <c r="G77" s="27">
        <v>9.8815750000000016</v>
      </c>
      <c r="H77" s="27">
        <v>1.148431</v>
      </c>
      <c r="I77" s="27">
        <v>8.7331439999999994</v>
      </c>
      <c r="J77" s="27">
        <v>-7.5847129999999998</v>
      </c>
      <c r="K77" s="25">
        <f t="shared" si="1"/>
        <v>0.79548114752567534</v>
      </c>
      <c r="L77" s="25">
        <f t="shared" si="1"/>
        <v>1.9229935868454981</v>
      </c>
      <c r="M77" s="25">
        <f t="shared" si="2"/>
        <v>0.73853688386718019</v>
      </c>
      <c r="N77" s="25">
        <f t="shared" si="2"/>
        <v>0.67553481046367747</v>
      </c>
      <c r="O77" s="118"/>
    </row>
    <row r="78" spans="1:15" x14ac:dyDescent="0.25">
      <c r="A78" s="1">
        <v>4</v>
      </c>
      <c r="B78" s="7" t="s">
        <v>55</v>
      </c>
      <c r="C78" s="27">
        <v>13.211971</v>
      </c>
      <c r="D78" s="27">
        <v>11.092161000000001</v>
      </c>
      <c r="E78" s="27">
        <v>2.1198099999999993</v>
      </c>
      <c r="F78" s="27">
        <v>8.9723509999999997</v>
      </c>
      <c r="G78" s="27">
        <v>8.7752020000000002</v>
      </c>
      <c r="H78" s="27">
        <v>5.8367279999999999</v>
      </c>
      <c r="I78" s="27">
        <v>2.9384739999999994</v>
      </c>
      <c r="J78" s="27">
        <v>2.898254000000001</v>
      </c>
      <c r="K78" s="25">
        <f t="shared" si="1"/>
        <v>0.664185684331278</v>
      </c>
      <c r="L78" s="25">
        <f t="shared" si="1"/>
        <v>0.5262029644178442</v>
      </c>
      <c r="M78" s="25">
        <f t="shared" si="2"/>
        <v>1.3861968761351255</v>
      </c>
      <c r="N78" s="25">
        <f t="shared" si="2"/>
        <v>0.323020577326946</v>
      </c>
      <c r="O78" s="118"/>
    </row>
    <row r="79" spans="1:15" x14ac:dyDescent="0.25">
      <c r="A79" s="1">
        <v>764</v>
      </c>
      <c r="B79" s="7" t="s">
        <v>84</v>
      </c>
      <c r="C79" s="27">
        <v>10.64317</v>
      </c>
      <c r="D79" s="27">
        <v>0</v>
      </c>
      <c r="E79" s="27">
        <v>10.64317</v>
      </c>
      <c r="F79" s="27">
        <v>-10.64317</v>
      </c>
      <c r="G79" s="27">
        <v>6.3901390000000005</v>
      </c>
      <c r="H79" s="27">
        <v>9.3579999999999997E-2</v>
      </c>
      <c r="I79" s="27">
        <v>6.2965590000000002</v>
      </c>
      <c r="J79" s="27">
        <v>-6.202979</v>
      </c>
      <c r="K79" s="25">
        <f t="shared" ref="K79:L95" si="3">G79/C79</f>
        <v>0.60039809568014046</v>
      </c>
      <c r="L79" s="25">
        <v>0</v>
      </c>
      <c r="M79" s="25">
        <f t="shared" si="2"/>
        <v>0.59160560246618255</v>
      </c>
      <c r="N79" s="25">
        <f t="shared" si="2"/>
        <v>0.58281310925222474</v>
      </c>
      <c r="O79" s="118"/>
    </row>
    <row r="80" spans="1:15" x14ac:dyDescent="0.25">
      <c r="A80" s="1">
        <v>496</v>
      </c>
      <c r="B80" s="7" t="s">
        <v>76</v>
      </c>
      <c r="C80" s="27">
        <v>1.9761840000000002</v>
      </c>
      <c r="D80" s="27">
        <v>1.2495180000000001</v>
      </c>
      <c r="E80" s="27">
        <v>0.72666600000000015</v>
      </c>
      <c r="F80" s="27">
        <v>0.52285199999999987</v>
      </c>
      <c r="G80" s="27">
        <v>3.4275709999999999</v>
      </c>
      <c r="H80" s="27">
        <v>2.7589200000000003</v>
      </c>
      <c r="I80" s="27">
        <v>0.66865099999999988</v>
      </c>
      <c r="J80" s="27">
        <v>2.0902690000000002</v>
      </c>
      <c r="K80" s="25">
        <f t="shared" si="3"/>
        <v>1.7344392020176258</v>
      </c>
      <c r="L80" s="25">
        <f>H80/D80</f>
        <v>2.2079873999414175</v>
      </c>
      <c r="M80" s="25">
        <f t="shared" si="2"/>
        <v>0.92016277079153252</v>
      </c>
      <c r="N80" s="25">
        <f t="shared" si="2"/>
        <v>3.9978215632722085</v>
      </c>
      <c r="O80" s="118"/>
    </row>
    <row r="81" spans="1:15" x14ac:dyDescent="0.25">
      <c r="A81" s="1">
        <v>360</v>
      </c>
      <c r="B81" s="7" t="s">
        <v>62</v>
      </c>
      <c r="C81" s="27">
        <v>4.1143179999999999</v>
      </c>
      <c r="D81" s="27">
        <v>0.24741099999999999</v>
      </c>
      <c r="E81" s="27">
        <v>3.8669070000000003</v>
      </c>
      <c r="F81" s="27">
        <v>-3.6194960000000003</v>
      </c>
      <c r="G81" s="27">
        <v>2.506049</v>
      </c>
      <c r="H81" s="27">
        <v>5.9476000000000001E-2</v>
      </c>
      <c r="I81" s="27">
        <v>2.4465729999999999</v>
      </c>
      <c r="J81" s="27">
        <v>-2.3870969999999998</v>
      </c>
      <c r="K81" s="25">
        <f t="shared" si="3"/>
        <v>0.60910435216723646</v>
      </c>
      <c r="L81" s="25">
        <f>H81/D81</f>
        <v>0.24039351524386549</v>
      </c>
      <c r="M81" s="25">
        <f t="shared" si="2"/>
        <v>0.6326950712804833</v>
      </c>
      <c r="N81" s="25">
        <f t="shared" si="2"/>
        <v>0.65951088217807108</v>
      </c>
      <c r="O81" s="118"/>
    </row>
    <row r="82" spans="1:15" x14ac:dyDescent="0.25">
      <c r="A82" s="8">
        <v>50</v>
      </c>
      <c r="B82" s="7" t="s">
        <v>56</v>
      </c>
      <c r="C82" s="27">
        <v>0.98059000000000007</v>
      </c>
      <c r="D82" s="27">
        <v>0</v>
      </c>
      <c r="E82" s="27">
        <v>0.98059000000000007</v>
      </c>
      <c r="F82" s="27">
        <v>-0.98059000000000007</v>
      </c>
      <c r="G82" s="27">
        <v>2.4556529999999999</v>
      </c>
      <c r="H82" s="27">
        <v>3.3278000000000002E-2</v>
      </c>
      <c r="I82" s="27">
        <v>2.4223750000000002</v>
      </c>
      <c r="J82" s="27">
        <v>-2.389097</v>
      </c>
      <c r="K82" s="25">
        <f t="shared" si="3"/>
        <v>2.5042607001907013</v>
      </c>
      <c r="L82" s="25">
        <v>0</v>
      </c>
      <c r="M82" s="25">
        <f t="shared" si="2"/>
        <v>2.4703239886190969</v>
      </c>
      <c r="N82" s="25">
        <f t="shared" si="2"/>
        <v>2.4363872770474915</v>
      </c>
      <c r="O82" s="118"/>
    </row>
    <row r="83" spans="1:15" x14ac:dyDescent="0.25">
      <c r="A83" s="1">
        <v>702</v>
      </c>
      <c r="B83" s="7" t="s">
        <v>83</v>
      </c>
      <c r="C83" s="27">
        <v>1.7452799999999999</v>
      </c>
      <c r="D83" s="27">
        <v>4.0439000000000003E-2</v>
      </c>
      <c r="E83" s="27">
        <v>1.7048409999999998</v>
      </c>
      <c r="F83" s="27">
        <v>-1.6644019999999997</v>
      </c>
      <c r="G83" s="27">
        <v>2.2211919999999998</v>
      </c>
      <c r="H83" s="27">
        <v>7.3724999999999999E-2</v>
      </c>
      <c r="I83" s="27">
        <v>2.1474670000000002</v>
      </c>
      <c r="J83" s="27">
        <v>-2.0737420000000002</v>
      </c>
      <c r="K83" s="25">
        <f t="shared" si="3"/>
        <v>1.272685185185185</v>
      </c>
      <c r="L83" s="25">
        <f t="shared" si="3"/>
        <v>1.8231162986226166</v>
      </c>
      <c r="M83" s="25">
        <f t="shared" si="2"/>
        <v>1.2596289038097983</v>
      </c>
      <c r="N83" s="25">
        <f t="shared" si="2"/>
        <v>1.2459381808000716</v>
      </c>
      <c r="O83" s="118"/>
    </row>
    <row r="84" spans="1:15" x14ac:dyDescent="0.25">
      <c r="A84" s="1">
        <v>682</v>
      </c>
      <c r="B84" s="7" t="s">
        <v>82</v>
      </c>
      <c r="C84" s="27">
        <v>0.17252999999999999</v>
      </c>
      <c r="D84" s="27">
        <v>0.14042099999999999</v>
      </c>
      <c r="E84" s="27">
        <v>3.2109000000000006E-2</v>
      </c>
      <c r="F84" s="27">
        <v>0.10831199999999998</v>
      </c>
      <c r="G84" s="27">
        <v>2.2030500000000002</v>
      </c>
      <c r="H84" s="27">
        <v>2.1836390000000003</v>
      </c>
      <c r="I84" s="27">
        <v>1.9411000000000057E-2</v>
      </c>
      <c r="J84" s="27">
        <v>2.164228</v>
      </c>
      <c r="K84" s="25">
        <f t="shared" si="3"/>
        <v>12.76908363762824</v>
      </c>
      <c r="L84" s="25">
        <f t="shared" si="3"/>
        <v>15.55065837730824</v>
      </c>
      <c r="M84" s="25">
        <f t="shared" si="2"/>
        <v>0.60453455417484359</v>
      </c>
      <c r="N84" s="25">
        <f t="shared" si="2"/>
        <v>19.98142403427137</v>
      </c>
      <c r="O84" s="118"/>
    </row>
    <row r="85" spans="1:15" x14ac:dyDescent="0.25">
      <c r="A85" s="1">
        <v>414</v>
      </c>
      <c r="B85" s="7" t="s">
        <v>71</v>
      </c>
      <c r="C85" s="27">
        <v>3.0990610000000003</v>
      </c>
      <c r="D85" s="27">
        <v>2.936458</v>
      </c>
      <c r="E85" s="27">
        <v>0.16260300000000005</v>
      </c>
      <c r="F85" s="27">
        <v>2.7738550000000002</v>
      </c>
      <c r="G85" s="27">
        <v>2.134055</v>
      </c>
      <c r="H85" s="27">
        <v>2.134055</v>
      </c>
      <c r="I85" s="27">
        <v>0</v>
      </c>
      <c r="J85" s="27">
        <v>2.134055</v>
      </c>
      <c r="K85" s="25">
        <f t="shared" si="3"/>
        <v>0.68861342193651554</v>
      </c>
      <c r="L85" s="25">
        <f t="shared" si="3"/>
        <v>0.72674460182982359</v>
      </c>
      <c r="M85" s="25">
        <f t="shared" si="2"/>
        <v>0</v>
      </c>
      <c r="N85" s="25">
        <f t="shared" si="2"/>
        <v>0.76934627080362883</v>
      </c>
      <c r="O85" s="118"/>
    </row>
    <row r="86" spans="1:15" x14ac:dyDescent="0.25">
      <c r="A86" s="1">
        <v>458</v>
      </c>
      <c r="B86" s="7" t="s">
        <v>74</v>
      </c>
      <c r="C86" s="27">
        <v>11.397333999999999</v>
      </c>
      <c r="D86" s="27">
        <v>2.1452000000000002E-2</v>
      </c>
      <c r="E86" s="27">
        <v>11.375881999999999</v>
      </c>
      <c r="F86" s="27">
        <v>-11.354430000000001</v>
      </c>
      <c r="G86" s="27">
        <v>2.0660379999999998</v>
      </c>
      <c r="H86" s="27">
        <v>4.6937E-2</v>
      </c>
      <c r="I86" s="27">
        <v>2.019101</v>
      </c>
      <c r="J86" s="27">
        <v>-1.9721640000000003</v>
      </c>
      <c r="K86" s="25">
        <f t="shared" si="3"/>
        <v>0.18127379613513125</v>
      </c>
      <c r="L86" s="25">
        <f t="shared" si="3"/>
        <v>2.1880011187768038</v>
      </c>
      <c r="M86" s="25">
        <f t="shared" si="2"/>
        <v>0.17748962234312909</v>
      </c>
      <c r="N86" s="25">
        <f t="shared" si="2"/>
        <v>0.17369114962177759</v>
      </c>
      <c r="O86" s="118"/>
    </row>
    <row r="87" spans="1:15" x14ac:dyDescent="0.25">
      <c r="A87" s="1">
        <v>422</v>
      </c>
      <c r="B87" s="7" t="s">
        <v>72</v>
      </c>
      <c r="C87" s="27">
        <v>1.705093</v>
      </c>
      <c r="D87" s="27">
        <v>1.7041740000000001</v>
      </c>
      <c r="E87" s="27">
        <v>9.1900000000009639E-4</v>
      </c>
      <c r="F87" s="27">
        <v>1.703255</v>
      </c>
      <c r="G87" s="27">
        <v>1.4986740000000001</v>
      </c>
      <c r="H87" s="27">
        <v>1.4968869999999999</v>
      </c>
      <c r="I87" s="27">
        <v>1.7870000000000347E-3</v>
      </c>
      <c r="J87" s="27">
        <v>1.4950999999999999</v>
      </c>
      <c r="K87" s="25">
        <f t="shared" si="3"/>
        <v>0.87893974111676021</v>
      </c>
      <c r="L87" s="25">
        <f t="shared" si="3"/>
        <v>0.87836511999361555</v>
      </c>
      <c r="M87" s="25">
        <f t="shared" si="2"/>
        <v>1.9445048966266021</v>
      </c>
      <c r="N87" s="25">
        <f t="shared" si="2"/>
        <v>0.8777898787909032</v>
      </c>
      <c r="O87" s="118"/>
    </row>
    <row r="88" spans="1:15" x14ac:dyDescent="0.25">
      <c r="A88" s="8">
        <v>376</v>
      </c>
      <c r="B88" s="7" t="s">
        <v>60</v>
      </c>
      <c r="C88" s="27">
        <v>2.8604849999999997</v>
      </c>
      <c r="D88" s="27">
        <v>3.9142000000000003E-2</v>
      </c>
      <c r="E88" s="27">
        <v>2.8213429999999997</v>
      </c>
      <c r="F88" s="27">
        <v>-2.7822010000000001</v>
      </c>
      <c r="G88" s="27">
        <v>0.79214099999999998</v>
      </c>
      <c r="H88" s="27">
        <v>4.0890000000000006E-3</v>
      </c>
      <c r="I88" s="27">
        <v>0.78805199999999986</v>
      </c>
      <c r="J88" s="27">
        <v>-0.78396299999999985</v>
      </c>
      <c r="K88" s="25">
        <f t="shared" si="3"/>
        <v>0.27692541649405611</v>
      </c>
      <c r="L88" s="25">
        <f t="shared" si="3"/>
        <v>0.10446579122170559</v>
      </c>
      <c r="M88" s="25">
        <f t="shared" si="2"/>
        <v>0.27931804108894237</v>
      </c>
      <c r="N88" s="25">
        <f t="shared" si="2"/>
        <v>0.28177798800302345</v>
      </c>
      <c r="O88" s="118"/>
    </row>
    <row r="89" spans="1:15" x14ac:dyDescent="0.25">
      <c r="A89" s="1">
        <v>608</v>
      </c>
      <c r="B89" s="7" t="s">
        <v>86</v>
      </c>
      <c r="C89" s="27">
        <v>0.75882000000000005</v>
      </c>
      <c r="D89" s="27">
        <v>0.24</v>
      </c>
      <c r="E89" s="27">
        <v>0.51882000000000006</v>
      </c>
      <c r="F89" s="27">
        <v>-0.27882000000000007</v>
      </c>
      <c r="G89" s="27">
        <v>0.78669600000000006</v>
      </c>
      <c r="H89" s="27">
        <v>0</v>
      </c>
      <c r="I89" s="27">
        <v>0.78669600000000006</v>
      </c>
      <c r="J89" s="27">
        <v>-0.78669600000000006</v>
      </c>
      <c r="K89" s="25">
        <f t="shared" si="3"/>
        <v>1.036735984818534</v>
      </c>
      <c r="L89" s="25">
        <f t="shared" si="3"/>
        <v>0</v>
      </c>
      <c r="M89" s="25">
        <f t="shared" si="2"/>
        <v>1.5163177980802589</v>
      </c>
      <c r="N89" s="25">
        <f t="shared" si="2"/>
        <v>2.8215192597374648</v>
      </c>
      <c r="O89" s="118"/>
    </row>
    <row r="90" spans="1:15" x14ac:dyDescent="0.25">
      <c r="A90" s="1">
        <v>144</v>
      </c>
      <c r="B90" s="7" t="s">
        <v>87</v>
      </c>
      <c r="C90" s="27">
        <v>2.0618569999999998</v>
      </c>
      <c r="D90" s="27">
        <v>2.5000000000000001E-4</v>
      </c>
      <c r="E90" s="27">
        <v>2.061607</v>
      </c>
      <c r="F90" s="27">
        <v>-2.0613570000000001</v>
      </c>
      <c r="G90" s="27">
        <v>0.69570799999999999</v>
      </c>
      <c r="H90" s="27">
        <v>0</v>
      </c>
      <c r="I90" s="27">
        <v>0.69570799999999999</v>
      </c>
      <c r="J90" s="27">
        <v>-0.69570799999999999</v>
      </c>
      <c r="K90" s="25">
        <f t="shared" si="3"/>
        <v>0.33741816236528532</v>
      </c>
      <c r="L90" s="25">
        <f t="shared" si="3"/>
        <v>0</v>
      </c>
      <c r="M90" s="25">
        <f t="shared" si="2"/>
        <v>0.33745907925225321</v>
      </c>
      <c r="N90" s="25">
        <f t="shared" si="2"/>
        <v>0.33750000606396657</v>
      </c>
      <c r="O90" s="118"/>
    </row>
    <row r="91" spans="1:15" x14ac:dyDescent="0.25">
      <c r="A91" s="1">
        <v>116</v>
      </c>
      <c r="B91" s="7" t="s">
        <v>67</v>
      </c>
      <c r="C91" s="27">
        <v>0.52652700000000008</v>
      </c>
      <c r="D91" s="27">
        <v>0</v>
      </c>
      <c r="E91" s="27">
        <v>0.52652700000000008</v>
      </c>
      <c r="F91" s="27">
        <v>-0.52652700000000008</v>
      </c>
      <c r="G91" s="27">
        <v>0.661049</v>
      </c>
      <c r="H91" s="27">
        <v>0</v>
      </c>
      <c r="I91" s="27">
        <v>0.661049</v>
      </c>
      <c r="J91" s="27">
        <v>-0.661049</v>
      </c>
      <c r="K91" s="25">
        <f t="shared" si="3"/>
        <v>1.2554892721550839</v>
      </c>
      <c r="L91" s="25">
        <v>0</v>
      </c>
      <c r="M91" s="25">
        <f t="shared" si="2"/>
        <v>1.2554892721550839</v>
      </c>
      <c r="N91" s="25">
        <f t="shared" si="2"/>
        <v>1.2554892721550839</v>
      </c>
      <c r="O91" s="118"/>
    </row>
    <row r="92" spans="1:15" x14ac:dyDescent="0.25">
      <c r="A92" s="1">
        <v>368</v>
      </c>
      <c r="B92" s="7" t="s">
        <v>64</v>
      </c>
      <c r="C92" s="27">
        <v>2.1488E-2</v>
      </c>
      <c r="D92" s="27">
        <v>2.1488E-2</v>
      </c>
      <c r="E92" s="27">
        <v>0</v>
      </c>
      <c r="F92" s="27">
        <v>2.1488E-2</v>
      </c>
      <c r="G92" s="27">
        <v>0.27179500000000001</v>
      </c>
      <c r="H92" s="27">
        <v>0.27179500000000001</v>
      </c>
      <c r="I92" s="27">
        <v>0</v>
      </c>
      <c r="J92" s="27">
        <v>0.27179500000000001</v>
      </c>
      <c r="K92" s="25">
        <f t="shared" si="3"/>
        <v>12.648687639612808</v>
      </c>
      <c r="L92" s="25">
        <f>H92/D92</f>
        <v>12.648687639612808</v>
      </c>
      <c r="M92" s="25">
        <v>0</v>
      </c>
      <c r="N92" s="25">
        <f>J92/F92</f>
        <v>12.648687639612808</v>
      </c>
      <c r="O92" s="118"/>
    </row>
    <row r="93" spans="1:15" x14ac:dyDescent="0.25">
      <c r="A93" s="1">
        <v>104</v>
      </c>
      <c r="B93" s="7" t="s">
        <v>77</v>
      </c>
      <c r="C93" s="27">
        <v>0.117856</v>
      </c>
      <c r="D93" s="27">
        <v>4.2099999999999999E-4</v>
      </c>
      <c r="E93" s="27">
        <v>0.117435</v>
      </c>
      <c r="F93" s="27">
        <v>-0.11701399999999999</v>
      </c>
      <c r="G93" s="27">
        <v>0.235431</v>
      </c>
      <c r="H93" s="27">
        <v>0</v>
      </c>
      <c r="I93" s="27">
        <v>0.235431</v>
      </c>
      <c r="J93" s="27">
        <v>-0.235431</v>
      </c>
      <c r="K93" s="25">
        <f t="shared" si="3"/>
        <v>1.9976157344556069</v>
      </c>
      <c r="L93" s="25">
        <f>H93/D93</f>
        <v>0</v>
      </c>
      <c r="M93" s="25">
        <f>I93/E93</f>
        <v>2.0047771107421126</v>
      </c>
      <c r="N93" s="25">
        <f>J93/F93</f>
        <v>2.0119900182884103</v>
      </c>
      <c r="O93" s="118"/>
    </row>
    <row r="94" spans="1:15" x14ac:dyDescent="0.25">
      <c r="A94" s="1">
        <v>196</v>
      </c>
      <c r="B94" s="7" t="s">
        <v>182</v>
      </c>
      <c r="C94" s="27">
        <v>8.8635000000000005E-2</v>
      </c>
      <c r="D94" s="27">
        <v>0</v>
      </c>
      <c r="E94" s="27">
        <v>8.8635000000000005E-2</v>
      </c>
      <c r="F94" s="27">
        <v>-8.8635000000000005E-2</v>
      </c>
      <c r="G94" s="27">
        <v>8.8562000000000002E-2</v>
      </c>
      <c r="H94" s="27">
        <v>3.7520000000000005E-2</v>
      </c>
      <c r="I94" s="27">
        <v>5.1041999999999997E-2</v>
      </c>
      <c r="J94" s="27">
        <v>-1.3521999999999991E-2</v>
      </c>
      <c r="K94" s="25">
        <f t="shared" si="3"/>
        <v>0.99917639758560384</v>
      </c>
      <c r="L94" s="25">
        <v>0</v>
      </c>
      <c r="M94" s="25">
        <f>I94/E94</f>
        <v>0.57586732103570815</v>
      </c>
      <c r="N94" s="25">
        <f>J94/F94</f>
        <v>0.15255824448581248</v>
      </c>
      <c r="O94" s="118"/>
    </row>
    <row r="95" spans="1:15" x14ac:dyDescent="0.25">
      <c r="A95" s="1">
        <v>400</v>
      </c>
      <c r="B95" s="7" t="s">
        <v>63</v>
      </c>
      <c r="C95" s="27">
        <v>0.41404299999999999</v>
      </c>
      <c r="D95" s="27">
        <v>2.2473E-2</v>
      </c>
      <c r="E95" s="27">
        <v>0.39156999999999997</v>
      </c>
      <c r="F95" s="27">
        <v>-0.36909699999999995</v>
      </c>
      <c r="G95" s="27">
        <v>4.0781999999999999E-2</v>
      </c>
      <c r="H95" s="27">
        <v>5.7859999999999995E-3</v>
      </c>
      <c r="I95" s="27">
        <v>3.4995999999999992E-2</v>
      </c>
      <c r="J95" s="27">
        <v>-2.9209999999999993E-2</v>
      </c>
      <c r="K95" s="25">
        <f t="shared" si="3"/>
        <v>9.849701601041437E-2</v>
      </c>
      <c r="L95" s="25">
        <f>H95/D95</f>
        <v>0.25746451297112088</v>
      </c>
      <c r="M95" s="25">
        <f>I95/E95</f>
        <v>8.937354751385447E-2</v>
      </c>
      <c r="N95" s="25">
        <f>J95/F95</f>
        <v>7.9139088098792443E-2</v>
      </c>
      <c r="O95" s="118"/>
    </row>
    <row r="96" spans="1:15" x14ac:dyDescent="0.25">
      <c r="A96" s="1">
        <v>760</v>
      </c>
      <c r="B96" s="7" t="s">
        <v>142</v>
      </c>
      <c r="C96" s="27">
        <v>0</v>
      </c>
      <c r="D96" s="27">
        <v>0</v>
      </c>
      <c r="E96" s="27">
        <v>0</v>
      </c>
      <c r="F96" s="27">
        <v>0</v>
      </c>
      <c r="G96" s="27">
        <v>3.9361E-2</v>
      </c>
      <c r="H96" s="27">
        <v>0</v>
      </c>
      <c r="I96" s="27">
        <v>3.9361E-2</v>
      </c>
      <c r="J96" s="27">
        <v>-3.9361E-2</v>
      </c>
      <c r="K96" s="25">
        <v>0</v>
      </c>
      <c r="L96" s="25">
        <v>0</v>
      </c>
      <c r="M96" s="25">
        <v>0</v>
      </c>
      <c r="N96" s="25">
        <v>0</v>
      </c>
      <c r="O96" s="118"/>
    </row>
    <row r="97" spans="1:15" x14ac:dyDescent="0.25">
      <c r="A97" s="1">
        <v>634</v>
      </c>
      <c r="B97" s="7" t="s">
        <v>68</v>
      </c>
      <c r="C97" s="27">
        <v>4.1909999999999996E-2</v>
      </c>
      <c r="D97" s="27">
        <v>4.1909999999999996E-2</v>
      </c>
      <c r="E97" s="27">
        <v>0</v>
      </c>
      <c r="F97" s="27">
        <v>4.1909999999999996E-2</v>
      </c>
      <c r="G97" s="27">
        <v>2.2744E-2</v>
      </c>
      <c r="H97" s="27">
        <v>2.2744E-2</v>
      </c>
      <c r="I97" s="27">
        <v>0</v>
      </c>
      <c r="J97" s="27">
        <v>2.2744E-2</v>
      </c>
      <c r="K97" s="25">
        <f>G97/C97</f>
        <v>0.54268670961584353</v>
      </c>
      <c r="L97" s="25">
        <f>H97/D97</f>
        <v>0.54268670961584353</v>
      </c>
      <c r="M97" s="25">
        <v>0</v>
      </c>
      <c r="N97" s="25">
        <f t="shared" ref="N97:N119" si="4">J97/F97</f>
        <v>0.54268670961584353</v>
      </c>
      <c r="O97" s="118"/>
    </row>
    <row r="98" spans="1:15" x14ac:dyDescent="0.25">
      <c r="A98" s="1">
        <v>48</v>
      </c>
      <c r="B98" s="7" t="s">
        <v>57</v>
      </c>
      <c r="C98" s="27">
        <v>3.8306E-2</v>
      </c>
      <c r="D98" s="27">
        <v>3.8306E-2</v>
      </c>
      <c r="E98" s="27">
        <v>0</v>
      </c>
      <c r="F98" s="27">
        <v>3.8306E-2</v>
      </c>
      <c r="G98" s="27">
        <v>1.8341999999999997E-2</v>
      </c>
      <c r="H98" s="27">
        <v>1.5567000000000001E-2</v>
      </c>
      <c r="I98" s="27">
        <v>2.7749999999999984E-3</v>
      </c>
      <c r="J98" s="27">
        <v>1.2792000000000001E-2</v>
      </c>
      <c r="K98" s="25">
        <f>G98/C98</f>
        <v>0.47882838197671374</v>
      </c>
      <c r="L98" s="25">
        <f>H98/D98</f>
        <v>0.40638542264919336</v>
      </c>
      <c r="M98" s="25">
        <v>0</v>
      </c>
      <c r="N98" s="25">
        <f t="shared" si="4"/>
        <v>0.33394246332167288</v>
      </c>
      <c r="O98" s="118"/>
    </row>
    <row r="99" spans="1:15" x14ac:dyDescent="0.25">
      <c r="A99" s="1">
        <v>418</v>
      </c>
      <c r="B99" s="7" t="s">
        <v>143</v>
      </c>
      <c r="C99" s="27">
        <v>2.4265999999999999E-2</v>
      </c>
      <c r="D99" s="27">
        <v>0</v>
      </c>
      <c r="E99" s="27">
        <v>2.4265999999999999E-2</v>
      </c>
      <c r="F99" s="27">
        <v>-2.4265999999999999E-2</v>
      </c>
      <c r="G99" s="27">
        <v>1.1345000000000001E-2</v>
      </c>
      <c r="H99" s="27">
        <v>3.7330000000000002E-3</v>
      </c>
      <c r="I99" s="27">
        <v>7.6119999999999998E-3</v>
      </c>
      <c r="J99" s="27">
        <v>-3.8790000000000001E-3</v>
      </c>
      <c r="K99" s="25">
        <f t="shared" ref="K99:K119" si="5">G99/C99</f>
        <v>0.4675265804005605</v>
      </c>
      <c r="L99" s="25">
        <v>0</v>
      </c>
      <c r="M99" s="25">
        <f>I99/E99</f>
        <v>0.31368993653671806</v>
      </c>
      <c r="N99" s="25">
        <f t="shared" si="4"/>
        <v>0.15985329267287562</v>
      </c>
      <c r="O99" s="118"/>
    </row>
    <row r="100" spans="1:15" x14ac:dyDescent="0.25">
      <c r="A100" s="1">
        <v>512</v>
      </c>
      <c r="B100" s="7" t="s">
        <v>79</v>
      </c>
      <c r="C100" s="27">
        <v>0.203848</v>
      </c>
      <c r="D100" s="27">
        <v>0.203848</v>
      </c>
      <c r="E100" s="27">
        <v>0</v>
      </c>
      <c r="F100" s="27">
        <v>0.203848</v>
      </c>
      <c r="G100" s="27">
        <v>6.9000000000000008E-3</v>
      </c>
      <c r="H100" s="27">
        <v>6.9000000000000008E-3</v>
      </c>
      <c r="I100" s="27">
        <v>0</v>
      </c>
      <c r="J100" s="27">
        <v>6.9000000000000008E-3</v>
      </c>
      <c r="K100" s="25">
        <f t="shared" si="5"/>
        <v>3.3848750049056166E-2</v>
      </c>
      <c r="L100" s="25">
        <f>H100/D100</f>
        <v>3.3848750049056166E-2</v>
      </c>
      <c r="M100" s="25">
        <v>0</v>
      </c>
      <c r="N100" s="25">
        <f t="shared" si="4"/>
        <v>3.3848750049056166E-2</v>
      </c>
      <c r="O100" s="118"/>
    </row>
    <row r="101" spans="1:15" x14ac:dyDescent="0.25">
      <c r="A101" s="1">
        <v>408</v>
      </c>
      <c r="B101" s="7" t="s">
        <v>66</v>
      </c>
      <c r="C101" s="27">
        <v>6.6310000000000006E-3</v>
      </c>
      <c r="D101" s="27">
        <v>0</v>
      </c>
      <c r="E101" s="27">
        <v>6.6310000000000006E-3</v>
      </c>
      <c r="F101" s="27">
        <v>-6.6310000000000006E-3</v>
      </c>
      <c r="G101" s="27">
        <v>8.3999999999999993E-4</v>
      </c>
      <c r="H101" s="27">
        <v>0</v>
      </c>
      <c r="I101" s="27">
        <v>8.3999999999999993E-4</v>
      </c>
      <c r="J101" s="27">
        <v>-8.3999999999999993E-4</v>
      </c>
      <c r="K101" s="25">
        <f t="shared" si="5"/>
        <v>0.12667772583320763</v>
      </c>
      <c r="L101" s="25">
        <v>0</v>
      </c>
      <c r="M101" s="25">
        <f>I101/E101</f>
        <v>0.12667772583320763</v>
      </c>
      <c r="N101" s="25">
        <f t="shared" si="4"/>
        <v>0.12667772583320763</v>
      </c>
      <c r="O101" s="118"/>
    </row>
    <row r="102" spans="1:15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27">
        <v>3.2299999999999999E-4</v>
      </c>
      <c r="J102" s="27">
        <v>-3.2299999999999999E-4</v>
      </c>
      <c r="K102" s="25">
        <f t="shared" si="5"/>
        <v>0.3510869565217391</v>
      </c>
      <c r="L102" s="25">
        <v>0</v>
      </c>
      <c r="M102" s="25">
        <f>I102/E102</f>
        <v>0.3510869565217391</v>
      </c>
      <c r="N102" s="25">
        <f t="shared" si="4"/>
        <v>0.3510869565217391</v>
      </c>
      <c r="O102" s="118"/>
    </row>
    <row r="103" spans="1:15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35">
        <v>2.4000000000000001E-5</v>
      </c>
      <c r="H103" s="27">
        <v>0</v>
      </c>
      <c r="I103" s="35">
        <v>2.4000000000000001E-5</v>
      </c>
      <c r="J103" s="35">
        <v>-2.4000000000000001E-5</v>
      </c>
      <c r="K103" s="25">
        <f t="shared" si="5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4"/>
        <v>-2.5839793281653744E-3</v>
      </c>
      <c r="O103" s="118"/>
    </row>
    <row r="104" spans="1:15" s="15" customFormat="1" ht="18" customHeight="1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27">
        <v>0</v>
      </c>
      <c r="J104" s="27">
        <v>6.9999999999999999E-6</v>
      </c>
      <c r="K104" s="25">
        <f t="shared" si="5"/>
        <v>2.8827938390577383E-4</v>
      </c>
      <c r="L104" s="25">
        <f>H104/D104</f>
        <v>2.8827938390577383E-4</v>
      </c>
      <c r="M104" s="25">
        <v>0</v>
      </c>
      <c r="N104" s="25">
        <f t="shared" si="4"/>
        <v>2.8827938390577383E-4</v>
      </c>
      <c r="O104" s="118"/>
    </row>
    <row r="105" spans="1:15" x14ac:dyDescent="0.25">
      <c r="A105" s="9"/>
      <c r="B105" s="6" t="s">
        <v>89</v>
      </c>
      <c r="C105" s="60">
        <v>289.14703000000003</v>
      </c>
      <c r="D105" s="60">
        <v>2.2891729999999999</v>
      </c>
      <c r="E105" s="60">
        <v>286.85785700000002</v>
      </c>
      <c r="F105" s="60">
        <v>-284.56868400000002</v>
      </c>
      <c r="G105" s="60">
        <v>194.172946</v>
      </c>
      <c r="H105" s="60">
        <v>2.7316389999999999</v>
      </c>
      <c r="I105" s="60">
        <v>191.44130699999999</v>
      </c>
      <c r="J105" s="60">
        <v>-188.70966799999999</v>
      </c>
      <c r="K105" s="23">
        <f t="shared" si="5"/>
        <v>0.67153705849926926</v>
      </c>
      <c r="L105" s="23">
        <f>H105/D105</f>
        <v>1.1932863964409854</v>
      </c>
      <c r="M105" s="23">
        <f t="shared" ref="M105:M119" si="6">I105/E105</f>
        <v>0.66737341274915818</v>
      </c>
      <c r="N105" s="23">
        <f t="shared" si="4"/>
        <v>0.66314277926660403</v>
      </c>
      <c r="O105" s="118"/>
    </row>
    <row r="106" spans="1:15" x14ac:dyDescent="0.25">
      <c r="A106" s="1">
        <v>840</v>
      </c>
      <c r="B106" s="7" t="s">
        <v>106</v>
      </c>
      <c r="C106" s="27">
        <v>202.094942</v>
      </c>
      <c r="D106" s="27">
        <v>2.0014699999999999</v>
      </c>
      <c r="E106" s="27">
        <v>200.09347200000002</v>
      </c>
      <c r="F106" s="27">
        <v>-198.09200200000001</v>
      </c>
      <c r="G106" s="27">
        <v>142.87829600000001</v>
      </c>
      <c r="H106" s="27">
        <v>2.0510250000000001</v>
      </c>
      <c r="I106" s="27">
        <v>140.827271</v>
      </c>
      <c r="J106" s="27">
        <v>-138.77624600000001</v>
      </c>
      <c r="K106" s="25">
        <f t="shared" si="5"/>
        <v>0.70698600660673638</v>
      </c>
      <c r="L106" s="25">
        <f>H106/D106</f>
        <v>1.0247593019130941</v>
      </c>
      <c r="M106" s="25">
        <f t="shared" si="6"/>
        <v>0.70380742356252368</v>
      </c>
      <c r="N106" s="25">
        <f t="shared" si="4"/>
        <v>0.70056460936772202</v>
      </c>
      <c r="O106" s="117"/>
    </row>
    <row r="107" spans="1:15" x14ac:dyDescent="0.25">
      <c r="A107" s="1">
        <v>124</v>
      </c>
      <c r="B107" s="7" t="s">
        <v>97</v>
      </c>
      <c r="C107" s="27">
        <v>67.022976</v>
      </c>
      <c r="D107" s="27">
        <v>0.15182100000000001</v>
      </c>
      <c r="E107" s="27">
        <v>66.871155000000002</v>
      </c>
      <c r="F107" s="27">
        <v>-66.719334000000003</v>
      </c>
      <c r="G107" s="27">
        <v>27.762043000000002</v>
      </c>
      <c r="H107" s="27">
        <v>0.57727099999999998</v>
      </c>
      <c r="I107" s="27">
        <v>27.184772000000002</v>
      </c>
      <c r="J107" s="27">
        <v>-26.607500999999999</v>
      </c>
      <c r="K107" s="25">
        <f t="shared" si="5"/>
        <v>0.41421680529375482</v>
      </c>
      <c r="L107" s="25">
        <f>H107/D107</f>
        <v>3.8023132504725954</v>
      </c>
      <c r="M107" s="25">
        <f t="shared" si="6"/>
        <v>0.40652463681837109</v>
      </c>
      <c r="N107" s="25">
        <f t="shared" si="4"/>
        <v>0.39879746101782126</v>
      </c>
      <c r="O107" s="118"/>
    </row>
    <row r="108" spans="1:15" x14ac:dyDescent="0.25">
      <c r="A108" s="1">
        <v>218</v>
      </c>
      <c r="B108" s="7" t="s">
        <v>109</v>
      </c>
      <c r="C108" s="27">
        <v>8.2673709999999989</v>
      </c>
      <c r="D108" s="27">
        <v>0</v>
      </c>
      <c r="E108" s="27">
        <v>8.2673709999999989</v>
      </c>
      <c r="F108" s="27">
        <v>-8.2673709999999989</v>
      </c>
      <c r="G108" s="27">
        <v>12.341016999999999</v>
      </c>
      <c r="H108" s="27">
        <v>0</v>
      </c>
      <c r="I108" s="27">
        <v>12.341016999999999</v>
      </c>
      <c r="J108" s="27">
        <v>-12.341016999999999</v>
      </c>
      <c r="K108" s="25">
        <f t="shared" si="5"/>
        <v>1.4927377760112617</v>
      </c>
      <c r="L108" s="25">
        <v>0</v>
      </c>
      <c r="M108" s="25">
        <f t="shared" si="6"/>
        <v>1.4927377760112617</v>
      </c>
      <c r="N108" s="25">
        <f t="shared" si="4"/>
        <v>1.4927377760112617</v>
      </c>
      <c r="O108" s="118"/>
    </row>
    <row r="109" spans="1:15" x14ac:dyDescent="0.25">
      <c r="A109" s="1">
        <v>484</v>
      </c>
      <c r="B109" s="7" t="s">
        <v>101</v>
      </c>
      <c r="C109" s="27">
        <v>7.7400920000000006</v>
      </c>
      <c r="D109" s="27">
        <v>8.8000000000000005E-3</v>
      </c>
      <c r="E109" s="27">
        <v>7.7312920000000007</v>
      </c>
      <c r="F109" s="27">
        <v>-7.7224919999999999</v>
      </c>
      <c r="G109" s="27">
        <v>8.3239920000000005</v>
      </c>
      <c r="H109" s="27">
        <v>3.1580999999999998E-2</v>
      </c>
      <c r="I109" s="27">
        <v>8.2924109999999995</v>
      </c>
      <c r="J109" s="27">
        <v>-8.2608300000000003</v>
      </c>
      <c r="K109" s="25">
        <f t="shared" si="5"/>
        <v>1.0754383798022038</v>
      </c>
      <c r="L109" s="25">
        <f>H109/D109</f>
        <v>3.5887499999999997</v>
      </c>
      <c r="M109" s="25">
        <f t="shared" si="6"/>
        <v>1.0725776493760679</v>
      </c>
      <c r="N109" s="25">
        <f t="shared" si="4"/>
        <v>1.0697103991820258</v>
      </c>
      <c r="O109" s="118"/>
    </row>
    <row r="110" spans="1:15" x14ac:dyDescent="0.25">
      <c r="A110" s="1">
        <v>152</v>
      </c>
      <c r="B110" s="7" t="s">
        <v>108</v>
      </c>
      <c r="C110" s="27">
        <v>1.0782360000000002</v>
      </c>
      <c r="D110" s="27">
        <v>0</v>
      </c>
      <c r="E110" s="27">
        <v>1.0782360000000002</v>
      </c>
      <c r="F110" s="27">
        <v>-1.0782360000000002</v>
      </c>
      <c r="G110" s="27">
        <v>1.423743</v>
      </c>
      <c r="H110" s="27">
        <v>4.0600000000000004E-2</v>
      </c>
      <c r="I110" s="27">
        <v>1.383143</v>
      </c>
      <c r="J110" s="27">
        <v>-1.342543</v>
      </c>
      <c r="K110" s="25">
        <f t="shared" si="5"/>
        <v>1.3204372697628346</v>
      </c>
      <c r="L110" s="25">
        <v>0</v>
      </c>
      <c r="M110" s="25">
        <f t="shared" si="6"/>
        <v>1.2827831754829182</v>
      </c>
      <c r="N110" s="25">
        <f t="shared" si="4"/>
        <v>1.2451290812030018</v>
      </c>
      <c r="O110" s="118"/>
    </row>
    <row r="111" spans="1:15" x14ac:dyDescent="0.25">
      <c r="A111" s="1">
        <v>170</v>
      </c>
      <c r="B111" s="7" t="s">
        <v>98</v>
      </c>
      <c r="C111" s="27">
        <v>9.3551999999999996E-2</v>
      </c>
      <c r="D111" s="27">
        <v>3.1800000000000003E-4</v>
      </c>
      <c r="E111" s="27">
        <v>9.3233999999999997E-2</v>
      </c>
      <c r="F111" s="27">
        <v>-9.2915999999999999E-2</v>
      </c>
      <c r="G111" s="27">
        <v>0.27065400000000001</v>
      </c>
      <c r="H111" s="27">
        <v>6.9999999999999999E-6</v>
      </c>
      <c r="I111" s="27">
        <v>0.27064699999999997</v>
      </c>
      <c r="J111" s="27">
        <v>-0.27063999999999999</v>
      </c>
      <c r="K111" s="25">
        <f t="shared" si="5"/>
        <v>2.8930861980502822</v>
      </c>
      <c r="L111" s="25">
        <f>H111/D111</f>
        <v>2.20125786163522E-2</v>
      </c>
      <c r="M111" s="25">
        <f t="shared" si="6"/>
        <v>2.9028787781281506</v>
      </c>
      <c r="N111" s="25">
        <f t="shared" si="4"/>
        <v>2.9127383873606267</v>
      </c>
      <c r="O111" s="118"/>
    </row>
    <row r="112" spans="1:15" x14ac:dyDescent="0.25">
      <c r="A112" s="1">
        <v>604</v>
      </c>
      <c r="B112" s="7" t="s">
        <v>104</v>
      </c>
      <c r="C112" s="27">
        <v>0.31666500000000003</v>
      </c>
      <c r="D112" s="27">
        <v>7.9284000000000007E-2</v>
      </c>
      <c r="E112" s="27">
        <v>0.23738100000000004</v>
      </c>
      <c r="F112" s="27">
        <v>-0.15809700000000004</v>
      </c>
      <c r="G112" s="27">
        <v>0.25334000000000001</v>
      </c>
      <c r="H112" s="27">
        <v>3.5999999999999999E-3</v>
      </c>
      <c r="I112" s="27">
        <v>0.24974000000000002</v>
      </c>
      <c r="J112" s="27">
        <v>-0.24614000000000003</v>
      </c>
      <c r="K112" s="25">
        <f t="shared" si="5"/>
        <v>0.80002526329085943</v>
      </c>
      <c r="L112" s="25">
        <f>H112/D112</f>
        <v>4.540638716512789E-2</v>
      </c>
      <c r="M112" s="25">
        <f t="shared" si="6"/>
        <v>1.0520639815317989</v>
      </c>
      <c r="N112" s="25">
        <f t="shared" si="4"/>
        <v>1.5568922876461917</v>
      </c>
      <c r="O112" s="118"/>
    </row>
    <row r="113" spans="1:15" x14ac:dyDescent="0.25">
      <c r="A113" s="1">
        <v>214</v>
      </c>
      <c r="B113" s="7" t="s">
        <v>96</v>
      </c>
      <c r="C113" s="27">
        <v>0.104529</v>
      </c>
      <c r="D113" s="27">
        <v>0</v>
      </c>
      <c r="E113" s="27">
        <v>0.104529</v>
      </c>
      <c r="F113" s="27">
        <v>-0.104529</v>
      </c>
      <c r="G113" s="27">
        <v>0.22308500000000001</v>
      </c>
      <c r="H113" s="27">
        <v>0</v>
      </c>
      <c r="I113" s="27">
        <v>0.22308500000000001</v>
      </c>
      <c r="J113" s="27">
        <v>-0.22308500000000001</v>
      </c>
      <c r="K113" s="25">
        <f t="shared" si="5"/>
        <v>2.1341924250686413</v>
      </c>
      <c r="L113" s="25">
        <v>0</v>
      </c>
      <c r="M113" s="25">
        <f t="shared" si="6"/>
        <v>2.1341924250686413</v>
      </c>
      <c r="N113" s="25">
        <f t="shared" si="4"/>
        <v>2.1341924250686413</v>
      </c>
      <c r="O113" s="118"/>
    </row>
    <row r="114" spans="1:15" x14ac:dyDescent="0.25">
      <c r="A114" s="1">
        <v>76</v>
      </c>
      <c r="B114" s="7" t="s">
        <v>94</v>
      </c>
      <c r="C114" s="27">
        <v>0.53726599999999991</v>
      </c>
      <c r="D114" s="27">
        <v>8.7500000000000002E-4</v>
      </c>
      <c r="E114" s="27">
        <v>0.53639099999999995</v>
      </c>
      <c r="F114" s="27">
        <v>-0.53551599999999999</v>
      </c>
      <c r="G114" s="27">
        <v>0.21759299999999998</v>
      </c>
      <c r="H114" s="27">
        <v>0</v>
      </c>
      <c r="I114" s="27">
        <v>0.21759299999999998</v>
      </c>
      <c r="J114" s="27">
        <v>-0.21759299999999998</v>
      </c>
      <c r="K114" s="25">
        <f t="shared" si="5"/>
        <v>0.40500050254436354</v>
      </c>
      <c r="L114" s="25">
        <f>H114/D114</f>
        <v>0</v>
      </c>
      <c r="M114" s="25">
        <f t="shared" si="6"/>
        <v>0.40566116881155723</v>
      </c>
      <c r="N114" s="25">
        <f t="shared" si="4"/>
        <v>0.40632399405433262</v>
      </c>
      <c r="O114" s="118"/>
    </row>
    <row r="115" spans="1:15" x14ac:dyDescent="0.25">
      <c r="A115" s="1">
        <v>192</v>
      </c>
      <c r="B115" s="7" t="s">
        <v>100</v>
      </c>
      <c r="C115" s="27">
        <v>7.1127999999999997E-2</v>
      </c>
      <c r="D115" s="27">
        <v>2.9999999999999997E-5</v>
      </c>
      <c r="E115" s="27">
        <v>7.1097999999999995E-2</v>
      </c>
      <c r="F115" s="27">
        <v>-7.1067999999999992E-2</v>
      </c>
      <c r="G115" s="27">
        <v>0.145869</v>
      </c>
      <c r="H115" s="27">
        <v>7.3999999999999996E-5</v>
      </c>
      <c r="I115" s="27">
        <v>0.14579499999999998</v>
      </c>
      <c r="J115" s="27">
        <v>-0.14572099999999996</v>
      </c>
      <c r="K115" s="25">
        <f t="shared" si="5"/>
        <v>2.0507957485097292</v>
      </c>
      <c r="L115" s="25">
        <f>H115/D115</f>
        <v>2.4666666666666668</v>
      </c>
      <c r="M115" s="25">
        <f t="shared" si="6"/>
        <v>2.0506202706123942</v>
      </c>
      <c r="N115" s="25">
        <f t="shared" si="4"/>
        <v>2.0504446445657676</v>
      </c>
      <c r="O115" s="118"/>
    </row>
    <row r="116" spans="1:15" x14ac:dyDescent="0.25">
      <c r="A116" s="1">
        <v>188</v>
      </c>
      <c r="B116" s="7" t="s">
        <v>99</v>
      </c>
      <c r="C116" s="27">
        <v>7.5352000000000002E-2</v>
      </c>
      <c r="D116" s="27">
        <v>0</v>
      </c>
      <c r="E116" s="27">
        <v>7.5352000000000002E-2</v>
      </c>
      <c r="F116" s="27">
        <v>-7.5352000000000002E-2</v>
      </c>
      <c r="G116" s="27">
        <v>0.113466</v>
      </c>
      <c r="H116" s="27">
        <v>0</v>
      </c>
      <c r="I116" s="27">
        <v>0.113466</v>
      </c>
      <c r="J116" s="27">
        <v>-0.113466</v>
      </c>
      <c r="K116" s="25">
        <f t="shared" si="5"/>
        <v>1.5058127189722901</v>
      </c>
      <c r="L116" s="25">
        <v>0</v>
      </c>
      <c r="M116" s="25">
        <f t="shared" si="6"/>
        <v>1.5058127189722901</v>
      </c>
      <c r="N116" s="25">
        <f t="shared" si="4"/>
        <v>1.5058127189722901</v>
      </c>
      <c r="O116" s="118"/>
    </row>
    <row r="117" spans="1:15" x14ac:dyDescent="0.25">
      <c r="A117" s="1">
        <v>32</v>
      </c>
      <c r="B117" s="7" t="s">
        <v>91</v>
      </c>
      <c r="C117" s="27">
        <v>0.446025</v>
      </c>
      <c r="D117" s="27">
        <v>0</v>
      </c>
      <c r="E117" s="27">
        <v>0.446025</v>
      </c>
      <c r="F117" s="27">
        <v>-0.446025</v>
      </c>
      <c r="G117" s="27">
        <v>7.4787000000000006E-2</v>
      </c>
      <c r="H117" s="27">
        <v>1.1502999999999999E-2</v>
      </c>
      <c r="I117" s="27">
        <v>6.3284000000000007E-2</v>
      </c>
      <c r="J117" s="27">
        <v>-5.1781000000000008E-2</v>
      </c>
      <c r="K117" s="25">
        <f t="shared" si="5"/>
        <v>0.16767445770976963</v>
      </c>
      <c r="L117" s="25">
        <v>0</v>
      </c>
      <c r="M117" s="25">
        <f t="shared" si="6"/>
        <v>0.14188442351886107</v>
      </c>
      <c r="N117" s="25">
        <f t="shared" si="4"/>
        <v>0.11609438932795249</v>
      </c>
      <c r="O117" s="118"/>
    </row>
    <row r="118" spans="1:15" x14ac:dyDescent="0.25">
      <c r="A118" s="1">
        <v>630</v>
      </c>
      <c r="B118" s="7" t="s">
        <v>105</v>
      </c>
      <c r="C118" s="27">
        <v>2.9792000000000003E-2</v>
      </c>
      <c r="D118" s="27">
        <v>0</v>
      </c>
      <c r="E118" s="27">
        <v>2.9792000000000003E-2</v>
      </c>
      <c r="F118" s="27">
        <v>-2.9792000000000003E-2</v>
      </c>
      <c r="G118" s="27">
        <v>6.0734000000000003E-2</v>
      </c>
      <c r="H118" s="27">
        <v>0</v>
      </c>
      <c r="I118" s="27">
        <v>6.0734000000000003E-2</v>
      </c>
      <c r="J118" s="27">
        <v>-6.0734000000000003E-2</v>
      </c>
      <c r="K118" s="25">
        <f t="shared" si="5"/>
        <v>2.0386009667024703</v>
      </c>
      <c r="L118" s="25">
        <v>0</v>
      </c>
      <c r="M118" s="25">
        <f t="shared" si="6"/>
        <v>2.0386009667024703</v>
      </c>
      <c r="N118" s="25">
        <f t="shared" si="4"/>
        <v>2.0386009667024703</v>
      </c>
      <c r="O118" s="118"/>
    </row>
    <row r="119" spans="1:15" x14ac:dyDescent="0.25">
      <c r="A119" s="1">
        <v>320</v>
      </c>
      <c r="B119" s="7" t="s">
        <v>95</v>
      </c>
      <c r="C119" s="27">
        <v>3.3279999999999998E-3</v>
      </c>
      <c r="D119" s="27">
        <v>0</v>
      </c>
      <c r="E119" s="27">
        <v>3.3279999999999998E-3</v>
      </c>
      <c r="F119" s="27">
        <v>-3.3279999999999998E-3</v>
      </c>
      <c r="G119" s="27">
        <v>1.8518999999999997E-2</v>
      </c>
      <c r="H119" s="27">
        <v>0</v>
      </c>
      <c r="I119" s="27">
        <v>1.8518999999999997E-2</v>
      </c>
      <c r="J119" s="27">
        <v>-1.8518999999999997E-2</v>
      </c>
      <c r="K119" s="25">
        <f t="shared" si="5"/>
        <v>5.564603365384615</v>
      </c>
      <c r="L119" s="25">
        <v>0</v>
      </c>
      <c r="M119" s="25">
        <f t="shared" si="6"/>
        <v>5.564603365384615</v>
      </c>
      <c r="N119" s="25">
        <f t="shared" si="4"/>
        <v>5.564603365384615</v>
      </c>
      <c r="O119" s="118"/>
    </row>
    <row r="120" spans="1:15" x14ac:dyDescent="0.25">
      <c r="A120" s="1">
        <v>84</v>
      </c>
      <c r="B120" s="7" t="s">
        <v>92</v>
      </c>
      <c r="C120" s="27">
        <v>0</v>
      </c>
      <c r="D120" s="27">
        <v>0</v>
      </c>
      <c r="E120" s="27">
        <v>0</v>
      </c>
      <c r="F120" s="27">
        <v>0</v>
      </c>
      <c r="G120" s="27">
        <v>1.6690999999999998E-2</v>
      </c>
      <c r="H120" s="27">
        <v>0</v>
      </c>
      <c r="I120" s="27">
        <v>1.6690999999999998E-2</v>
      </c>
      <c r="J120" s="27">
        <v>-1.6690999999999998E-2</v>
      </c>
      <c r="K120" s="25">
        <v>0</v>
      </c>
      <c r="L120" s="25">
        <v>0</v>
      </c>
      <c r="M120" s="25">
        <v>0</v>
      </c>
      <c r="N120" s="25">
        <v>0</v>
      </c>
      <c r="O120" s="118"/>
    </row>
    <row r="121" spans="1:15" x14ac:dyDescent="0.25">
      <c r="A121" s="1">
        <v>68</v>
      </c>
      <c r="B121" s="7" t="s">
        <v>93</v>
      </c>
      <c r="C121" s="27">
        <v>9.4499E-2</v>
      </c>
      <c r="D121" s="27">
        <v>4.6575000000000005E-2</v>
      </c>
      <c r="E121" s="27">
        <v>4.7923999999999994E-2</v>
      </c>
      <c r="F121" s="27">
        <v>-1.3489999999999895E-3</v>
      </c>
      <c r="G121" s="27">
        <v>1.5993E-2</v>
      </c>
      <c r="H121" s="27">
        <v>6.4120000000000002E-3</v>
      </c>
      <c r="I121" s="27">
        <v>9.5809999999999992E-3</v>
      </c>
      <c r="J121" s="27">
        <v>-3.1689999999999995E-3</v>
      </c>
      <c r="K121" s="25">
        <f>G121/C121</f>
        <v>0.16923988613636123</v>
      </c>
      <c r="L121" s="25">
        <f>H121/D121</f>
        <v>0.13767042404723562</v>
      </c>
      <c r="M121" s="25">
        <f>I121/E121</f>
        <v>0.19992070778732995</v>
      </c>
      <c r="N121" s="25">
        <f>J121/F121</f>
        <v>2.3491475166790394</v>
      </c>
      <c r="O121" s="118"/>
    </row>
    <row r="122" spans="1:15" x14ac:dyDescent="0.25">
      <c r="A122" s="1">
        <v>591</v>
      </c>
      <c r="B122" s="7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1.0111E-2</v>
      </c>
      <c r="H122" s="27">
        <v>9.5660000000000016E-3</v>
      </c>
      <c r="I122" s="27">
        <v>5.4499999999999991E-4</v>
      </c>
      <c r="J122" s="27">
        <v>9.0210000000000012E-3</v>
      </c>
      <c r="K122" s="25">
        <v>0</v>
      </c>
      <c r="L122" s="25">
        <v>0</v>
      </c>
      <c r="M122" s="25">
        <v>0</v>
      </c>
      <c r="N122" s="25">
        <v>0</v>
      </c>
      <c r="O122" s="118"/>
    </row>
    <row r="123" spans="1:15" x14ac:dyDescent="0.25">
      <c r="A123" s="1">
        <v>591</v>
      </c>
      <c r="B123" s="7" t="s">
        <v>90</v>
      </c>
      <c r="C123" s="27">
        <v>0.53295100000000006</v>
      </c>
      <c r="D123" s="27">
        <v>0</v>
      </c>
      <c r="E123" s="27">
        <v>0.53295100000000006</v>
      </c>
      <c r="F123" s="27">
        <v>-0.53295100000000006</v>
      </c>
      <c r="G123" s="27">
        <v>5.1600000000000005E-3</v>
      </c>
      <c r="H123" s="27">
        <v>0</v>
      </c>
      <c r="I123" s="27">
        <v>5.1600000000000005E-3</v>
      </c>
      <c r="J123" s="27">
        <v>-5.1600000000000005E-3</v>
      </c>
      <c r="K123" s="25">
        <f t="shared" ref="K123:K130" si="7">G123/C123</f>
        <v>9.6819407412688969E-3</v>
      </c>
      <c r="L123" s="25">
        <v>0</v>
      </c>
      <c r="M123" s="25">
        <f t="shared" ref="M123:N130" si="8">I123/E123</f>
        <v>9.6819407412688969E-3</v>
      </c>
      <c r="N123" s="25">
        <f t="shared" si="8"/>
        <v>9.6819407412688969E-3</v>
      </c>
      <c r="O123" s="118"/>
    </row>
    <row r="124" spans="1:15" x14ac:dyDescent="0.25">
      <c r="A124" s="1">
        <v>328</v>
      </c>
      <c r="B124" s="7" t="s">
        <v>196</v>
      </c>
      <c r="C124" s="27">
        <v>5.4500000000000002E-4</v>
      </c>
      <c r="D124" s="27">
        <v>0</v>
      </c>
      <c r="E124" s="27">
        <v>5.4500000000000002E-4</v>
      </c>
      <c r="F124" s="27">
        <v>-5.4500000000000002E-4</v>
      </c>
      <c r="G124" s="27">
        <v>4.2050000000000004E-3</v>
      </c>
      <c r="H124" s="27">
        <v>0</v>
      </c>
      <c r="I124" s="27">
        <v>4.2050000000000004E-3</v>
      </c>
      <c r="J124" s="27">
        <v>-4.2050000000000004E-3</v>
      </c>
      <c r="K124" s="25">
        <f t="shared" si="7"/>
        <v>7.71559633027523</v>
      </c>
      <c r="L124" s="25">
        <v>0</v>
      </c>
      <c r="M124" s="25">
        <f t="shared" si="8"/>
        <v>7.71559633027523</v>
      </c>
      <c r="N124" s="25">
        <f t="shared" si="8"/>
        <v>7.71559633027523</v>
      </c>
      <c r="O124" s="118"/>
    </row>
    <row r="125" spans="1:15" x14ac:dyDescent="0.25">
      <c r="A125" s="1">
        <v>222</v>
      </c>
      <c r="B125" s="7" t="s">
        <v>107</v>
      </c>
      <c r="C125" s="27">
        <v>0.408277</v>
      </c>
      <c r="D125" s="27">
        <v>0</v>
      </c>
      <c r="E125" s="27">
        <v>0.408277</v>
      </c>
      <c r="F125" s="27">
        <v>-0.408277</v>
      </c>
      <c r="G125" s="27">
        <v>4.0769999999999999E-3</v>
      </c>
      <c r="H125" s="27">
        <v>0</v>
      </c>
      <c r="I125" s="27">
        <v>4.0769999999999999E-3</v>
      </c>
      <c r="J125" s="27">
        <v>-4.0769999999999999E-3</v>
      </c>
      <c r="K125" s="25">
        <f t="shared" si="7"/>
        <v>9.985867438038391E-3</v>
      </c>
      <c r="L125" s="25">
        <v>0</v>
      </c>
      <c r="M125" s="25">
        <f t="shared" si="8"/>
        <v>9.985867438038391E-3</v>
      </c>
      <c r="N125" s="25">
        <f t="shared" si="8"/>
        <v>9.985867438038391E-3</v>
      </c>
      <c r="O125" s="118"/>
    </row>
    <row r="126" spans="1:15" x14ac:dyDescent="0.25">
      <c r="A126" s="1">
        <v>340</v>
      </c>
      <c r="B126" s="7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2.8900000000000002E-3</v>
      </c>
      <c r="H126" s="27">
        <v>0</v>
      </c>
      <c r="I126" s="27">
        <v>2.8900000000000002E-3</v>
      </c>
      <c r="J126" s="27">
        <v>-2.8900000000000002E-3</v>
      </c>
      <c r="K126" s="25">
        <f t="shared" si="7"/>
        <v>1.3914299470389988</v>
      </c>
      <c r="L126" s="25">
        <v>0</v>
      </c>
      <c r="M126" s="25">
        <f t="shared" si="8"/>
        <v>1.3914299470389988</v>
      </c>
      <c r="N126" s="25">
        <f t="shared" si="8"/>
        <v>1.3914299470389988</v>
      </c>
      <c r="O126" s="118"/>
    </row>
    <row r="127" spans="1:15" x14ac:dyDescent="0.25">
      <c r="A127" s="1">
        <v>52</v>
      </c>
      <c r="B127" s="7" t="s">
        <v>162</v>
      </c>
      <c r="C127" s="27">
        <v>9.8700000000000003E-4</v>
      </c>
      <c r="D127" s="27">
        <v>0</v>
      </c>
      <c r="E127" s="27">
        <v>9.8700000000000003E-4</v>
      </c>
      <c r="F127" s="27">
        <v>-9.8700000000000003E-4</v>
      </c>
      <c r="G127" s="27">
        <v>2.4260000000000002E-3</v>
      </c>
      <c r="H127" s="27">
        <v>0</v>
      </c>
      <c r="I127" s="27">
        <v>2.4260000000000002E-3</v>
      </c>
      <c r="J127" s="27">
        <v>-2.4260000000000002E-3</v>
      </c>
      <c r="K127" s="25">
        <f t="shared" si="7"/>
        <v>2.4579533941236069</v>
      </c>
      <c r="L127" s="25">
        <v>0</v>
      </c>
      <c r="M127" s="25">
        <f t="shared" si="8"/>
        <v>2.4579533941236069</v>
      </c>
      <c r="N127" s="25">
        <f t="shared" si="8"/>
        <v>2.4579533941236069</v>
      </c>
      <c r="O127" s="118"/>
    </row>
    <row r="128" spans="1:15" x14ac:dyDescent="0.25">
      <c r="A128" s="1">
        <v>340</v>
      </c>
      <c r="B128" s="7" t="s">
        <v>161</v>
      </c>
      <c r="C128" s="27">
        <v>7.3010000000000002E-3</v>
      </c>
      <c r="D128" s="27">
        <v>0</v>
      </c>
      <c r="E128" s="27">
        <v>7.3010000000000002E-3</v>
      </c>
      <c r="F128" s="27">
        <v>-7.3010000000000002E-3</v>
      </c>
      <c r="G128" s="27">
        <v>1.717E-3</v>
      </c>
      <c r="H128" s="27">
        <v>0</v>
      </c>
      <c r="I128" s="27">
        <v>1.717E-3</v>
      </c>
      <c r="J128" s="27">
        <v>-1.717E-3</v>
      </c>
      <c r="K128" s="25">
        <f t="shared" si="7"/>
        <v>0.23517326393644705</v>
      </c>
      <c r="L128" s="25">
        <v>0</v>
      </c>
      <c r="M128" s="25">
        <f t="shared" si="8"/>
        <v>0.23517326393644705</v>
      </c>
      <c r="N128" s="25">
        <f t="shared" si="8"/>
        <v>0.23517326393644705</v>
      </c>
      <c r="O128" s="118"/>
    </row>
    <row r="129" spans="1:15" x14ac:dyDescent="0.25">
      <c r="A129" s="1">
        <v>780</v>
      </c>
      <c r="B129" s="7" t="s">
        <v>163</v>
      </c>
      <c r="C129" s="27">
        <v>1.34E-4</v>
      </c>
      <c r="D129" s="27">
        <v>0</v>
      </c>
      <c r="E129" s="27">
        <v>1.34E-4</v>
      </c>
      <c r="F129" s="27">
        <v>-1.34E-4</v>
      </c>
      <c r="G129" s="27">
        <v>1.1339999999999998E-3</v>
      </c>
      <c r="H129" s="27">
        <v>0</v>
      </c>
      <c r="I129" s="27">
        <v>1.1339999999999998E-3</v>
      </c>
      <c r="J129" s="27">
        <v>-1.1339999999999998E-3</v>
      </c>
      <c r="K129" s="25">
        <f t="shared" si="7"/>
        <v>8.4626865671641767</v>
      </c>
      <c r="L129" s="25">
        <v>0</v>
      </c>
      <c r="M129" s="25">
        <f t="shared" si="8"/>
        <v>8.4626865671641767</v>
      </c>
      <c r="N129" s="25">
        <f t="shared" si="8"/>
        <v>8.4626865671641767</v>
      </c>
      <c r="O129" s="118"/>
    </row>
    <row r="130" spans="1:15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34">
        <v>7.76E-4</v>
      </c>
      <c r="H130" s="27">
        <v>0</v>
      </c>
      <c r="I130" s="34">
        <v>7.76E-4</v>
      </c>
      <c r="J130" s="34">
        <v>-7.76E-4</v>
      </c>
      <c r="K130" s="25">
        <f t="shared" si="7"/>
        <v>0.18406072106261859</v>
      </c>
      <c r="L130" s="25">
        <v>0</v>
      </c>
      <c r="M130" s="25">
        <f t="shared" si="8"/>
        <v>0.18406072106261859</v>
      </c>
      <c r="N130" s="25">
        <f t="shared" si="8"/>
        <v>0.18406072106261859</v>
      </c>
      <c r="O130" s="118"/>
    </row>
    <row r="131" spans="1:15" x14ac:dyDescent="0.25">
      <c r="A131" s="1">
        <v>862</v>
      </c>
      <c r="B131" s="7" t="s">
        <v>164</v>
      </c>
      <c r="C131" s="27">
        <v>0</v>
      </c>
      <c r="D131" s="27">
        <v>0</v>
      </c>
      <c r="E131" s="27">
        <v>0</v>
      </c>
      <c r="F131" s="27">
        <v>0</v>
      </c>
      <c r="G131" s="35">
        <v>3.5499999999999996E-4</v>
      </c>
      <c r="H131" s="27">
        <v>0</v>
      </c>
      <c r="I131" s="35">
        <v>3.5499999999999996E-4</v>
      </c>
      <c r="J131" s="35">
        <v>-3.5499999999999996E-4</v>
      </c>
      <c r="K131" s="25">
        <v>0</v>
      </c>
      <c r="L131" s="25">
        <v>0</v>
      </c>
      <c r="M131" s="25">
        <v>0</v>
      </c>
      <c r="N131" s="25">
        <v>0</v>
      </c>
      <c r="O131" s="118"/>
    </row>
    <row r="132" spans="1:15" x14ac:dyDescent="0.25">
      <c r="A132" s="1">
        <v>332</v>
      </c>
      <c r="B132" s="7" t="s">
        <v>183</v>
      </c>
      <c r="C132" s="27">
        <v>0</v>
      </c>
      <c r="D132" s="27">
        <v>0</v>
      </c>
      <c r="E132" s="27">
        <v>0</v>
      </c>
      <c r="F132" s="27">
        <v>0</v>
      </c>
      <c r="G132" s="35">
        <v>1.7199999999999998E-4</v>
      </c>
      <c r="H132" s="27">
        <v>0</v>
      </c>
      <c r="I132" s="35">
        <v>1.7199999999999998E-4</v>
      </c>
      <c r="J132" s="35">
        <v>-1.7199999999999998E-4</v>
      </c>
      <c r="K132" s="25">
        <v>0</v>
      </c>
      <c r="L132" s="25">
        <v>0</v>
      </c>
      <c r="M132" s="25">
        <v>0</v>
      </c>
      <c r="N132" s="25">
        <v>0</v>
      </c>
      <c r="O132" s="118"/>
    </row>
    <row r="133" spans="1:15" x14ac:dyDescent="0.25">
      <c r="A133" s="1">
        <v>92</v>
      </c>
      <c r="B133" s="7" t="s">
        <v>184</v>
      </c>
      <c r="C133" s="34">
        <v>2.0000000000000001E-4</v>
      </c>
      <c r="D133" s="27">
        <v>0</v>
      </c>
      <c r="E133" s="34">
        <v>2.0000000000000001E-4</v>
      </c>
      <c r="F133" s="34">
        <v>-2.0000000000000001E-4</v>
      </c>
      <c r="G133" s="34">
        <v>1.01E-4</v>
      </c>
      <c r="H133" s="27">
        <v>0</v>
      </c>
      <c r="I133" s="34">
        <v>1.01E-4</v>
      </c>
      <c r="J133" s="34">
        <v>-1.01E-4</v>
      </c>
      <c r="K133" s="25">
        <f t="shared" ref="K133:K140" si="9">G133/C133</f>
        <v>0.505</v>
      </c>
      <c r="L133" s="25">
        <v>0</v>
      </c>
      <c r="M133" s="25">
        <f t="shared" ref="M133:N140" si="10">I133/E133</f>
        <v>0.505</v>
      </c>
      <c r="N133" s="25">
        <f t="shared" si="10"/>
        <v>0.505</v>
      </c>
      <c r="O133" s="118"/>
    </row>
    <row r="134" spans="1:15" x14ac:dyDescent="0.25">
      <c r="A134" s="1">
        <v>304</v>
      </c>
      <c r="B134" s="7" t="s">
        <v>165</v>
      </c>
      <c r="C134" s="27">
        <v>0.17132</v>
      </c>
      <c r="D134" s="27">
        <v>0</v>
      </c>
      <c r="E134" s="27">
        <v>0.17132</v>
      </c>
      <c r="F134" s="27">
        <v>-0.17132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9"/>
        <v>0</v>
      </c>
      <c r="L134" s="25">
        <v>0</v>
      </c>
      <c r="M134" s="25">
        <f t="shared" si="10"/>
        <v>0</v>
      </c>
      <c r="N134" s="25">
        <f t="shared" si="10"/>
        <v>0</v>
      </c>
      <c r="O134" s="118"/>
    </row>
    <row r="135" spans="1:15" ht="20.25" customHeight="1" x14ac:dyDescent="0.25">
      <c r="A135" s="1">
        <v>595</v>
      </c>
      <c r="B135" s="7" t="s">
        <v>185</v>
      </c>
      <c r="C135" s="27">
        <v>4.3268999999999995E-2</v>
      </c>
      <c r="D135" s="27">
        <v>0</v>
      </c>
      <c r="E135" s="27">
        <v>4.3268999999999995E-2</v>
      </c>
      <c r="F135" s="27">
        <v>-4.3268999999999995E-2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9"/>
        <v>0</v>
      </c>
      <c r="L135" s="25">
        <v>0</v>
      </c>
      <c r="M135" s="25">
        <f t="shared" si="10"/>
        <v>0</v>
      </c>
      <c r="N135" s="25">
        <f t="shared" si="10"/>
        <v>0</v>
      </c>
      <c r="O135" s="118"/>
    </row>
    <row r="136" spans="1:15" x14ac:dyDescent="0.25">
      <c r="A136" s="1"/>
      <c r="B136" s="6" t="s">
        <v>111</v>
      </c>
      <c r="C136" s="28">
        <v>10.830453000000002</v>
      </c>
      <c r="D136" s="28">
        <v>4.8364970000000005</v>
      </c>
      <c r="E136" s="28">
        <v>5.9939560000000007</v>
      </c>
      <c r="F136" s="28">
        <v>-1.1574590000000007</v>
      </c>
      <c r="G136" s="28">
        <v>9.6616330000000001</v>
      </c>
      <c r="H136" s="28">
        <v>2.8846630000000002</v>
      </c>
      <c r="I136" s="28">
        <v>6.7769699999999995</v>
      </c>
      <c r="J136" s="28">
        <v>-3.8923069999999993</v>
      </c>
      <c r="K136" s="23">
        <f t="shared" si="9"/>
        <v>0.89208022970045653</v>
      </c>
      <c r="L136" s="23">
        <f>H136/D136</f>
        <v>0.59643642909320527</v>
      </c>
      <c r="M136" s="23">
        <f t="shared" si="10"/>
        <v>1.1306339252406923</v>
      </c>
      <c r="N136" s="23">
        <f t="shared" si="10"/>
        <v>3.3628033476779713</v>
      </c>
      <c r="O136" s="118"/>
    </row>
    <row r="137" spans="1:15" x14ac:dyDescent="0.25">
      <c r="A137" s="1">
        <v>818</v>
      </c>
      <c r="B137" s="7" t="s">
        <v>114</v>
      </c>
      <c r="C137" s="27">
        <v>3.525156</v>
      </c>
      <c r="D137" s="27">
        <v>1.2660499999999999</v>
      </c>
      <c r="E137" s="27">
        <v>2.2591059999999996</v>
      </c>
      <c r="F137" s="27">
        <v>-0.99305599999999983</v>
      </c>
      <c r="G137" s="27">
        <v>3.4227800000000004</v>
      </c>
      <c r="H137" s="27">
        <v>1.5157909999999999</v>
      </c>
      <c r="I137" s="27">
        <v>1.9069890000000003</v>
      </c>
      <c r="J137" s="27">
        <v>-0.39119800000000032</v>
      </c>
      <c r="K137" s="25">
        <f t="shared" si="9"/>
        <v>0.97095844836370371</v>
      </c>
      <c r="L137" s="25">
        <f>H137/D137</f>
        <v>1.197259981833261</v>
      </c>
      <c r="M137" s="25">
        <f t="shared" si="10"/>
        <v>0.84413436111452966</v>
      </c>
      <c r="N137" s="25">
        <f t="shared" si="10"/>
        <v>0.39393347404376028</v>
      </c>
      <c r="O137" s="117"/>
    </row>
    <row r="138" spans="1:15" x14ac:dyDescent="0.25">
      <c r="A138" s="1">
        <v>404</v>
      </c>
      <c r="B138" s="7" t="s">
        <v>117</v>
      </c>
      <c r="C138" s="27">
        <v>2.105985</v>
      </c>
      <c r="D138" s="27">
        <v>8.9799999999999991E-2</v>
      </c>
      <c r="E138" s="27">
        <v>2.0161850000000001</v>
      </c>
      <c r="F138" s="27">
        <v>-1.9263850000000002</v>
      </c>
      <c r="G138" s="27">
        <v>3.060362</v>
      </c>
      <c r="H138" s="27">
        <v>0.16337000000000002</v>
      </c>
      <c r="I138" s="27">
        <v>2.896992</v>
      </c>
      <c r="J138" s="27">
        <v>-2.7336220000000004</v>
      </c>
      <c r="K138" s="25">
        <f t="shared" si="9"/>
        <v>1.4531736930699886</v>
      </c>
      <c r="L138" s="25">
        <f>H138/D138</f>
        <v>1.8192650334075728</v>
      </c>
      <c r="M138" s="25">
        <f t="shared" si="10"/>
        <v>1.4368681445403075</v>
      </c>
      <c r="N138" s="25">
        <f t="shared" si="10"/>
        <v>1.4190424032579159</v>
      </c>
      <c r="O138" s="118"/>
    </row>
    <row r="139" spans="1:15" x14ac:dyDescent="0.25">
      <c r="A139" s="1">
        <v>710</v>
      </c>
      <c r="B139" s="7" t="s">
        <v>127</v>
      </c>
      <c r="C139" s="27">
        <v>1.4241039999999998</v>
      </c>
      <c r="D139" s="27">
        <v>8.1572000000000006E-2</v>
      </c>
      <c r="E139" s="27">
        <v>1.3425319999999996</v>
      </c>
      <c r="F139" s="27">
        <v>-1.2609599999999996</v>
      </c>
      <c r="G139" s="27">
        <v>0.93769599999999997</v>
      </c>
      <c r="H139" s="27">
        <v>6.9999999999999999E-6</v>
      </c>
      <c r="I139" s="27">
        <v>0.93768900000000011</v>
      </c>
      <c r="J139" s="27">
        <v>-0.93768200000000013</v>
      </c>
      <c r="K139" s="25">
        <f t="shared" si="9"/>
        <v>0.658446293248246</v>
      </c>
      <c r="L139" s="25">
        <f>H139/D139</f>
        <v>8.5813759623400179E-5</v>
      </c>
      <c r="M139" s="25">
        <f t="shared" si="10"/>
        <v>0.69844815617057943</v>
      </c>
      <c r="N139" s="25">
        <f t="shared" si="10"/>
        <v>0.74362549168887226</v>
      </c>
      <c r="O139" s="118"/>
    </row>
    <row r="140" spans="1:15" x14ac:dyDescent="0.25">
      <c r="A140" s="1">
        <v>800</v>
      </c>
      <c r="B140" s="7" t="s">
        <v>197</v>
      </c>
      <c r="C140" s="27">
        <v>3.6080000000000001E-3</v>
      </c>
      <c r="D140" s="27">
        <v>0</v>
      </c>
      <c r="E140" s="27">
        <v>3.6080000000000001E-3</v>
      </c>
      <c r="F140" s="27">
        <v>-3.6080000000000001E-3</v>
      </c>
      <c r="G140" s="27">
        <v>0.76545000000000007</v>
      </c>
      <c r="H140" s="27">
        <v>0.76545000000000007</v>
      </c>
      <c r="I140" s="27">
        <v>0</v>
      </c>
      <c r="J140" s="27">
        <v>0.76545000000000007</v>
      </c>
      <c r="K140" s="25">
        <f t="shared" si="9"/>
        <v>212.15354767184036</v>
      </c>
      <c r="L140" s="25">
        <v>0</v>
      </c>
      <c r="M140" s="25">
        <f t="shared" si="10"/>
        <v>0</v>
      </c>
      <c r="N140" s="25">
        <f t="shared" si="10"/>
        <v>-212.15354767184036</v>
      </c>
      <c r="O140" s="118"/>
    </row>
    <row r="141" spans="1:15" x14ac:dyDescent="0.25">
      <c r="A141" s="1">
        <v>288</v>
      </c>
      <c r="B141" s="7" t="s">
        <v>112</v>
      </c>
      <c r="C141" s="27">
        <v>0</v>
      </c>
      <c r="D141" s="27">
        <v>0</v>
      </c>
      <c r="E141" s="27">
        <v>0</v>
      </c>
      <c r="F141" s="27">
        <v>0</v>
      </c>
      <c r="G141" s="27">
        <v>0.51551599999999997</v>
      </c>
      <c r="H141" s="27">
        <v>1.8481000000000001E-2</v>
      </c>
      <c r="I141" s="27">
        <v>0.49703499999999995</v>
      </c>
      <c r="J141" s="27">
        <v>-0.47855399999999998</v>
      </c>
      <c r="K141" s="25">
        <v>0</v>
      </c>
      <c r="L141" s="25">
        <v>0</v>
      </c>
      <c r="M141" s="25">
        <v>0</v>
      </c>
      <c r="N141" s="25">
        <v>0</v>
      </c>
      <c r="O141" s="118"/>
    </row>
    <row r="142" spans="1:15" x14ac:dyDescent="0.25">
      <c r="A142" s="1">
        <v>788</v>
      </c>
      <c r="B142" s="7" t="s">
        <v>124</v>
      </c>
      <c r="C142" s="27">
        <v>8.6023000000000002E-2</v>
      </c>
      <c r="D142" s="27">
        <v>0</v>
      </c>
      <c r="E142" s="27">
        <v>8.6023000000000002E-2</v>
      </c>
      <c r="F142" s="27">
        <v>-8.6023000000000002E-2</v>
      </c>
      <c r="G142" s="27">
        <v>0.28122199999999997</v>
      </c>
      <c r="H142" s="27">
        <v>0</v>
      </c>
      <c r="I142" s="27">
        <v>0.28122199999999997</v>
      </c>
      <c r="J142" s="27">
        <v>-0.28122199999999997</v>
      </c>
      <c r="K142" s="25">
        <f>G142/C142</f>
        <v>3.2691489485370187</v>
      </c>
      <c r="L142" s="25">
        <v>0</v>
      </c>
      <c r="M142" s="25">
        <f>I142/E142</f>
        <v>3.2691489485370187</v>
      </c>
      <c r="N142" s="25">
        <f>J142/F142</f>
        <v>3.2691489485370187</v>
      </c>
      <c r="O142" s="118"/>
    </row>
    <row r="143" spans="1:15" x14ac:dyDescent="0.25">
      <c r="A143" s="1">
        <v>324</v>
      </c>
      <c r="B143" s="7" t="s">
        <v>198</v>
      </c>
      <c r="C143" s="27">
        <v>0</v>
      </c>
      <c r="D143" s="27">
        <v>0</v>
      </c>
      <c r="E143" s="27">
        <v>0</v>
      </c>
      <c r="F143" s="27">
        <v>0</v>
      </c>
      <c r="G143" s="27">
        <v>0.16373300000000002</v>
      </c>
      <c r="H143" s="27">
        <v>0.16373300000000002</v>
      </c>
      <c r="I143" s="27">
        <v>0</v>
      </c>
      <c r="J143" s="27">
        <v>0.16373300000000002</v>
      </c>
      <c r="K143" s="25">
        <v>0</v>
      </c>
      <c r="L143" s="25">
        <v>0</v>
      </c>
      <c r="M143" s="25">
        <v>0</v>
      </c>
      <c r="N143" s="25">
        <v>0</v>
      </c>
      <c r="O143" s="118"/>
    </row>
    <row r="144" spans="1:15" x14ac:dyDescent="0.25">
      <c r="A144" s="1">
        <v>566</v>
      </c>
      <c r="B144" s="7" t="s">
        <v>120</v>
      </c>
      <c r="C144" s="27">
        <v>3.568E-3</v>
      </c>
      <c r="D144" s="27">
        <v>0</v>
      </c>
      <c r="E144" s="27">
        <v>3.568E-3</v>
      </c>
      <c r="F144" s="27">
        <v>-3.568E-3</v>
      </c>
      <c r="G144" s="27">
        <v>0.11736000000000001</v>
      </c>
      <c r="H144" s="27">
        <v>0.11476600000000001</v>
      </c>
      <c r="I144" s="27">
        <v>2.5939999999999939E-3</v>
      </c>
      <c r="J144" s="27">
        <v>0.11217200000000001</v>
      </c>
      <c r="K144" s="25">
        <f>G144/C144</f>
        <v>32.892376681614351</v>
      </c>
      <c r="L144" s="25">
        <v>0</v>
      </c>
      <c r="M144" s="25">
        <f>I144/E144</f>
        <v>0.72701793721972918</v>
      </c>
      <c r="N144" s="25">
        <f>J144/F144</f>
        <v>-31.438340807174889</v>
      </c>
      <c r="O144" s="118"/>
    </row>
    <row r="145" spans="1:15" x14ac:dyDescent="0.25">
      <c r="A145" s="1">
        <v>562</v>
      </c>
      <c r="B145" s="7" t="s">
        <v>186</v>
      </c>
      <c r="C145" s="27">
        <v>1.8512000000000001E-2</v>
      </c>
      <c r="D145" s="27">
        <v>0</v>
      </c>
      <c r="E145" s="27">
        <v>1.8512000000000001E-2</v>
      </c>
      <c r="F145" s="27">
        <v>-1.8512000000000001E-2</v>
      </c>
      <c r="G145" s="27">
        <v>0.11577599999999999</v>
      </c>
      <c r="H145" s="27">
        <v>0.11577599999999999</v>
      </c>
      <c r="I145" s="27">
        <v>0</v>
      </c>
      <c r="J145" s="27">
        <v>0.11577599999999999</v>
      </c>
      <c r="K145" s="25">
        <f>G145/C145</f>
        <v>6.2541054451166804</v>
      </c>
      <c r="L145" s="25">
        <v>0</v>
      </c>
      <c r="M145" s="25">
        <f>I145/E145</f>
        <v>0</v>
      </c>
      <c r="N145" s="25">
        <f>J145/F145</f>
        <v>-6.2541054451166804</v>
      </c>
      <c r="O145" s="118"/>
    </row>
    <row r="146" spans="1:15" x14ac:dyDescent="0.25">
      <c r="A146" s="1">
        <v>204</v>
      </c>
      <c r="B146" s="7" t="s">
        <v>209</v>
      </c>
      <c r="C146" s="27">
        <v>0</v>
      </c>
      <c r="D146" s="27">
        <v>0</v>
      </c>
      <c r="E146" s="27">
        <v>0</v>
      </c>
      <c r="F146" s="27">
        <v>0</v>
      </c>
      <c r="G146" s="27">
        <v>8.1000000000000003E-2</v>
      </c>
      <c r="H146" s="27">
        <v>0</v>
      </c>
      <c r="I146" s="27">
        <v>8.1000000000000003E-2</v>
      </c>
      <c r="J146" s="27">
        <v>-8.1000000000000003E-2</v>
      </c>
      <c r="K146" s="25">
        <v>0</v>
      </c>
      <c r="L146" s="25">
        <v>0</v>
      </c>
      <c r="M146" s="25">
        <v>0</v>
      </c>
      <c r="N146" s="25">
        <v>0</v>
      </c>
      <c r="O146" s="118"/>
    </row>
    <row r="147" spans="1:15" x14ac:dyDescent="0.25">
      <c r="A147" s="1">
        <v>504</v>
      </c>
      <c r="B147" s="7" t="s">
        <v>119</v>
      </c>
      <c r="C147" s="27">
        <v>0.181141</v>
      </c>
      <c r="D147" s="27">
        <v>6.4300000000000002E-4</v>
      </c>
      <c r="E147" s="27">
        <v>0.18049799999999999</v>
      </c>
      <c r="F147" s="27">
        <v>-0.17985499999999999</v>
      </c>
      <c r="G147" s="27">
        <v>7.8299000000000007E-2</v>
      </c>
      <c r="H147" s="27">
        <v>2.6800000000000001E-4</v>
      </c>
      <c r="I147" s="27">
        <v>7.8031000000000003E-2</v>
      </c>
      <c r="J147" s="27">
        <v>-7.7762999999999999E-2</v>
      </c>
      <c r="K147" s="25">
        <f>G147/C147</f>
        <v>0.43225443163060823</v>
      </c>
      <c r="L147" s="25">
        <f>H147/D147</f>
        <v>0.41679626749611198</v>
      </c>
      <c r="M147" s="25">
        <f>I147/E147</f>
        <v>0.43230949927423024</v>
      </c>
      <c r="N147" s="25">
        <f>J147/F147</f>
        <v>0.43236496066275615</v>
      </c>
      <c r="O147" s="118"/>
    </row>
    <row r="148" spans="1:15" x14ac:dyDescent="0.25">
      <c r="A148" s="1">
        <v>12</v>
      </c>
      <c r="B148" s="7" t="s">
        <v>169</v>
      </c>
      <c r="C148" s="27">
        <v>0</v>
      </c>
      <c r="D148" s="27">
        <v>0</v>
      </c>
      <c r="E148" s="27">
        <v>0</v>
      </c>
      <c r="F148" s="27">
        <v>0</v>
      </c>
      <c r="G148" s="27">
        <v>3.1591000000000001E-2</v>
      </c>
      <c r="H148" s="27">
        <v>6.9999999999999999E-6</v>
      </c>
      <c r="I148" s="27">
        <v>3.1584000000000001E-2</v>
      </c>
      <c r="J148" s="27">
        <v>-3.1577000000000001E-2</v>
      </c>
      <c r="K148" s="25">
        <v>0</v>
      </c>
      <c r="L148" s="25">
        <v>0</v>
      </c>
      <c r="M148" s="25">
        <v>0</v>
      </c>
      <c r="N148" s="25">
        <v>0</v>
      </c>
      <c r="O148" s="118"/>
    </row>
    <row r="149" spans="1:15" x14ac:dyDescent="0.25">
      <c r="A149" s="1">
        <v>894</v>
      </c>
      <c r="B149" s="7" t="s">
        <v>115</v>
      </c>
      <c r="C149" s="27">
        <v>2.9919999999999999E-3</v>
      </c>
      <c r="D149" s="27">
        <v>0</v>
      </c>
      <c r="E149" s="27">
        <v>2.9919999999999999E-3</v>
      </c>
      <c r="F149" s="27">
        <v>-2.9919999999999999E-3</v>
      </c>
      <c r="G149" s="27">
        <v>3.0574999999999998E-2</v>
      </c>
      <c r="H149" s="27">
        <v>0</v>
      </c>
      <c r="I149" s="27">
        <v>3.0574999999999998E-2</v>
      </c>
      <c r="J149" s="27">
        <v>-3.0574999999999998E-2</v>
      </c>
      <c r="K149" s="25">
        <f>G149/C149</f>
        <v>10.218917112299465</v>
      </c>
      <c r="L149" s="25">
        <v>0</v>
      </c>
      <c r="M149" s="25">
        <f>I149/E149</f>
        <v>10.218917112299465</v>
      </c>
      <c r="N149" s="25">
        <f>J149/F149</f>
        <v>10.218917112299465</v>
      </c>
      <c r="O149" s="118"/>
    </row>
    <row r="150" spans="1:15" x14ac:dyDescent="0.25">
      <c r="A150" s="1">
        <v>834</v>
      </c>
      <c r="B150" s="7" t="s">
        <v>123</v>
      </c>
      <c r="C150" s="27">
        <v>2.1669999999999997E-3</v>
      </c>
      <c r="D150" s="27">
        <v>0</v>
      </c>
      <c r="E150" s="27">
        <v>2.1669999999999997E-3</v>
      </c>
      <c r="F150" s="27">
        <v>-2.1669999999999997E-3</v>
      </c>
      <c r="G150" s="27">
        <v>2.0126000000000002E-2</v>
      </c>
      <c r="H150" s="27">
        <v>0</v>
      </c>
      <c r="I150" s="27">
        <v>2.0126000000000002E-2</v>
      </c>
      <c r="J150" s="27">
        <v>-2.0126000000000002E-2</v>
      </c>
      <c r="K150" s="25">
        <f>G150/C150</f>
        <v>9.2874942316566695</v>
      </c>
      <c r="L150" s="25">
        <v>0</v>
      </c>
      <c r="M150" s="25">
        <f>I150/E150</f>
        <v>9.2874942316566695</v>
      </c>
      <c r="N150" s="25">
        <f>J150/F150</f>
        <v>9.2874942316566695</v>
      </c>
      <c r="O150" s="118"/>
    </row>
    <row r="151" spans="1:15" x14ac:dyDescent="0.25">
      <c r="A151" s="1">
        <v>466</v>
      </c>
      <c r="B151" s="7" t="s">
        <v>199</v>
      </c>
      <c r="C151" s="27">
        <v>0</v>
      </c>
      <c r="D151" s="27">
        <v>0</v>
      </c>
      <c r="E151" s="27">
        <v>0</v>
      </c>
      <c r="F151" s="27">
        <v>0</v>
      </c>
      <c r="G151" s="27">
        <v>1.4502000000000001E-2</v>
      </c>
      <c r="H151" s="27">
        <v>1.4502000000000001E-2</v>
      </c>
      <c r="I151" s="27">
        <v>0</v>
      </c>
      <c r="J151" s="27">
        <v>1.4502000000000001E-2</v>
      </c>
      <c r="K151" s="25">
        <v>0</v>
      </c>
      <c r="L151" s="25">
        <v>0</v>
      </c>
      <c r="M151" s="25">
        <v>0</v>
      </c>
      <c r="N151" s="25">
        <v>0</v>
      </c>
      <c r="O151" s="118"/>
    </row>
    <row r="152" spans="1:15" x14ac:dyDescent="0.25">
      <c r="A152" s="1">
        <v>434</v>
      </c>
      <c r="B152" s="7" t="s">
        <v>167</v>
      </c>
      <c r="C152" s="27">
        <v>0</v>
      </c>
      <c r="D152" s="27">
        <v>0</v>
      </c>
      <c r="E152" s="27">
        <v>0</v>
      </c>
      <c r="F152" s="27">
        <v>0</v>
      </c>
      <c r="G152" s="27">
        <v>1.0704999999999999E-2</v>
      </c>
      <c r="H152" s="27">
        <v>1.0704999999999999E-2</v>
      </c>
      <c r="I152" s="27">
        <v>0</v>
      </c>
      <c r="J152" s="27">
        <v>1.0704999999999999E-2</v>
      </c>
      <c r="K152" s="25">
        <v>0</v>
      </c>
      <c r="L152" s="25">
        <v>0</v>
      </c>
      <c r="M152" s="25">
        <v>0</v>
      </c>
      <c r="N152" s="25">
        <v>0</v>
      </c>
      <c r="O152" s="118"/>
    </row>
    <row r="153" spans="1:15" x14ac:dyDescent="0.25">
      <c r="A153" s="1">
        <v>646</v>
      </c>
      <c r="B153" s="7" t="s">
        <v>168</v>
      </c>
      <c r="C153" s="27">
        <v>0</v>
      </c>
      <c r="D153" s="27">
        <v>0</v>
      </c>
      <c r="E153" s="27">
        <v>0</v>
      </c>
      <c r="F153" s="27">
        <v>0</v>
      </c>
      <c r="G153" s="27">
        <v>5.7610000000000005E-3</v>
      </c>
      <c r="H153" s="27">
        <v>0</v>
      </c>
      <c r="I153" s="27">
        <v>5.7610000000000005E-3</v>
      </c>
      <c r="J153" s="27">
        <v>-5.7610000000000005E-3</v>
      </c>
      <c r="K153" s="25">
        <v>0</v>
      </c>
      <c r="L153" s="25">
        <v>0</v>
      </c>
      <c r="M153" s="25">
        <v>0</v>
      </c>
      <c r="N153" s="25">
        <v>0</v>
      </c>
      <c r="O153" s="118"/>
    </row>
    <row r="154" spans="1:15" x14ac:dyDescent="0.25">
      <c r="A154" s="1">
        <v>231</v>
      </c>
      <c r="B154" s="7" t="s">
        <v>126</v>
      </c>
      <c r="C154" s="27">
        <v>2.1123829999999999</v>
      </c>
      <c r="D154" s="27">
        <v>2.0987649999999998</v>
      </c>
      <c r="E154" s="27">
        <v>1.3617999999999937E-2</v>
      </c>
      <c r="F154" s="27">
        <v>2.0851470000000001</v>
      </c>
      <c r="G154" s="27">
        <v>4.3270000000000001E-3</v>
      </c>
      <c r="H154" s="27">
        <v>0</v>
      </c>
      <c r="I154" s="27">
        <v>4.3270000000000001E-3</v>
      </c>
      <c r="J154" s="27">
        <v>-4.3270000000000001E-3</v>
      </c>
      <c r="K154" s="25">
        <f t="shared" ref="K154:N169" si="11">G154/C154</f>
        <v>2.0483974733748571E-3</v>
      </c>
      <c r="L154" s="25">
        <f t="shared" si="11"/>
        <v>0</v>
      </c>
      <c r="M154" s="25">
        <f t="shared" si="11"/>
        <v>0.31774122484946543</v>
      </c>
      <c r="N154" s="25">
        <f t="shared" si="11"/>
        <v>-2.07515345440873E-3</v>
      </c>
      <c r="O154" s="118"/>
    </row>
    <row r="155" spans="1:15" x14ac:dyDescent="0.25">
      <c r="A155" s="1">
        <v>178</v>
      </c>
      <c r="B155" s="7" t="s">
        <v>121</v>
      </c>
      <c r="C155" s="27">
        <v>2.5009999999999998E-3</v>
      </c>
      <c r="D155" s="27">
        <v>1.5009999999999999E-3</v>
      </c>
      <c r="E155" s="27">
        <v>1E-3</v>
      </c>
      <c r="F155" s="27">
        <v>5.0099999999999993E-4</v>
      </c>
      <c r="G155" s="27">
        <v>1.8E-3</v>
      </c>
      <c r="H155" s="27">
        <v>1.8E-3</v>
      </c>
      <c r="I155" s="27">
        <v>0</v>
      </c>
      <c r="J155" s="27">
        <v>1.8E-3</v>
      </c>
      <c r="K155" s="25">
        <f t="shared" si="11"/>
        <v>0.71971211515393851</v>
      </c>
      <c r="L155" s="25">
        <f t="shared" si="11"/>
        <v>1.1992005329780147</v>
      </c>
      <c r="M155" s="25">
        <f t="shared" si="11"/>
        <v>0</v>
      </c>
      <c r="N155" s="25">
        <f t="shared" si="11"/>
        <v>3.5928143712574854</v>
      </c>
      <c r="O155" s="118"/>
    </row>
    <row r="156" spans="1:15" x14ac:dyDescent="0.25">
      <c r="A156" s="1">
        <v>480</v>
      </c>
      <c r="B156" s="7" t="s">
        <v>170</v>
      </c>
      <c r="C156" s="27">
        <v>1.155</v>
      </c>
      <c r="D156" s="27">
        <v>1.155</v>
      </c>
      <c r="E156" s="27">
        <v>0</v>
      </c>
      <c r="F156" s="27">
        <v>1.155</v>
      </c>
      <c r="G156" s="27">
        <v>1.1770000000000001E-3</v>
      </c>
      <c r="H156" s="27">
        <v>6.9999999999999999E-6</v>
      </c>
      <c r="I156" s="27">
        <v>1.1700000000000002E-3</v>
      </c>
      <c r="J156" s="27">
        <v>-1.1630000000000002E-3</v>
      </c>
      <c r="K156" s="25">
        <f>G156/C156</f>
        <v>1.0190476190476191E-3</v>
      </c>
      <c r="L156" s="25">
        <f>H156/D156</f>
        <v>6.0606060606060601E-6</v>
      </c>
      <c r="M156" s="25">
        <v>0</v>
      </c>
      <c r="N156" s="25">
        <f t="shared" si="11"/>
        <v>-1.0069264069264071E-3</v>
      </c>
      <c r="O156" s="118"/>
    </row>
    <row r="157" spans="1:15" x14ac:dyDescent="0.25">
      <c r="A157" s="1">
        <v>450</v>
      </c>
      <c r="B157" s="7" t="s">
        <v>118</v>
      </c>
      <c r="C157" s="27">
        <v>4.0000000000000002E-4</v>
      </c>
      <c r="D157" s="27">
        <v>0</v>
      </c>
      <c r="E157" s="27">
        <v>4.0000000000000002E-4</v>
      </c>
      <c r="F157" s="27">
        <v>-4.0000000000000002E-4</v>
      </c>
      <c r="G157" s="27">
        <v>9.0400000000000007E-4</v>
      </c>
      <c r="H157" s="27">
        <v>0</v>
      </c>
      <c r="I157" s="27">
        <v>9.0400000000000007E-4</v>
      </c>
      <c r="J157" s="27">
        <v>-9.0400000000000007E-4</v>
      </c>
      <c r="K157" s="25">
        <f t="shared" ref="K157:K174" si="12">G157/C157</f>
        <v>2.2600000000000002</v>
      </c>
      <c r="L157" s="25">
        <v>0</v>
      </c>
      <c r="M157" s="25">
        <f>I157/E157</f>
        <v>2.2600000000000002</v>
      </c>
      <c r="N157" s="25">
        <f t="shared" si="11"/>
        <v>2.2600000000000002</v>
      </c>
      <c r="O157" s="118"/>
    </row>
    <row r="158" spans="1:15" x14ac:dyDescent="0.25">
      <c r="A158" s="1">
        <v>324</v>
      </c>
      <c r="B158" s="7" t="s">
        <v>113</v>
      </c>
      <c r="C158" s="27">
        <v>4.2190000000000005E-3</v>
      </c>
      <c r="D158" s="27">
        <v>0</v>
      </c>
      <c r="E158" s="27">
        <v>4.2190000000000005E-3</v>
      </c>
      <c r="F158" s="27">
        <v>-4.2190000000000005E-3</v>
      </c>
      <c r="G158" s="27">
        <v>5.0199999999999995E-4</v>
      </c>
      <c r="H158" s="27">
        <v>0</v>
      </c>
      <c r="I158" s="27">
        <v>5.0199999999999995E-4</v>
      </c>
      <c r="J158" s="27">
        <v>-5.0199999999999995E-4</v>
      </c>
      <c r="K158" s="25">
        <f t="shared" si="12"/>
        <v>0.11898554159753494</v>
      </c>
      <c r="L158" s="25">
        <v>0</v>
      </c>
      <c r="M158" s="25">
        <f>I158/E158</f>
        <v>0.11898554159753494</v>
      </c>
      <c r="N158" s="25">
        <f t="shared" si="11"/>
        <v>0.11898554159753494</v>
      </c>
      <c r="O158" s="118"/>
    </row>
    <row r="159" spans="1:15" x14ac:dyDescent="0.25">
      <c r="A159" s="1">
        <v>716</v>
      </c>
      <c r="B159" s="7" t="s">
        <v>116</v>
      </c>
      <c r="C159" s="27">
        <v>2.5204999999999998E-2</v>
      </c>
      <c r="D159" s="27">
        <v>0</v>
      </c>
      <c r="E159" s="27">
        <v>2.5204999999999998E-2</v>
      </c>
      <c r="F159" s="27">
        <v>-2.5204999999999998E-2</v>
      </c>
      <c r="G159" s="27">
        <v>3.1700000000000001E-4</v>
      </c>
      <c r="H159" s="27">
        <v>0</v>
      </c>
      <c r="I159" s="27">
        <v>3.1700000000000001E-4</v>
      </c>
      <c r="J159" s="27">
        <v>-3.1700000000000001E-4</v>
      </c>
      <c r="K159" s="25">
        <f t="shared" si="12"/>
        <v>1.2576869668716526E-2</v>
      </c>
      <c r="L159" s="25">
        <v>0</v>
      </c>
      <c r="M159" s="25">
        <f>I159/E159</f>
        <v>1.2576869668716526E-2</v>
      </c>
      <c r="N159" s="25">
        <f t="shared" si="11"/>
        <v>1.2576869668716526E-2</v>
      </c>
      <c r="O159" s="118"/>
    </row>
    <row r="160" spans="1:15" x14ac:dyDescent="0.25">
      <c r="A160" s="1">
        <v>694</v>
      </c>
      <c r="B160" s="7" t="s">
        <v>187</v>
      </c>
      <c r="C160" s="27">
        <v>1.519E-3</v>
      </c>
      <c r="D160" s="27">
        <v>0</v>
      </c>
      <c r="E160" s="27">
        <v>1.519E-3</v>
      </c>
      <c r="F160" s="27">
        <v>-1.519E-3</v>
      </c>
      <c r="G160" s="27">
        <v>1.2300000000000001E-4</v>
      </c>
      <c r="H160" s="27">
        <v>0</v>
      </c>
      <c r="I160" s="27">
        <v>1.2300000000000001E-4</v>
      </c>
      <c r="J160" s="27">
        <v>-1.2300000000000001E-4</v>
      </c>
      <c r="K160" s="25">
        <f t="shared" si="12"/>
        <v>8.0974325213956561E-2</v>
      </c>
      <c r="L160" s="25">
        <v>0</v>
      </c>
      <c r="M160" s="25">
        <f>I160/E160</f>
        <v>8.0974325213956561E-2</v>
      </c>
      <c r="N160" s="25">
        <f t="shared" si="11"/>
        <v>8.0974325213956561E-2</v>
      </c>
      <c r="O160" s="118"/>
    </row>
    <row r="161" spans="1:15" x14ac:dyDescent="0.25">
      <c r="A161" s="1">
        <v>384</v>
      </c>
      <c r="B161" s="7" t="s">
        <v>171</v>
      </c>
      <c r="C161" s="35">
        <v>3.3300000000000002E-4</v>
      </c>
      <c r="D161" s="80">
        <v>0</v>
      </c>
      <c r="E161" s="35">
        <v>3.3300000000000002E-4</v>
      </c>
      <c r="F161" s="35">
        <v>-3.3300000000000002E-4</v>
      </c>
      <c r="G161" s="27">
        <v>2.9E-5</v>
      </c>
      <c r="H161" s="27">
        <v>0</v>
      </c>
      <c r="I161" s="27">
        <v>2.9E-5</v>
      </c>
      <c r="J161" s="27">
        <v>-2.9E-5</v>
      </c>
      <c r="K161" s="25">
        <f t="shared" si="12"/>
        <v>8.7087087087087081E-2</v>
      </c>
      <c r="L161" s="25">
        <v>0</v>
      </c>
      <c r="M161" s="25">
        <f>I161/E161</f>
        <v>8.7087087087087081E-2</v>
      </c>
      <c r="N161" s="25">
        <f t="shared" si="11"/>
        <v>8.7087087087087081E-2</v>
      </c>
      <c r="O161" s="118"/>
    </row>
    <row r="162" spans="1:15" x14ac:dyDescent="0.25">
      <c r="A162" s="1">
        <v>478</v>
      </c>
      <c r="B162" s="7" t="s">
        <v>210</v>
      </c>
      <c r="C162" s="35">
        <v>1.5999999999999999E-5</v>
      </c>
      <c r="D162" s="35">
        <v>1.5999999999999999E-5</v>
      </c>
      <c r="E162" s="27">
        <v>0</v>
      </c>
      <c r="F162" s="35">
        <v>1.5999999999999999E-5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2"/>
        <v>0</v>
      </c>
      <c r="L162" s="25">
        <f>H162/D162</f>
        <v>0</v>
      </c>
      <c r="M162" s="25">
        <v>0</v>
      </c>
      <c r="N162" s="25">
        <f t="shared" si="11"/>
        <v>0</v>
      </c>
      <c r="O162" s="118"/>
    </row>
    <row r="163" spans="1:15" x14ac:dyDescent="0.25">
      <c r="A163" s="1">
        <v>516</v>
      </c>
      <c r="B163" s="7" t="s">
        <v>188</v>
      </c>
      <c r="C163" s="35">
        <v>2.2499999999999999E-4</v>
      </c>
      <c r="D163" s="27">
        <v>0</v>
      </c>
      <c r="E163" s="35">
        <v>2.2499999999999999E-4</v>
      </c>
      <c r="F163" s="35">
        <v>-2.2499999999999999E-4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2"/>
        <v>0</v>
      </c>
      <c r="L163" s="25">
        <v>0</v>
      </c>
      <c r="M163" s="25">
        <f>I163/E163</f>
        <v>0</v>
      </c>
      <c r="N163" s="25">
        <f t="shared" si="11"/>
        <v>0</v>
      </c>
      <c r="O163" s="118"/>
    </row>
    <row r="164" spans="1:15" x14ac:dyDescent="0.25">
      <c r="A164" s="1">
        <v>178</v>
      </c>
      <c r="B164" s="7" t="s">
        <v>122</v>
      </c>
      <c r="C164" s="27">
        <v>5.4589999999999994E-3</v>
      </c>
      <c r="D164" s="27">
        <v>0</v>
      </c>
      <c r="E164" s="27">
        <v>5.4589999999999994E-3</v>
      </c>
      <c r="F164" s="27">
        <v>-5.4589999999999994E-3</v>
      </c>
      <c r="G164" s="27">
        <v>0</v>
      </c>
      <c r="H164" s="27">
        <v>0</v>
      </c>
      <c r="I164" s="27">
        <v>0</v>
      </c>
      <c r="J164" s="27">
        <v>0</v>
      </c>
      <c r="K164" s="25">
        <f t="shared" si="12"/>
        <v>0</v>
      </c>
      <c r="L164" s="25">
        <v>0</v>
      </c>
      <c r="M164" s="25">
        <f>I164/E164</f>
        <v>0</v>
      </c>
      <c r="N164" s="25">
        <f t="shared" si="11"/>
        <v>0</v>
      </c>
      <c r="O164" s="118"/>
    </row>
    <row r="165" spans="1:15" x14ac:dyDescent="0.25">
      <c r="A165" s="1">
        <v>729</v>
      </c>
      <c r="B165" s="7" t="s">
        <v>211</v>
      </c>
      <c r="C165" s="27">
        <v>9.3150000000000011E-2</v>
      </c>
      <c r="D165" s="27">
        <v>9.3150000000000011E-2</v>
      </c>
      <c r="E165" s="27">
        <v>0</v>
      </c>
      <c r="F165" s="27">
        <v>9.3150000000000011E-2</v>
      </c>
      <c r="G165" s="27">
        <v>0</v>
      </c>
      <c r="H165" s="27">
        <v>0</v>
      </c>
      <c r="I165" s="27">
        <v>0</v>
      </c>
      <c r="J165" s="27">
        <v>0</v>
      </c>
      <c r="K165" s="25">
        <f t="shared" si="12"/>
        <v>0</v>
      </c>
      <c r="L165" s="25">
        <f>H165/D165</f>
        <v>0</v>
      </c>
      <c r="M165" s="25">
        <v>0</v>
      </c>
      <c r="N165" s="25">
        <f t="shared" si="11"/>
        <v>0</v>
      </c>
      <c r="O165" s="118"/>
    </row>
    <row r="166" spans="1:15" x14ac:dyDescent="0.25">
      <c r="A166" s="1">
        <v>140</v>
      </c>
      <c r="B166" s="7" t="s">
        <v>172</v>
      </c>
      <c r="C166" s="27">
        <v>7.6738000000000001E-2</v>
      </c>
      <c r="D166" s="27">
        <v>0.05</v>
      </c>
      <c r="E166" s="27">
        <v>2.6737999999999998E-2</v>
      </c>
      <c r="F166" s="27">
        <v>2.3262000000000001E-2</v>
      </c>
      <c r="G166" s="27">
        <v>0</v>
      </c>
      <c r="H166" s="27">
        <v>0</v>
      </c>
      <c r="I166" s="27">
        <v>0</v>
      </c>
      <c r="J166" s="27">
        <v>0</v>
      </c>
      <c r="K166" s="25">
        <f t="shared" si="12"/>
        <v>0</v>
      </c>
      <c r="L166" s="25">
        <f>H166/D166</f>
        <v>0</v>
      </c>
      <c r="M166" s="25">
        <f>I166/E166</f>
        <v>0</v>
      </c>
      <c r="N166" s="25">
        <f t="shared" si="11"/>
        <v>0</v>
      </c>
      <c r="O166" s="118"/>
    </row>
    <row r="167" spans="1:15" s="15" customFormat="1" x14ac:dyDescent="0.25">
      <c r="A167" s="1">
        <v>232</v>
      </c>
      <c r="B167" s="7" t="s">
        <v>125</v>
      </c>
      <c r="C167" s="35">
        <v>4.9000000000000005E-5</v>
      </c>
      <c r="D167" s="27">
        <v>0</v>
      </c>
      <c r="E167" s="35">
        <v>4.9000000000000005E-5</v>
      </c>
      <c r="F167" s="35">
        <v>-4.9000000000000005E-5</v>
      </c>
      <c r="G167" s="27">
        <v>0</v>
      </c>
      <c r="H167" s="27">
        <v>0</v>
      </c>
      <c r="I167" s="27">
        <v>0</v>
      </c>
      <c r="J167" s="27">
        <v>0</v>
      </c>
      <c r="K167" s="25">
        <f t="shared" si="12"/>
        <v>0</v>
      </c>
      <c r="L167" s="25">
        <v>0</v>
      </c>
      <c r="M167" s="25">
        <f>I167/E167</f>
        <v>0</v>
      </c>
      <c r="N167" s="25">
        <f t="shared" si="11"/>
        <v>0</v>
      </c>
      <c r="O167" s="118"/>
    </row>
    <row r="168" spans="1:15" ht="26.25" x14ac:dyDescent="0.25">
      <c r="A168" s="9"/>
      <c r="B168" s="36" t="s">
        <v>128</v>
      </c>
      <c r="C168" s="28">
        <v>2.2574509999999997</v>
      </c>
      <c r="D168" s="28">
        <v>2.9269E-2</v>
      </c>
      <c r="E168" s="28">
        <v>2.2281819999999999</v>
      </c>
      <c r="F168" s="28">
        <v>-2.1989130000000001</v>
      </c>
      <c r="G168" s="28">
        <v>2.8347480000000003</v>
      </c>
      <c r="H168" s="28">
        <v>4.7099999999999998E-3</v>
      </c>
      <c r="I168" s="28">
        <v>2.8300380000000001</v>
      </c>
      <c r="J168" s="28">
        <v>-2.8253279999999998</v>
      </c>
      <c r="K168" s="23">
        <f t="shared" si="12"/>
        <v>1.2557295817273557</v>
      </c>
      <c r="L168" s="23">
        <f>H168/D168</f>
        <v>0.16092111107314905</v>
      </c>
      <c r="M168" s="23">
        <f>I168/E168</f>
        <v>1.2701107898726407</v>
      </c>
      <c r="N168" s="23">
        <f t="shared" si="11"/>
        <v>1.2848748449802241</v>
      </c>
      <c r="O168" s="118"/>
    </row>
    <row r="169" spans="1:15" x14ac:dyDescent="0.25">
      <c r="A169" s="1">
        <v>36</v>
      </c>
      <c r="B169" s="7" t="s">
        <v>129</v>
      </c>
      <c r="C169" s="27">
        <v>1.8136669999999999</v>
      </c>
      <c r="D169" s="27">
        <v>1.3135999999999998E-2</v>
      </c>
      <c r="E169" s="27">
        <v>1.8005309999999999</v>
      </c>
      <c r="F169" s="27">
        <v>-1.7873950000000001</v>
      </c>
      <c r="G169" s="27">
        <v>2.368182</v>
      </c>
      <c r="H169" s="27">
        <v>3.7099999999999998E-3</v>
      </c>
      <c r="I169" s="27">
        <v>2.3644719999999997</v>
      </c>
      <c r="J169" s="27">
        <v>-2.3607619999999998</v>
      </c>
      <c r="K169" s="25">
        <f t="shared" si="12"/>
        <v>1.3057424543755829</v>
      </c>
      <c r="L169" s="25">
        <f>H169/D169</f>
        <v>0.28242996345919613</v>
      </c>
      <c r="M169" s="25">
        <f>I169/E169</f>
        <v>1.3132081591486067</v>
      </c>
      <c r="N169" s="25">
        <f t="shared" si="11"/>
        <v>1.3207835984771132</v>
      </c>
      <c r="O169" s="117"/>
    </row>
    <row r="170" spans="1:15" x14ac:dyDescent="0.25">
      <c r="A170" s="1">
        <v>554</v>
      </c>
      <c r="B170" s="7" t="s">
        <v>130</v>
      </c>
      <c r="C170" s="27">
        <v>0.42020599999999997</v>
      </c>
      <c r="D170" s="27">
        <v>1.323E-3</v>
      </c>
      <c r="E170" s="27">
        <v>0.41888300000000001</v>
      </c>
      <c r="F170" s="27">
        <v>-0.41755999999999999</v>
      </c>
      <c r="G170" s="27">
        <v>0.46516199999999996</v>
      </c>
      <c r="H170" s="27">
        <v>1E-3</v>
      </c>
      <c r="I170" s="27">
        <v>0.46416199999999996</v>
      </c>
      <c r="J170" s="27">
        <v>-0.46316199999999996</v>
      </c>
      <c r="K170" s="25">
        <f t="shared" si="12"/>
        <v>1.1069856213381055</v>
      </c>
      <c r="L170" s="25">
        <f>H170/D170</f>
        <v>0.75585789871504161</v>
      </c>
      <c r="M170" s="25">
        <f>I170/E170</f>
        <v>1.1080946230809079</v>
      </c>
      <c r="N170" s="25">
        <f t="shared" ref="N170:N174" si="13">J170/F170</f>
        <v>1.1092106523613372</v>
      </c>
      <c r="O170" s="118"/>
    </row>
    <row r="171" spans="1:15" x14ac:dyDescent="0.25">
      <c r="A171" s="1">
        <v>598</v>
      </c>
      <c r="B171" s="7" t="s">
        <v>174</v>
      </c>
      <c r="C171" s="27">
        <v>1.481E-2</v>
      </c>
      <c r="D171" s="27">
        <v>1.481E-2</v>
      </c>
      <c r="E171" s="27">
        <v>0</v>
      </c>
      <c r="F171" s="27">
        <v>1.481E-2</v>
      </c>
      <c r="G171" s="27">
        <v>1.4039999999999999E-3</v>
      </c>
      <c r="H171" s="27">
        <v>0</v>
      </c>
      <c r="I171" s="27">
        <v>1.4039999999999999E-3</v>
      </c>
      <c r="J171" s="27">
        <v>-1.4039999999999999E-3</v>
      </c>
      <c r="K171" s="25">
        <f t="shared" si="12"/>
        <v>9.4800810263335575E-2</v>
      </c>
      <c r="L171" s="25">
        <f>H171/D171</f>
        <v>0</v>
      </c>
      <c r="M171" s="25">
        <v>0</v>
      </c>
      <c r="N171" s="25">
        <f t="shared" si="13"/>
        <v>-9.4800810263335575E-2</v>
      </c>
      <c r="O171" s="118"/>
    </row>
    <row r="172" spans="1:15" x14ac:dyDescent="0.25">
      <c r="A172" s="1">
        <v>16</v>
      </c>
      <c r="B172" s="7" t="s">
        <v>173</v>
      </c>
      <c r="C172" s="27">
        <v>8.6199999999999992E-3</v>
      </c>
      <c r="D172" s="27">
        <v>0</v>
      </c>
      <c r="E172" s="27">
        <v>8.6199999999999992E-3</v>
      </c>
      <c r="F172" s="27">
        <v>-8.6199999999999992E-3</v>
      </c>
      <c r="G172" s="27">
        <v>0</v>
      </c>
      <c r="H172" s="27">
        <v>0</v>
      </c>
      <c r="I172" s="27">
        <v>0</v>
      </c>
      <c r="J172" s="27">
        <v>0</v>
      </c>
      <c r="K172" s="25">
        <f t="shared" si="12"/>
        <v>0</v>
      </c>
      <c r="L172" s="25">
        <v>0</v>
      </c>
      <c r="M172" s="25">
        <f>I172/E172</f>
        <v>0</v>
      </c>
      <c r="N172" s="25">
        <f t="shared" si="13"/>
        <v>0</v>
      </c>
      <c r="O172" s="118"/>
    </row>
    <row r="173" spans="1:15" s="15" customFormat="1" x14ac:dyDescent="0.25">
      <c r="A173" s="1">
        <v>574</v>
      </c>
      <c r="B173" s="7" t="s">
        <v>212</v>
      </c>
      <c r="C173" s="35">
        <v>1.4799999999999999E-4</v>
      </c>
      <c r="D173" s="27">
        <v>0</v>
      </c>
      <c r="E173" s="35">
        <v>1.4799999999999999E-4</v>
      </c>
      <c r="F173" s="35">
        <v>-1.4799999999999999E-4</v>
      </c>
      <c r="G173" s="27">
        <v>0</v>
      </c>
      <c r="H173" s="27">
        <v>0</v>
      </c>
      <c r="I173" s="27">
        <v>0</v>
      </c>
      <c r="J173" s="27">
        <v>0</v>
      </c>
      <c r="K173" s="25">
        <f t="shared" si="12"/>
        <v>0</v>
      </c>
      <c r="L173" s="25">
        <v>0</v>
      </c>
      <c r="M173" s="25">
        <f>I173/E173</f>
        <v>0</v>
      </c>
      <c r="N173" s="25">
        <f t="shared" si="13"/>
        <v>0</v>
      </c>
      <c r="O173" s="118"/>
    </row>
    <row r="174" spans="1:15" ht="32.25" customHeight="1" x14ac:dyDescent="0.25">
      <c r="A174" s="77"/>
      <c r="B174" s="36" t="s">
        <v>131</v>
      </c>
      <c r="C174" s="28">
        <v>0.103362</v>
      </c>
      <c r="D174" s="28">
        <v>9.0812000000000004E-2</v>
      </c>
      <c r="E174" s="28">
        <v>1.2549999999999997E-2</v>
      </c>
      <c r="F174" s="28">
        <v>7.8261999999999998E-2</v>
      </c>
      <c r="G174" s="28">
        <v>0.19661199999999998</v>
      </c>
      <c r="H174" s="28">
        <v>0.18439599999999998</v>
      </c>
      <c r="I174" s="28">
        <v>1.2216000000000008E-2</v>
      </c>
      <c r="J174" s="28">
        <v>0.17217999999999997</v>
      </c>
      <c r="K174" s="23">
        <f t="shared" si="12"/>
        <v>1.9021690756757801</v>
      </c>
      <c r="L174" s="23">
        <f>H174/D174</f>
        <v>2.0305246002730915</v>
      </c>
      <c r="M174" s="23">
        <f>I174/E174</f>
        <v>0.97338645418326786</v>
      </c>
      <c r="N174" s="23">
        <f t="shared" si="13"/>
        <v>2.2000459993355648</v>
      </c>
      <c r="O174" s="118"/>
    </row>
    <row r="175" spans="1:15" x14ac:dyDescent="0.25">
      <c r="B175" s="18"/>
      <c r="C175" s="120"/>
      <c r="D175" s="120"/>
      <c r="E175" s="120"/>
      <c r="F175" s="120"/>
      <c r="G175" s="120"/>
      <c r="H175" s="120"/>
      <c r="I175" s="120"/>
      <c r="J175" s="120"/>
      <c r="K175" s="25"/>
      <c r="L175" s="25"/>
      <c r="M175" s="25"/>
      <c r="N175" s="25"/>
      <c r="O175" s="118"/>
    </row>
    <row r="176" spans="1:15" x14ac:dyDescent="0.25">
      <c r="B176" s="18"/>
      <c r="C176" s="122"/>
      <c r="D176" s="122"/>
      <c r="E176" s="122"/>
      <c r="F176" s="122"/>
      <c r="G176" s="122"/>
      <c r="H176" s="122"/>
      <c r="I176" s="122"/>
      <c r="J176" s="122"/>
      <c r="K176" s="17"/>
      <c r="L176" s="17"/>
      <c r="M176" s="17"/>
      <c r="N176" s="17"/>
      <c r="O176" s="121"/>
    </row>
    <row r="177" spans="2:15" x14ac:dyDescent="0.25">
      <c r="B177" s="18"/>
      <c r="C177" s="18"/>
      <c r="D177" s="18"/>
      <c r="E177" s="18"/>
      <c r="F177" s="18"/>
      <c r="G177" s="123"/>
      <c r="H177" s="123"/>
      <c r="I177" s="123"/>
      <c r="J177" s="123"/>
      <c r="K177" s="17"/>
      <c r="L177" s="17"/>
      <c r="M177" s="17"/>
      <c r="N177" s="17"/>
      <c r="O177" s="121"/>
    </row>
    <row r="178" spans="2:15" x14ac:dyDescent="0.25">
      <c r="B178" s="18" t="s">
        <v>166</v>
      </c>
      <c r="C178" s="18"/>
      <c r="D178" s="18"/>
      <c r="E178" s="18"/>
      <c r="F178" s="18"/>
      <c r="G178" s="123"/>
      <c r="H178" s="123"/>
      <c r="I178" s="123"/>
      <c r="J178" s="123"/>
      <c r="K178" s="17"/>
      <c r="L178" s="17"/>
      <c r="M178" s="17"/>
      <c r="N178" s="17"/>
      <c r="O178" s="121"/>
    </row>
    <row r="179" spans="2:15" x14ac:dyDescent="0.25">
      <c r="B179" s="18"/>
      <c r="C179" s="18"/>
      <c r="D179" s="18"/>
      <c r="E179" s="18"/>
      <c r="F179" s="18"/>
      <c r="G179" s="123"/>
      <c r="H179" s="123"/>
      <c r="I179" s="123"/>
      <c r="J179" s="123"/>
      <c r="K179" s="17"/>
      <c r="L179" s="17"/>
      <c r="M179" s="17"/>
      <c r="N179" s="17"/>
      <c r="O179" s="121"/>
    </row>
    <row r="180" spans="2:15" x14ac:dyDescent="0.25">
      <c r="B180" s="18"/>
      <c r="C180" s="18"/>
      <c r="D180" s="18"/>
      <c r="E180" s="18"/>
      <c r="F180" s="18"/>
      <c r="G180" s="123"/>
      <c r="H180" s="123"/>
      <c r="I180" s="123"/>
      <c r="J180" s="123"/>
      <c r="K180" s="17"/>
      <c r="L180" s="17"/>
      <c r="M180" s="17"/>
      <c r="N180" s="17"/>
      <c r="O180" s="121"/>
    </row>
    <row r="181" spans="2:15" x14ac:dyDescent="0.25">
      <c r="B181" s="18"/>
      <c r="C181" s="18"/>
      <c r="D181" s="18"/>
      <c r="E181" s="18"/>
      <c r="F181" s="18"/>
      <c r="G181" s="123"/>
      <c r="H181" s="123"/>
      <c r="I181" s="123"/>
      <c r="J181" s="123"/>
      <c r="K181" s="17"/>
      <c r="L181" s="17"/>
      <c r="M181" s="17"/>
      <c r="N181" s="17"/>
      <c r="O181" s="121"/>
    </row>
    <row r="182" spans="2:15" x14ac:dyDescent="0.25">
      <c r="B182" s="18"/>
      <c r="C182" s="18"/>
      <c r="D182" s="18"/>
      <c r="E182" s="18"/>
      <c r="F182" s="18"/>
      <c r="G182" s="123"/>
      <c r="H182" s="123"/>
      <c r="I182" s="123"/>
      <c r="J182" s="123"/>
      <c r="K182" s="17"/>
      <c r="L182" s="17"/>
      <c r="M182" s="17"/>
      <c r="N182" s="17"/>
      <c r="O182" s="121"/>
    </row>
    <row r="183" spans="2:15" x14ac:dyDescent="0.25">
      <c r="B183" s="18"/>
      <c r="C183" s="18"/>
      <c r="D183" s="18"/>
      <c r="E183" s="18"/>
      <c r="F183" s="18"/>
      <c r="G183" s="123"/>
      <c r="H183" s="123"/>
      <c r="I183" s="123"/>
      <c r="J183" s="123"/>
      <c r="K183" s="17"/>
      <c r="L183" s="17"/>
      <c r="M183" s="17"/>
      <c r="N183" s="17"/>
      <c r="O183" s="121"/>
    </row>
    <row r="184" spans="2:15" x14ac:dyDescent="0.25">
      <c r="B184" s="18"/>
      <c r="C184" s="18"/>
      <c r="D184" s="18"/>
      <c r="E184" s="18"/>
      <c r="F184" s="18"/>
      <c r="G184" s="123"/>
      <c r="H184" s="123"/>
      <c r="I184" s="123"/>
      <c r="J184" s="123"/>
      <c r="K184" s="17"/>
      <c r="L184" s="17"/>
      <c r="M184" s="17"/>
      <c r="N184" s="17"/>
      <c r="O184" s="121"/>
    </row>
    <row r="185" spans="2:15" x14ac:dyDescent="0.25">
      <c r="B185" s="18"/>
      <c r="C185" s="18"/>
      <c r="D185" s="18"/>
      <c r="E185" s="18"/>
      <c r="F185" s="18"/>
      <c r="G185" s="123"/>
      <c r="H185" s="123"/>
      <c r="I185" s="123"/>
      <c r="J185" s="123"/>
      <c r="K185" s="17"/>
      <c r="L185" s="17"/>
      <c r="M185" s="17"/>
      <c r="N185" s="17"/>
      <c r="O185" s="121"/>
    </row>
    <row r="186" spans="2:15" x14ac:dyDescent="0.25">
      <c r="B186" s="18"/>
      <c r="C186" s="18"/>
      <c r="D186" s="18"/>
      <c r="E186" s="18"/>
      <c r="F186" s="18"/>
      <c r="G186" s="123"/>
      <c r="H186" s="123"/>
      <c r="I186" s="123"/>
      <c r="J186" s="123"/>
      <c r="K186" s="17"/>
      <c r="L186" s="17"/>
      <c r="M186" s="17"/>
      <c r="N186" s="17"/>
      <c r="O186" s="121"/>
    </row>
    <row r="187" spans="2:15" x14ac:dyDescent="0.25">
      <c r="B187" s="18"/>
      <c r="C187" s="18"/>
      <c r="D187" s="18"/>
      <c r="E187" s="18"/>
      <c r="F187" s="18"/>
      <c r="G187" s="123"/>
      <c r="H187" s="123"/>
      <c r="I187" s="123"/>
      <c r="J187" s="123"/>
      <c r="K187" s="17"/>
      <c r="L187" s="17"/>
      <c r="M187" s="17"/>
      <c r="N187" s="17"/>
      <c r="O187" s="121"/>
    </row>
    <row r="188" spans="2:15" x14ac:dyDescent="0.25">
      <c r="B188" s="18"/>
      <c r="C188" s="18"/>
      <c r="D188" s="18"/>
      <c r="E188" s="18"/>
      <c r="F188" s="18"/>
      <c r="G188" s="123"/>
      <c r="H188" s="123"/>
      <c r="I188" s="123"/>
      <c r="J188" s="123"/>
      <c r="K188" s="17"/>
      <c r="L188" s="17"/>
      <c r="M188" s="17"/>
      <c r="N188" s="17"/>
      <c r="O188" s="121"/>
    </row>
    <row r="189" spans="2:15" x14ac:dyDescent="0.25">
      <c r="B189" s="18"/>
      <c r="C189" s="18"/>
      <c r="D189" s="18"/>
      <c r="E189" s="18"/>
      <c r="F189" s="18"/>
      <c r="G189" s="123"/>
      <c r="H189" s="123"/>
      <c r="I189" s="123"/>
      <c r="J189" s="123"/>
      <c r="K189" s="17"/>
      <c r="L189" s="17"/>
      <c r="M189" s="17"/>
      <c r="N189" s="17"/>
      <c r="O189" s="121"/>
    </row>
    <row r="190" spans="2:15" x14ac:dyDescent="0.25">
      <c r="B190" s="18"/>
      <c r="C190" s="18"/>
      <c r="D190" s="18"/>
      <c r="E190" s="18"/>
      <c r="F190" s="18"/>
      <c r="G190" s="123"/>
      <c r="H190" s="123"/>
      <c r="I190" s="123"/>
      <c r="J190" s="123"/>
      <c r="K190" s="17"/>
      <c r="L190" s="17"/>
      <c r="M190" s="17"/>
      <c r="N190" s="17"/>
      <c r="O190" s="121"/>
    </row>
    <row r="191" spans="2:15" x14ac:dyDescent="0.25">
      <c r="B191" s="18"/>
      <c r="C191" s="18"/>
      <c r="D191" s="18"/>
      <c r="E191" s="18"/>
      <c r="F191" s="18"/>
      <c r="G191" s="123"/>
      <c r="H191" s="123"/>
      <c r="I191" s="123"/>
      <c r="J191" s="123"/>
      <c r="K191" s="17"/>
      <c r="L191" s="17"/>
      <c r="M191" s="17"/>
      <c r="N191" s="17"/>
      <c r="O191" s="121"/>
    </row>
    <row r="192" spans="2:15" x14ac:dyDescent="0.25">
      <c r="B192" s="18"/>
      <c r="C192" s="18"/>
      <c r="D192" s="18"/>
      <c r="E192" s="18"/>
      <c r="F192" s="18"/>
      <c r="G192" s="123"/>
      <c r="H192" s="123"/>
      <c r="I192" s="123"/>
      <c r="J192" s="123"/>
      <c r="K192" s="17"/>
      <c r="L192" s="17"/>
      <c r="M192" s="17"/>
      <c r="N192" s="17"/>
      <c r="O192" s="121"/>
    </row>
    <row r="193" spans="2:15" x14ac:dyDescent="0.25">
      <c r="B193" s="18"/>
      <c r="C193" s="18"/>
      <c r="D193" s="18"/>
      <c r="E193" s="18"/>
      <c r="F193" s="18"/>
      <c r="G193" s="123"/>
      <c r="H193" s="123"/>
      <c r="I193" s="123"/>
      <c r="J193" s="123"/>
      <c r="K193" s="17"/>
      <c r="L193" s="17"/>
      <c r="M193" s="17"/>
      <c r="N193" s="17"/>
      <c r="O193" s="121"/>
    </row>
    <row r="194" spans="2:15" x14ac:dyDescent="0.25">
      <c r="B194" s="18"/>
      <c r="C194" s="18"/>
      <c r="D194" s="18"/>
      <c r="E194" s="18"/>
      <c r="F194" s="18"/>
      <c r="G194" s="123"/>
      <c r="H194" s="123"/>
      <c r="I194" s="123"/>
      <c r="J194" s="123"/>
      <c r="K194" s="17"/>
      <c r="L194" s="17"/>
      <c r="M194" s="17"/>
      <c r="N194" s="17"/>
      <c r="O194" s="121"/>
    </row>
    <row r="195" spans="2:15" x14ac:dyDescent="0.25">
      <c r="B195" s="18"/>
      <c r="C195" s="18"/>
      <c r="D195" s="18"/>
      <c r="E195" s="18"/>
      <c r="F195" s="18"/>
      <c r="G195" s="123"/>
      <c r="H195" s="123"/>
      <c r="I195" s="123"/>
      <c r="J195" s="123"/>
      <c r="K195" s="17"/>
      <c r="L195" s="17"/>
      <c r="M195" s="17"/>
      <c r="N195" s="17"/>
      <c r="O195" s="121"/>
    </row>
    <row r="196" spans="2:15" x14ac:dyDescent="0.25">
      <c r="B196" s="18"/>
      <c r="C196" s="18"/>
      <c r="D196" s="18"/>
      <c r="E196" s="18"/>
      <c r="F196" s="18"/>
      <c r="G196" s="123"/>
      <c r="H196" s="123"/>
      <c r="I196" s="123"/>
      <c r="J196" s="123"/>
      <c r="K196" s="17"/>
      <c r="L196" s="17"/>
      <c r="M196" s="17"/>
      <c r="N196" s="17"/>
      <c r="O196" s="121"/>
    </row>
    <row r="197" spans="2:15" x14ac:dyDescent="0.25">
      <c r="B197" s="18"/>
      <c r="C197" s="18"/>
      <c r="D197" s="18"/>
      <c r="E197" s="18"/>
      <c r="F197" s="18"/>
      <c r="G197" s="123"/>
      <c r="H197" s="123"/>
      <c r="I197" s="123"/>
      <c r="J197" s="123"/>
      <c r="K197" s="17"/>
      <c r="L197" s="17"/>
      <c r="M197" s="17"/>
      <c r="N197" s="17"/>
      <c r="O197" s="121"/>
    </row>
    <row r="198" spans="2:15" x14ac:dyDescent="0.25">
      <c r="B198" s="18"/>
      <c r="C198" s="18"/>
      <c r="D198" s="18"/>
      <c r="E198" s="18"/>
      <c r="F198" s="18"/>
      <c r="G198" s="123"/>
      <c r="H198" s="123"/>
      <c r="I198" s="123"/>
      <c r="J198" s="123"/>
      <c r="K198" s="17"/>
      <c r="L198" s="17"/>
      <c r="M198" s="17"/>
      <c r="N198" s="17"/>
      <c r="O198" s="121"/>
    </row>
    <row r="199" spans="2:15" x14ac:dyDescent="0.25">
      <c r="B199" s="18"/>
      <c r="C199" s="18"/>
      <c r="D199" s="18"/>
      <c r="E199" s="18"/>
      <c r="F199" s="18"/>
      <c r="G199" s="123"/>
      <c r="H199" s="123"/>
      <c r="I199" s="123"/>
      <c r="J199" s="123"/>
      <c r="K199" s="17"/>
      <c r="L199" s="17"/>
      <c r="M199" s="17"/>
      <c r="N199" s="17"/>
      <c r="O199" s="121"/>
    </row>
    <row r="200" spans="2:15" x14ac:dyDescent="0.25">
      <c r="B200" s="18"/>
      <c r="C200" s="18"/>
      <c r="D200" s="18"/>
      <c r="E200" s="18"/>
      <c r="F200" s="18"/>
      <c r="G200" s="123"/>
      <c r="H200" s="123"/>
      <c r="I200" s="123"/>
      <c r="J200" s="123"/>
      <c r="K200" s="17"/>
      <c r="L200" s="17"/>
      <c r="M200" s="17"/>
      <c r="N200" s="17"/>
      <c r="O200" s="121"/>
    </row>
    <row r="201" spans="2:15" x14ac:dyDescent="0.25">
      <c r="B201" s="18"/>
      <c r="C201" s="18"/>
      <c r="D201" s="18"/>
      <c r="E201" s="18"/>
      <c r="F201" s="18"/>
      <c r="G201" s="123"/>
      <c r="H201" s="123"/>
      <c r="I201" s="123"/>
      <c r="J201" s="123"/>
      <c r="K201" s="17"/>
      <c r="L201" s="17"/>
      <c r="M201" s="17"/>
      <c r="N201" s="17"/>
      <c r="O201" s="121"/>
    </row>
    <row r="202" spans="2:15" x14ac:dyDescent="0.25">
      <c r="B202" s="18"/>
      <c r="C202" s="18"/>
      <c r="D202" s="18"/>
      <c r="E202" s="18"/>
      <c r="F202" s="18"/>
      <c r="G202" s="123"/>
      <c r="H202" s="123"/>
      <c r="I202" s="123"/>
      <c r="J202" s="123"/>
      <c r="O202" s="121"/>
    </row>
    <row r="203" spans="2:15" x14ac:dyDescent="0.25">
      <c r="B203" s="19"/>
      <c r="C203" s="19"/>
      <c r="D203" s="19"/>
      <c r="E203" s="19"/>
      <c r="F203" s="19"/>
      <c r="G203" s="124"/>
      <c r="H203" s="124"/>
      <c r="I203" s="124"/>
      <c r="J203" s="124"/>
      <c r="O203" s="121"/>
    </row>
    <row r="204" spans="2:15" x14ac:dyDescent="0.25">
      <c r="B204" s="19"/>
      <c r="C204" s="19"/>
      <c r="D204" s="19"/>
      <c r="E204" s="19"/>
      <c r="F204" s="19"/>
      <c r="G204" s="124"/>
      <c r="H204" s="124"/>
      <c r="I204" s="124"/>
      <c r="J204" s="124"/>
    </row>
    <row r="205" spans="2:15" x14ac:dyDescent="0.25">
      <c r="B205" s="19"/>
      <c r="C205" s="19"/>
      <c r="D205" s="19"/>
      <c r="E205" s="19"/>
      <c r="F205" s="19"/>
      <c r="G205" s="124"/>
      <c r="H205" s="124"/>
      <c r="I205" s="124"/>
      <c r="J205" s="124"/>
    </row>
    <row r="206" spans="2:15" x14ac:dyDescent="0.25">
      <c r="B206" s="19"/>
      <c r="C206" s="19"/>
      <c r="D206" s="19"/>
      <c r="E206" s="19"/>
      <c r="F206" s="19"/>
      <c r="G206" s="124"/>
      <c r="H206" s="124"/>
      <c r="I206" s="124"/>
      <c r="J206" s="124"/>
    </row>
    <row r="207" spans="2:15" x14ac:dyDescent="0.25">
      <c r="B207" s="19"/>
      <c r="C207" s="19"/>
      <c r="D207" s="19"/>
      <c r="E207" s="19"/>
      <c r="F207" s="19"/>
      <c r="G207" s="124"/>
      <c r="H207" s="124"/>
      <c r="I207" s="124"/>
      <c r="J207" s="124"/>
    </row>
    <row r="208" spans="2:15" x14ac:dyDescent="0.25">
      <c r="B208" s="19"/>
      <c r="C208" s="19"/>
      <c r="D208" s="19"/>
      <c r="E208" s="19"/>
      <c r="F208" s="19"/>
      <c r="G208" s="124"/>
      <c r="H208" s="124"/>
      <c r="I208" s="124"/>
      <c r="J208" s="124"/>
    </row>
    <row r="209" spans="2:10" x14ac:dyDescent="0.25">
      <c r="B209" s="19"/>
      <c r="C209" s="19"/>
      <c r="D209" s="19"/>
      <c r="E209" s="19"/>
      <c r="F209" s="19"/>
      <c r="G209" s="124"/>
      <c r="H209" s="124"/>
      <c r="I209" s="124"/>
      <c r="J209" s="124"/>
    </row>
    <row r="210" spans="2:10" x14ac:dyDescent="0.25">
      <c r="B210" s="19"/>
      <c r="C210" s="19"/>
      <c r="D210" s="19"/>
      <c r="E210" s="19"/>
      <c r="F210" s="19"/>
      <c r="G210" s="124"/>
      <c r="H210" s="124"/>
      <c r="I210" s="124"/>
      <c r="J210" s="124"/>
    </row>
    <row r="211" spans="2:10" x14ac:dyDescent="0.25">
      <c r="B211" s="19"/>
      <c r="C211" s="19"/>
      <c r="D211" s="19"/>
      <c r="E211" s="19"/>
      <c r="F211" s="19"/>
      <c r="G211" s="124"/>
      <c r="H211" s="124"/>
      <c r="I211" s="124"/>
      <c r="J211" s="124"/>
    </row>
    <row r="212" spans="2:10" x14ac:dyDescent="0.25">
      <c r="B212" s="19"/>
      <c r="C212" s="19"/>
      <c r="D212" s="19"/>
      <c r="E212" s="19"/>
      <c r="F212" s="19"/>
      <c r="G212" s="124"/>
      <c r="H212" s="124"/>
      <c r="I212" s="124"/>
      <c r="J212" s="124"/>
    </row>
    <row r="213" spans="2:10" x14ac:dyDescent="0.25">
      <c r="B213" s="19"/>
      <c r="C213" s="19"/>
      <c r="D213" s="19"/>
      <c r="E213" s="19"/>
      <c r="F213" s="19"/>
      <c r="G213" s="124"/>
      <c r="H213" s="124"/>
      <c r="I213" s="124"/>
      <c r="J213" s="124"/>
    </row>
    <row r="214" spans="2:10" x14ac:dyDescent="0.25">
      <c r="B214" s="19"/>
      <c r="C214" s="19"/>
      <c r="D214" s="19"/>
      <c r="E214" s="19"/>
      <c r="F214" s="19"/>
      <c r="G214" s="124"/>
      <c r="H214" s="124"/>
      <c r="I214" s="124"/>
      <c r="J214" s="124"/>
    </row>
    <row r="215" spans="2:10" x14ac:dyDescent="0.25">
      <c r="B215" s="19"/>
      <c r="C215" s="19"/>
      <c r="D215" s="19"/>
      <c r="E215" s="19"/>
      <c r="F215" s="19"/>
      <c r="G215" s="124"/>
      <c r="H215" s="124"/>
      <c r="I215" s="124"/>
      <c r="J215" s="124"/>
    </row>
    <row r="216" spans="2:10" x14ac:dyDescent="0.25">
      <c r="B216" s="19"/>
      <c r="C216" s="19"/>
      <c r="D216" s="19"/>
      <c r="E216" s="19"/>
      <c r="F216" s="19"/>
      <c r="G216" s="124"/>
      <c r="H216" s="124"/>
      <c r="I216" s="124"/>
      <c r="J216" s="124"/>
    </row>
    <row r="217" spans="2:10" x14ac:dyDescent="0.25">
      <c r="B217" s="19"/>
      <c r="C217" s="19"/>
      <c r="D217" s="19"/>
      <c r="E217" s="19"/>
      <c r="F217" s="19"/>
      <c r="G217" s="124"/>
      <c r="H217" s="124"/>
      <c r="I217" s="124"/>
      <c r="J217" s="124"/>
    </row>
    <row r="218" spans="2:10" x14ac:dyDescent="0.25">
      <c r="B218" s="19"/>
      <c r="C218" s="19"/>
      <c r="D218" s="19"/>
      <c r="E218" s="19"/>
      <c r="F218" s="19"/>
      <c r="G218" s="124"/>
      <c r="H218" s="124"/>
      <c r="I218" s="124"/>
      <c r="J218" s="124"/>
    </row>
    <row r="219" spans="2:10" x14ac:dyDescent="0.25">
      <c r="B219" s="19"/>
      <c r="C219" s="19"/>
      <c r="D219" s="19"/>
      <c r="E219" s="19"/>
      <c r="F219" s="19"/>
      <c r="G219" s="124"/>
      <c r="H219" s="124"/>
      <c r="I219" s="124"/>
      <c r="J219" s="124"/>
    </row>
    <row r="220" spans="2:10" x14ac:dyDescent="0.25">
      <c r="B220" s="19"/>
      <c r="C220" s="19"/>
      <c r="D220" s="19"/>
      <c r="E220" s="19"/>
      <c r="F220" s="19"/>
      <c r="G220" s="124"/>
      <c r="H220" s="124"/>
      <c r="I220" s="124"/>
      <c r="J220" s="124"/>
    </row>
    <row r="221" spans="2:10" x14ac:dyDescent="0.25">
      <c r="B221" s="19"/>
      <c r="C221" s="19"/>
      <c r="D221" s="19"/>
      <c r="E221" s="19"/>
      <c r="F221" s="19"/>
      <c r="G221" s="124"/>
      <c r="H221" s="124"/>
      <c r="I221" s="124"/>
      <c r="J221" s="124"/>
    </row>
    <row r="222" spans="2:10" x14ac:dyDescent="0.25">
      <c r="B222" s="19"/>
      <c r="C222" s="19"/>
      <c r="D222" s="19"/>
      <c r="E222" s="19"/>
      <c r="F222" s="19"/>
    </row>
    <row r="223" spans="2:10" x14ac:dyDescent="0.25">
      <c r="B223" s="19"/>
      <c r="C223" s="19"/>
      <c r="D223" s="19"/>
      <c r="E223" s="19"/>
      <c r="F223" s="19"/>
    </row>
    <row r="224" spans="2:10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  <row r="502" spans="2:6" x14ac:dyDescent="0.25">
      <c r="B502" s="19"/>
      <c r="C502" s="19"/>
      <c r="D502" s="19"/>
      <c r="E502" s="19"/>
      <c r="F502" s="19"/>
    </row>
    <row r="503" spans="2:6" x14ac:dyDescent="0.25">
      <c r="B503" s="19"/>
      <c r="C503" s="19"/>
      <c r="D503" s="19"/>
      <c r="E503" s="19"/>
      <c r="F503" s="19"/>
    </row>
    <row r="504" spans="2:6" x14ac:dyDescent="0.25">
      <c r="B504" s="19"/>
      <c r="C504" s="19"/>
      <c r="D504" s="19"/>
      <c r="E504" s="19"/>
      <c r="F504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CA25-F8C0-463A-BFBA-2987E2E42A0D}">
  <dimension ref="A1:O470"/>
  <sheetViews>
    <sheetView workbookViewId="0">
      <selection activeCell="L5" sqref="L5"/>
    </sheetView>
  </sheetViews>
  <sheetFormatPr defaultRowHeight="15.75" x14ac:dyDescent="0.25"/>
  <cols>
    <col min="1" max="1" width="7" style="166" customWidth="1"/>
    <col min="2" max="2" width="20.85546875" style="126" customWidth="1"/>
    <col min="3" max="3" width="9" style="126" customWidth="1"/>
    <col min="4" max="4" width="8.85546875" style="126" customWidth="1"/>
    <col min="5" max="5" width="8.7109375" style="126" customWidth="1"/>
    <col min="6" max="6" width="9" style="126" customWidth="1"/>
    <col min="7" max="7" width="9.140625" style="171"/>
    <col min="8" max="8" width="8.5703125" style="171" customWidth="1"/>
    <col min="9" max="9" width="8.85546875" style="171" customWidth="1"/>
    <col min="10" max="10" width="9.28515625" style="171" customWidth="1"/>
    <col min="11" max="11" width="9.28515625" style="172" customWidth="1"/>
    <col min="12" max="12" width="9.42578125" style="172" customWidth="1"/>
    <col min="13" max="13" width="9" style="172" customWidth="1"/>
    <col min="14" max="14" width="9.140625" style="172"/>
    <col min="15" max="15" width="13.42578125" style="171" customWidth="1"/>
    <col min="16" max="16384" width="9.140625" style="126"/>
  </cols>
  <sheetData>
    <row r="1" spans="1:15" ht="20.25" customHeight="1" x14ac:dyDescent="0.25">
      <c r="A1" s="231" t="s">
        <v>213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125"/>
    </row>
    <row r="2" spans="1:15" s="128" customFormat="1" ht="17.25" customHeight="1" x14ac:dyDescent="0.25">
      <c r="A2" s="252" t="s">
        <v>147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127"/>
      <c r="O2" s="127"/>
    </row>
    <row r="3" spans="1:15" ht="18" customHeight="1" x14ac:dyDescent="0.25">
      <c r="A3" s="253"/>
      <c r="B3" s="244" t="s">
        <v>0</v>
      </c>
      <c r="C3" s="245" t="s">
        <v>214</v>
      </c>
      <c r="D3" s="245"/>
      <c r="E3" s="245"/>
      <c r="F3" s="245"/>
      <c r="G3" s="245" t="s">
        <v>215</v>
      </c>
      <c r="H3" s="245"/>
      <c r="I3" s="245"/>
      <c r="J3" s="245"/>
      <c r="K3" s="246" t="s">
        <v>139</v>
      </c>
      <c r="L3" s="246"/>
      <c r="M3" s="246"/>
      <c r="N3" s="246"/>
      <c r="O3" s="129"/>
    </row>
    <row r="4" spans="1:15" ht="31.5" customHeight="1" x14ac:dyDescent="0.25">
      <c r="A4" s="254"/>
      <c r="B4" s="244"/>
      <c r="C4" s="109" t="s">
        <v>133</v>
      </c>
      <c r="D4" s="109" t="s">
        <v>178</v>
      </c>
      <c r="E4" s="109" t="s">
        <v>2</v>
      </c>
      <c r="F4" s="109" t="s">
        <v>3</v>
      </c>
      <c r="G4" s="109" t="s">
        <v>133</v>
      </c>
      <c r="H4" s="109" t="s">
        <v>178</v>
      </c>
      <c r="I4" s="109" t="s">
        <v>2</v>
      </c>
      <c r="J4" s="109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30"/>
    </row>
    <row r="5" spans="1:15" s="135" customFormat="1" ht="46.5" customHeight="1" x14ac:dyDescent="0.25">
      <c r="A5" s="131"/>
      <c r="B5" s="36" t="s">
        <v>192</v>
      </c>
      <c r="C5" s="132">
        <v>8426.6578840000002</v>
      </c>
      <c r="D5" s="132">
        <v>1661.8321510000001</v>
      </c>
      <c r="E5" s="132">
        <v>6764.8257329999988</v>
      </c>
      <c r="F5" s="132">
        <v>-5102.9935819999982</v>
      </c>
      <c r="G5" s="132">
        <v>8818.4987180000007</v>
      </c>
      <c r="H5" s="132">
        <v>1601</v>
      </c>
      <c r="I5" s="132">
        <f>G5-H5</f>
        <v>7217.4987180000007</v>
      </c>
      <c r="J5" s="132">
        <f>H5-I5</f>
        <v>-5616.4987180000007</v>
      </c>
      <c r="K5" s="133">
        <f>G5/C5</f>
        <v>1.0465001474361506</v>
      </c>
      <c r="L5" s="173">
        <f t="shared" ref="L5:N5" si="0">H5/D5</f>
        <v>0.96339452756200761</v>
      </c>
      <c r="M5" s="133">
        <f t="shared" si="0"/>
        <v>1.0669156904946988</v>
      </c>
      <c r="N5" s="133">
        <f t="shared" si="0"/>
        <v>1.1006282151346045</v>
      </c>
      <c r="O5" s="134"/>
    </row>
    <row r="6" spans="1:15" s="135" customFormat="1" x14ac:dyDescent="0.25">
      <c r="A6" s="131"/>
      <c r="B6" s="136" t="s">
        <v>152</v>
      </c>
      <c r="C6" s="137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39"/>
    </row>
    <row r="7" spans="1:15" s="135" customFormat="1" ht="24" customHeight="1" x14ac:dyDescent="0.25">
      <c r="A7" s="140"/>
      <c r="B7" s="141" t="s">
        <v>153</v>
      </c>
      <c r="C7" s="132">
        <f>C5-C10</f>
        <v>5822.9645830000009</v>
      </c>
      <c r="D7" s="132">
        <f t="shared" ref="D7:I7" si="1">D5-D10</f>
        <v>885.54007800000011</v>
      </c>
      <c r="E7" s="132">
        <f t="shared" si="1"/>
        <v>4937.424504999999</v>
      </c>
      <c r="F7" s="132">
        <f t="shared" si="1"/>
        <v>-4051.8844269999981</v>
      </c>
      <c r="G7" s="132">
        <f t="shared" si="1"/>
        <v>6440.3141340000011</v>
      </c>
      <c r="H7" s="132">
        <f t="shared" si="1"/>
        <v>990.46900300000004</v>
      </c>
      <c r="I7" s="132">
        <f t="shared" si="1"/>
        <v>5449.8451310000009</v>
      </c>
      <c r="J7" s="132">
        <f>J5-J10</f>
        <v>-4459.3761280000008</v>
      </c>
      <c r="K7" s="133">
        <f>G7/C7</f>
        <v>1.1060198018037646</v>
      </c>
      <c r="L7" s="133">
        <f t="shared" ref="L7:N22" si="2">H7/D7</f>
        <v>1.1184914467530174</v>
      </c>
      <c r="M7" s="133">
        <f t="shared" si="2"/>
        <v>1.1037829794624885</v>
      </c>
      <c r="N7" s="133">
        <f t="shared" si="2"/>
        <v>1.100568441262701</v>
      </c>
      <c r="O7" s="139"/>
    </row>
    <row r="8" spans="1:15" s="135" customFormat="1" ht="24" customHeight="1" x14ac:dyDescent="0.25">
      <c r="A8" s="140"/>
      <c r="B8" s="141" t="s">
        <v>154</v>
      </c>
      <c r="C8" s="132">
        <v>594.63475399999993</v>
      </c>
      <c r="D8" s="132">
        <v>25.365348000000008</v>
      </c>
      <c r="E8" s="132">
        <v>569.26940599999966</v>
      </c>
      <c r="F8" s="132">
        <v>-543.90405799999996</v>
      </c>
      <c r="G8" s="132">
        <v>540.22222800000009</v>
      </c>
      <c r="H8" s="132">
        <v>56.010408999999989</v>
      </c>
      <c r="I8" s="132">
        <f t="shared" ref="I8:J14" si="3">G8-H8</f>
        <v>484.21181900000011</v>
      </c>
      <c r="J8" s="132">
        <f t="shared" si="3"/>
        <v>-428.20141000000012</v>
      </c>
      <c r="K8" s="133">
        <f>G8/C8</f>
        <v>0.90849420483081977</v>
      </c>
      <c r="L8" s="133">
        <f t="shared" si="2"/>
        <v>2.2081466810547985</v>
      </c>
      <c r="M8" s="133">
        <f t="shared" si="2"/>
        <v>0.85058465095171543</v>
      </c>
      <c r="N8" s="133">
        <f t="shared" si="2"/>
        <v>0.7872737915847654</v>
      </c>
      <c r="O8" s="134"/>
    </row>
    <row r="9" spans="1:15" s="135" customFormat="1" ht="24" customHeight="1" x14ac:dyDescent="0.25">
      <c r="A9" s="131"/>
      <c r="B9" s="142" t="s">
        <v>4</v>
      </c>
      <c r="C9" s="132">
        <v>3046.8767280000002</v>
      </c>
      <c r="D9" s="132">
        <v>919.12057800000002</v>
      </c>
      <c r="E9" s="132">
        <v>2127.7561500000002</v>
      </c>
      <c r="F9" s="132">
        <v>-1208.6355720000004</v>
      </c>
      <c r="G9" s="132">
        <v>2878.9398339999998</v>
      </c>
      <c r="H9" s="132">
        <v>763.71248199999991</v>
      </c>
      <c r="I9" s="132">
        <f t="shared" si="3"/>
        <v>2115.2273519999999</v>
      </c>
      <c r="J9" s="132">
        <f t="shared" si="3"/>
        <v>-1351.51487</v>
      </c>
      <c r="K9" s="133">
        <f t="shared" ref="K9:N65" si="4">G9/C9</f>
        <v>0.94488228143373698</v>
      </c>
      <c r="L9" s="133">
        <f t="shared" si="2"/>
        <v>0.83091653073618799</v>
      </c>
      <c r="M9" s="133">
        <f t="shared" si="2"/>
        <v>0.99411173221141891</v>
      </c>
      <c r="N9" s="133">
        <f t="shared" si="2"/>
        <v>1.1182153672372632</v>
      </c>
      <c r="O9" s="139"/>
    </row>
    <row r="10" spans="1:15" s="135" customFormat="1" ht="19.5" customHeight="1" x14ac:dyDescent="0.25">
      <c r="A10" s="131"/>
      <c r="B10" s="142" t="s">
        <v>5</v>
      </c>
      <c r="C10" s="132">
        <v>2603.6933009999998</v>
      </c>
      <c r="D10" s="132">
        <v>776.29207299999996</v>
      </c>
      <c r="E10" s="132">
        <v>1827.4012280000002</v>
      </c>
      <c r="F10" s="132">
        <v>-1051.1091550000003</v>
      </c>
      <c r="G10" s="132">
        <v>2378.1845839999996</v>
      </c>
      <c r="H10" s="132">
        <v>610.53099699999996</v>
      </c>
      <c r="I10" s="132">
        <f t="shared" si="3"/>
        <v>1767.6535869999998</v>
      </c>
      <c r="J10" s="132">
        <f t="shared" si="3"/>
        <v>-1157.1225899999999</v>
      </c>
      <c r="K10" s="143">
        <f t="shared" si="4"/>
        <v>0.91338890916476645</v>
      </c>
      <c r="L10" s="143">
        <f t="shared" si="2"/>
        <v>0.78647073470760531</v>
      </c>
      <c r="M10" s="143">
        <f t="shared" si="2"/>
        <v>0.96730458528508745</v>
      </c>
      <c r="N10" s="133">
        <f t="shared" si="2"/>
        <v>1.1008586353716989</v>
      </c>
      <c r="O10" s="139"/>
    </row>
    <row r="11" spans="1:15" s="135" customFormat="1" ht="18.75" customHeight="1" x14ac:dyDescent="0.25">
      <c r="A11" s="131">
        <v>643</v>
      </c>
      <c r="B11" s="144" t="s">
        <v>9</v>
      </c>
      <c r="C11" s="137">
        <v>1754.3950049999999</v>
      </c>
      <c r="D11" s="137">
        <v>491.98389399999996</v>
      </c>
      <c r="E11" s="137">
        <v>1262.4111110000001</v>
      </c>
      <c r="F11" s="137">
        <v>-770.42721700000004</v>
      </c>
      <c r="G11" s="137">
        <v>1695.735895</v>
      </c>
      <c r="H11" s="137">
        <v>373.17135300000001</v>
      </c>
      <c r="I11" s="137">
        <f t="shared" si="3"/>
        <v>1322.5645420000001</v>
      </c>
      <c r="J11" s="137">
        <f t="shared" si="3"/>
        <v>-949.39318900000012</v>
      </c>
      <c r="K11" s="145">
        <f t="shared" si="4"/>
        <v>0.96656447958822145</v>
      </c>
      <c r="L11" s="145">
        <f t="shared" si="4"/>
        <v>0.75850318994385624</v>
      </c>
      <c r="M11" s="145">
        <f t="shared" si="4"/>
        <v>1.0476496368543131</v>
      </c>
      <c r="N11" s="138">
        <f t="shared" si="4"/>
        <v>1.2322944569597156</v>
      </c>
      <c r="O11" s="139"/>
    </row>
    <row r="12" spans="1:15" ht="18.75" customHeight="1" x14ac:dyDescent="0.25">
      <c r="A12" s="131">
        <v>398</v>
      </c>
      <c r="B12" s="144" t="s">
        <v>8</v>
      </c>
      <c r="C12" s="137">
        <v>782.65221699999995</v>
      </c>
      <c r="D12" s="137">
        <v>266.89396199999999</v>
      </c>
      <c r="E12" s="137">
        <v>515.75825499999996</v>
      </c>
      <c r="F12" s="137">
        <v>-248.86429299999995</v>
      </c>
      <c r="G12" s="137">
        <v>637.20752399999992</v>
      </c>
      <c r="H12" s="137">
        <v>224.56273100000001</v>
      </c>
      <c r="I12" s="137">
        <f t="shared" si="3"/>
        <v>412.64479299999994</v>
      </c>
      <c r="J12" s="137">
        <f t="shared" si="3"/>
        <v>-188.08206199999992</v>
      </c>
      <c r="K12" s="145">
        <f t="shared" si="4"/>
        <v>0.81416433782362874</v>
      </c>
      <c r="L12" s="145">
        <f t="shared" si="4"/>
        <v>0.84139307355330883</v>
      </c>
      <c r="M12" s="145">
        <f t="shared" si="4"/>
        <v>0.80007404437957075</v>
      </c>
      <c r="N12" s="138">
        <f t="shared" si="4"/>
        <v>0.75576154269748919</v>
      </c>
      <c r="O12" s="139"/>
    </row>
    <row r="13" spans="1:15" ht="18.75" customHeight="1" x14ac:dyDescent="0.25">
      <c r="A13" s="131">
        <v>112</v>
      </c>
      <c r="B13" s="144" t="s">
        <v>7</v>
      </c>
      <c r="C13" s="137">
        <v>62.993104999999993</v>
      </c>
      <c r="D13" s="137">
        <v>17.183029999999999</v>
      </c>
      <c r="E13" s="137">
        <v>45.810074999999998</v>
      </c>
      <c r="F13" s="137">
        <v>-28.627044999999999</v>
      </c>
      <c r="G13" s="137">
        <v>44.358710000000002</v>
      </c>
      <c r="H13" s="137">
        <v>12.657673000000001</v>
      </c>
      <c r="I13" s="137">
        <f t="shared" si="3"/>
        <v>31.701036999999999</v>
      </c>
      <c r="J13" s="137">
        <f t="shared" si="3"/>
        <v>-19.043363999999997</v>
      </c>
      <c r="K13" s="145">
        <f t="shared" si="4"/>
        <v>0.70418357691687061</v>
      </c>
      <c r="L13" s="145">
        <f t="shared" si="4"/>
        <v>0.73663800854680472</v>
      </c>
      <c r="M13" s="145">
        <f t="shared" si="4"/>
        <v>0.69201015278844236</v>
      </c>
      <c r="N13" s="138">
        <f t="shared" si="4"/>
        <v>0.66522283386217462</v>
      </c>
      <c r="O13" s="139"/>
    </row>
    <row r="14" spans="1:15" ht="18.75" customHeight="1" x14ac:dyDescent="0.25">
      <c r="A14" s="131">
        <v>51</v>
      </c>
      <c r="B14" s="144" t="s">
        <v>6</v>
      </c>
      <c r="C14" s="146">
        <v>3.6529739999999995</v>
      </c>
      <c r="D14" s="146">
        <v>0.231187</v>
      </c>
      <c r="E14" s="146">
        <v>3.4217869999999997</v>
      </c>
      <c r="F14" s="146">
        <v>-3.1905999999999999</v>
      </c>
      <c r="G14" s="146">
        <v>0.88245499999999999</v>
      </c>
      <c r="H14" s="146">
        <v>0.13924</v>
      </c>
      <c r="I14" s="137">
        <f t="shared" si="3"/>
        <v>0.74321499999999996</v>
      </c>
      <c r="J14" s="137">
        <f t="shared" si="3"/>
        <v>-0.60397499999999993</v>
      </c>
      <c r="K14" s="145">
        <f t="shared" si="4"/>
        <v>0.24157166188426202</v>
      </c>
      <c r="L14" s="145">
        <f t="shared" si="4"/>
        <v>0.60228300034171467</v>
      </c>
      <c r="M14" s="145">
        <f t="shared" si="4"/>
        <v>0.21720083687266334</v>
      </c>
      <c r="N14" s="138">
        <f t="shared" si="4"/>
        <v>0.18929825111264337</v>
      </c>
      <c r="O14" s="139"/>
    </row>
    <row r="15" spans="1:15" s="135" customFormat="1" ht="31.5" x14ac:dyDescent="0.25">
      <c r="A15" s="131"/>
      <c r="B15" s="147" t="s">
        <v>10</v>
      </c>
      <c r="C15" s="148">
        <v>443.18342700000005</v>
      </c>
      <c r="D15" s="148">
        <v>142.82850500000001</v>
      </c>
      <c r="E15" s="148">
        <v>300.35492200000004</v>
      </c>
      <c r="F15" s="148">
        <v>-157.52641700000001</v>
      </c>
      <c r="G15" s="148">
        <v>500.75524999999999</v>
      </c>
      <c r="H15" s="148">
        <v>153.18148499999998</v>
      </c>
      <c r="I15" s="132">
        <f>G15-H15</f>
        <v>347.57376499999998</v>
      </c>
      <c r="J15" s="132">
        <f>H15-I15</f>
        <v>-194.39228</v>
      </c>
      <c r="K15" s="143">
        <f t="shared" si="4"/>
        <v>1.1299051803216458</v>
      </c>
      <c r="L15" s="143">
        <f t="shared" si="2"/>
        <v>1.0724853907838634</v>
      </c>
      <c r="M15" s="143">
        <f t="shared" si="2"/>
        <v>1.1572101521945424</v>
      </c>
      <c r="N15" s="133">
        <f t="shared" si="2"/>
        <v>1.2340297183297197</v>
      </c>
      <c r="O15" s="139"/>
    </row>
    <row r="16" spans="1:15" ht="21" customHeight="1" x14ac:dyDescent="0.25">
      <c r="A16" s="131">
        <v>860</v>
      </c>
      <c r="B16" s="144" t="s">
        <v>15</v>
      </c>
      <c r="C16" s="146">
        <v>366.97243200000003</v>
      </c>
      <c r="D16" s="146">
        <v>136.14156899999998</v>
      </c>
      <c r="E16" s="146">
        <v>230.83086300000005</v>
      </c>
      <c r="F16" s="146">
        <v>-94.689294000000046</v>
      </c>
      <c r="G16" s="146">
        <v>422.69708200000002</v>
      </c>
      <c r="H16" s="146">
        <v>146.07684899999998</v>
      </c>
      <c r="I16" s="146">
        <f t="shared" ref="I16:J21" si="5">G16-H16</f>
        <v>276.62023300000004</v>
      </c>
      <c r="J16" s="146">
        <f t="shared" si="5"/>
        <v>-130.54338400000006</v>
      </c>
      <c r="K16" s="145">
        <f t="shared" si="4"/>
        <v>1.151849689897142</v>
      </c>
      <c r="L16" s="145">
        <f t="shared" si="4"/>
        <v>1.0729775635243342</v>
      </c>
      <c r="M16" s="145">
        <f t="shared" si="4"/>
        <v>1.1983676246967025</v>
      </c>
      <c r="N16" s="138">
        <f t="shared" si="4"/>
        <v>1.3786498820024997</v>
      </c>
      <c r="O16" s="134"/>
    </row>
    <row r="17" spans="1:15" ht="21" customHeight="1" x14ac:dyDescent="0.25">
      <c r="A17" s="131">
        <v>795</v>
      </c>
      <c r="B17" s="144" t="s">
        <v>14</v>
      </c>
      <c r="C17" s="146">
        <v>34.819114999999996</v>
      </c>
      <c r="D17" s="146">
        <v>2.480467</v>
      </c>
      <c r="E17" s="146">
        <v>32.338647999999999</v>
      </c>
      <c r="F17" s="146">
        <v>-29.858180999999998</v>
      </c>
      <c r="G17" s="146">
        <v>44.458837000000003</v>
      </c>
      <c r="H17" s="146">
        <v>2.9645569999999997</v>
      </c>
      <c r="I17" s="146">
        <f t="shared" si="5"/>
        <v>41.494280000000003</v>
      </c>
      <c r="J17" s="146">
        <f t="shared" si="5"/>
        <v>-38.529723000000004</v>
      </c>
      <c r="K17" s="138">
        <f t="shared" si="4"/>
        <v>1.2768514363446632</v>
      </c>
      <c r="L17" s="138">
        <f t="shared" si="4"/>
        <v>1.1951608306016568</v>
      </c>
      <c r="M17" s="138">
        <f t="shared" si="4"/>
        <v>1.2831173399704281</v>
      </c>
      <c r="N17" s="138">
        <f t="shared" si="4"/>
        <v>1.2904243229016532</v>
      </c>
      <c r="O17" s="139"/>
    </row>
    <row r="18" spans="1:15" ht="22.5" customHeight="1" x14ac:dyDescent="0.25">
      <c r="A18" s="131">
        <v>804</v>
      </c>
      <c r="B18" s="144" t="s">
        <v>16</v>
      </c>
      <c r="C18" s="146">
        <v>33.528970999999999</v>
      </c>
      <c r="D18" s="146">
        <v>1.3234600000000001</v>
      </c>
      <c r="E18" s="146">
        <v>32.205511000000001</v>
      </c>
      <c r="F18" s="146">
        <v>-30.882051000000001</v>
      </c>
      <c r="G18" s="146">
        <v>26.245978999999998</v>
      </c>
      <c r="H18" s="146">
        <v>0.133383</v>
      </c>
      <c r="I18" s="146">
        <f t="shared" si="5"/>
        <v>26.112596</v>
      </c>
      <c r="J18" s="146">
        <f t="shared" si="5"/>
        <v>-25.979213000000001</v>
      </c>
      <c r="K18" s="138">
        <f t="shared" si="4"/>
        <v>0.78278510247153121</v>
      </c>
      <c r="L18" s="138">
        <f t="shared" si="4"/>
        <v>0.10078355220407115</v>
      </c>
      <c r="M18" s="138">
        <f t="shared" si="4"/>
        <v>0.81081141671684698</v>
      </c>
      <c r="N18" s="138">
        <f t="shared" si="4"/>
        <v>0.84123988397014182</v>
      </c>
      <c r="O18" s="139"/>
    </row>
    <row r="19" spans="1:15" ht="19.5" customHeight="1" x14ac:dyDescent="0.25">
      <c r="A19" s="131">
        <v>31</v>
      </c>
      <c r="B19" s="144" t="s">
        <v>11</v>
      </c>
      <c r="C19" s="146">
        <v>4.8402770000000004</v>
      </c>
      <c r="D19" s="146">
        <v>1.5110889999999999</v>
      </c>
      <c r="E19" s="146">
        <v>3.3291880000000003</v>
      </c>
      <c r="F19" s="146">
        <v>-1.8180990000000001</v>
      </c>
      <c r="G19" s="146">
        <v>5.7600940000000005</v>
      </c>
      <c r="H19" s="146">
        <v>3.8487499999999999</v>
      </c>
      <c r="I19" s="146">
        <f t="shared" si="5"/>
        <v>1.9113440000000006</v>
      </c>
      <c r="J19" s="146">
        <f t="shared" si="5"/>
        <v>1.9374059999999993</v>
      </c>
      <c r="K19" s="138">
        <f t="shared" si="4"/>
        <v>1.1900339588002917</v>
      </c>
      <c r="L19" s="138">
        <f t="shared" si="4"/>
        <v>2.5470041804288166</v>
      </c>
      <c r="M19" s="138">
        <f t="shared" si="4"/>
        <v>0.5741171721152426</v>
      </c>
      <c r="N19" s="138">
        <f t="shared" si="4"/>
        <v>-1.0656218390747694</v>
      </c>
      <c r="O19" s="139"/>
    </row>
    <row r="20" spans="1:15" ht="19.5" customHeight="1" x14ac:dyDescent="0.25">
      <c r="A20" s="131">
        <v>762</v>
      </c>
      <c r="B20" s="144" t="s">
        <v>13</v>
      </c>
      <c r="C20" s="146">
        <v>1.4979339999999999</v>
      </c>
      <c r="D20" s="146">
        <v>1.088374</v>
      </c>
      <c r="E20" s="146">
        <v>0.40955999999999992</v>
      </c>
      <c r="F20" s="146">
        <v>0.67881400000000003</v>
      </c>
      <c r="G20" s="146">
        <v>0.81264000000000003</v>
      </c>
      <c r="H20" s="146">
        <v>1.7382999999999999E-2</v>
      </c>
      <c r="I20" s="146">
        <f t="shared" si="5"/>
        <v>0.79525699999999999</v>
      </c>
      <c r="J20" s="146">
        <f t="shared" si="5"/>
        <v>-0.77787399999999995</v>
      </c>
      <c r="K20" s="138">
        <f t="shared" si="4"/>
        <v>0.54250721326840845</v>
      </c>
      <c r="L20" s="138">
        <f t="shared" si="4"/>
        <v>1.5971531844751898E-2</v>
      </c>
      <c r="M20" s="138">
        <f t="shared" si="4"/>
        <v>1.9417350327180392</v>
      </c>
      <c r="N20" s="138">
        <f t="shared" si="4"/>
        <v>-1.1459309914055984</v>
      </c>
      <c r="O20" s="139"/>
    </row>
    <row r="21" spans="1:15" ht="19.5" customHeight="1" x14ac:dyDescent="0.25">
      <c r="A21" s="131">
        <v>498</v>
      </c>
      <c r="B21" s="144" t="s">
        <v>12</v>
      </c>
      <c r="C21" s="146">
        <v>1.5246980000000001</v>
      </c>
      <c r="D21" s="146">
        <v>0.28354599999999996</v>
      </c>
      <c r="E21" s="146">
        <v>1.241152</v>
      </c>
      <c r="F21" s="146">
        <v>-0.95760599999999996</v>
      </c>
      <c r="G21" s="146">
        <v>0.78061800000000003</v>
      </c>
      <c r="H21" s="146">
        <v>0.14056299999999999</v>
      </c>
      <c r="I21" s="146">
        <f t="shared" si="5"/>
        <v>0.64005500000000004</v>
      </c>
      <c r="J21" s="146">
        <f t="shared" si="5"/>
        <v>-0.49949200000000005</v>
      </c>
      <c r="K21" s="138">
        <f t="shared" si="4"/>
        <v>0.51198204496890531</v>
      </c>
      <c r="L21" s="138">
        <f t="shared" si="4"/>
        <v>0.49573261481382214</v>
      </c>
      <c r="M21" s="138">
        <f t="shared" si="4"/>
        <v>0.51569429046563198</v>
      </c>
      <c r="N21" s="138">
        <f t="shared" si="4"/>
        <v>0.52160491893325656</v>
      </c>
      <c r="O21" s="139"/>
    </row>
    <row r="22" spans="1:15" ht="24" customHeight="1" x14ac:dyDescent="0.25">
      <c r="A22" s="131"/>
      <c r="B22" s="149" t="s">
        <v>17</v>
      </c>
      <c r="C22" s="132">
        <v>1067.3691610000001</v>
      </c>
      <c r="D22" s="132">
        <v>408.78257400000001</v>
      </c>
      <c r="E22" s="132">
        <v>658.58658700000001</v>
      </c>
      <c r="F22" s="132">
        <v>-249.80401300000003</v>
      </c>
      <c r="G22" s="132">
        <v>990.06895700000007</v>
      </c>
      <c r="H22" s="132">
        <v>442.11888599999997</v>
      </c>
      <c r="I22" s="132">
        <f>G22-H22</f>
        <v>547.95007100000009</v>
      </c>
      <c r="J22" s="132">
        <f>H22-I22</f>
        <v>-105.83118500000012</v>
      </c>
      <c r="K22" s="133">
        <f t="shared" si="4"/>
        <v>0.92757875454488603</v>
      </c>
      <c r="L22" s="133">
        <f t="shared" si="2"/>
        <v>1.0815502277257052</v>
      </c>
      <c r="M22" s="133">
        <f t="shared" si="2"/>
        <v>0.83200915690680488</v>
      </c>
      <c r="N22" s="133">
        <f t="shared" si="2"/>
        <v>0.42365686495196581</v>
      </c>
      <c r="O22" s="139"/>
    </row>
    <row r="23" spans="1:15" s="135" customFormat="1" ht="21.75" customHeight="1" x14ac:dyDescent="0.25">
      <c r="A23" s="1">
        <v>826</v>
      </c>
      <c r="B23" s="150" t="s">
        <v>138</v>
      </c>
      <c r="C23" s="151">
        <v>50.115404000000005</v>
      </c>
      <c r="D23" s="151">
        <v>0.64822900000000006</v>
      </c>
      <c r="E23" s="151">
        <v>49.467175000000005</v>
      </c>
      <c r="F23" s="151">
        <v>-48.818946000000004</v>
      </c>
      <c r="G23" s="151">
        <v>361.31077399999998</v>
      </c>
      <c r="H23" s="152">
        <v>315.974332</v>
      </c>
      <c r="I23" s="146">
        <f t="shared" ref="I23:J64" si="6">G23-H23</f>
        <v>45.336441999999977</v>
      </c>
      <c r="J23" s="146">
        <f t="shared" si="6"/>
        <v>270.63789000000003</v>
      </c>
      <c r="K23" s="138">
        <f t="shared" si="4"/>
        <v>7.2095752036639267</v>
      </c>
      <c r="L23" s="153">
        <f t="shared" si="4"/>
        <v>487.44245012179334</v>
      </c>
      <c r="M23" s="138">
        <f t="shared" si="4"/>
        <v>0.91649547401888165</v>
      </c>
      <c r="N23" s="138">
        <f t="shared" si="4"/>
        <v>-5.5437061258962865</v>
      </c>
      <c r="O23" s="139"/>
    </row>
    <row r="24" spans="1:15" ht="21.75" customHeight="1" x14ac:dyDescent="0.25">
      <c r="A24" s="1">
        <v>276</v>
      </c>
      <c r="B24" s="150" t="s">
        <v>25</v>
      </c>
      <c r="C24" s="151">
        <v>242.14147500000001</v>
      </c>
      <c r="D24" s="151">
        <v>4.8866760000000005</v>
      </c>
      <c r="E24" s="151">
        <v>237.25479899999999</v>
      </c>
      <c r="F24" s="151">
        <v>-232.368123</v>
      </c>
      <c r="G24" s="151">
        <v>175.39356000000001</v>
      </c>
      <c r="H24" s="151">
        <v>2.7658510000000001</v>
      </c>
      <c r="I24" s="146">
        <f t="shared" si="6"/>
        <v>172.62770900000001</v>
      </c>
      <c r="J24" s="146">
        <f t="shared" si="6"/>
        <v>-169.86185800000001</v>
      </c>
      <c r="K24" s="138">
        <f t="shared" si="4"/>
        <v>0.7243433203667401</v>
      </c>
      <c r="L24" s="138">
        <f t="shared" si="4"/>
        <v>0.56599844147637368</v>
      </c>
      <c r="M24" s="138">
        <f t="shared" si="4"/>
        <v>0.72760470906217589</v>
      </c>
      <c r="N24" s="138">
        <f t="shared" si="4"/>
        <v>0.73100327104677787</v>
      </c>
      <c r="O24" s="134"/>
    </row>
    <row r="25" spans="1:15" s="135" customFormat="1" ht="21.75" customHeight="1" x14ac:dyDescent="0.25">
      <c r="A25" s="131">
        <v>380</v>
      </c>
      <c r="B25" s="150" t="s">
        <v>31</v>
      </c>
      <c r="C25" s="151">
        <v>52.446966999999994</v>
      </c>
      <c r="D25" s="151">
        <v>0.211007</v>
      </c>
      <c r="E25" s="151">
        <v>52.235959999999999</v>
      </c>
      <c r="F25" s="151">
        <v>-52.024953000000004</v>
      </c>
      <c r="G25" s="151">
        <v>75.384130999999996</v>
      </c>
      <c r="H25" s="151">
        <v>5.3502000000000001E-2</v>
      </c>
      <c r="I25" s="146">
        <f t="shared" si="6"/>
        <v>75.330629000000002</v>
      </c>
      <c r="J25" s="146">
        <f t="shared" si="6"/>
        <v>-75.277127000000007</v>
      </c>
      <c r="K25" s="138">
        <f t="shared" si="4"/>
        <v>1.4373401420905809</v>
      </c>
      <c r="L25" s="138">
        <f t="shared" si="4"/>
        <v>0.2535555692465179</v>
      </c>
      <c r="M25" s="138">
        <f t="shared" si="4"/>
        <v>1.4421220362371057</v>
      </c>
      <c r="N25" s="138">
        <f t="shared" si="4"/>
        <v>1.446942719967474</v>
      </c>
      <c r="O25" s="139"/>
    </row>
    <row r="26" spans="1:15" s="135" customFormat="1" ht="21.75" customHeight="1" x14ac:dyDescent="0.25">
      <c r="A26" s="131">
        <v>756</v>
      </c>
      <c r="B26" s="150" t="s">
        <v>51</v>
      </c>
      <c r="C26" s="151">
        <v>384.07315699999992</v>
      </c>
      <c r="D26" s="151">
        <v>375.11434499999996</v>
      </c>
      <c r="E26" s="151">
        <v>8.9588119999999769</v>
      </c>
      <c r="F26" s="151">
        <v>366.15553299999999</v>
      </c>
      <c r="G26" s="151">
        <v>74.630043000000001</v>
      </c>
      <c r="H26" s="151">
        <v>64.348383999999996</v>
      </c>
      <c r="I26" s="146">
        <f t="shared" si="6"/>
        <v>10.281659000000005</v>
      </c>
      <c r="J26" s="146">
        <f t="shared" si="6"/>
        <v>54.066724999999991</v>
      </c>
      <c r="K26" s="138">
        <f t="shared" si="4"/>
        <v>0.19431205133661558</v>
      </c>
      <c r="L26" s="138">
        <f t="shared" si="4"/>
        <v>0.17154338365812163</v>
      </c>
      <c r="M26" s="138">
        <f t="shared" si="4"/>
        <v>1.1476587520756134</v>
      </c>
      <c r="N26" s="138">
        <f t="shared" si="4"/>
        <v>0.14766054347729873</v>
      </c>
      <c r="O26" s="139"/>
    </row>
    <row r="27" spans="1:15" s="135" customFormat="1" ht="21.75" customHeight="1" x14ac:dyDescent="0.25">
      <c r="A27" s="131">
        <v>250</v>
      </c>
      <c r="B27" s="150" t="s">
        <v>48</v>
      </c>
      <c r="C27" s="151">
        <v>62.718437000000009</v>
      </c>
      <c r="D27" s="151">
        <v>0.32672400000000001</v>
      </c>
      <c r="E27" s="151">
        <v>62.391713000000003</v>
      </c>
      <c r="F27" s="151">
        <v>-62.064989000000004</v>
      </c>
      <c r="G27" s="151">
        <v>61.904409000000001</v>
      </c>
      <c r="H27" s="151">
        <v>18.760205000000003</v>
      </c>
      <c r="I27" s="146">
        <f t="shared" si="6"/>
        <v>43.144204000000002</v>
      </c>
      <c r="J27" s="146">
        <f t="shared" si="6"/>
        <v>-24.383998999999999</v>
      </c>
      <c r="K27" s="138">
        <f t="shared" si="4"/>
        <v>0.98702091380242774</v>
      </c>
      <c r="L27" s="138">
        <f t="shared" si="4"/>
        <v>57.419121337887638</v>
      </c>
      <c r="M27" s="138">
        <f t="shared" si="4"/>
        <v>0.69150536065582946</v>
      </c>
      <c r="N27" s="138">
        <f t="shared" si="4"/>
        <v>0.39287848741905035</v>
      </c>
      <c r="O27" s="139"/>
    </row>
    <row r="28" spans="1:15" ht="21.75" customHeight="1" x14ac:dyDescent="0.25">
      <c r="A28" s="154">
        <v>440</v>
      </c>
      <c r="B28" s="150" t="s">
        <v>33</v>
      </c>
      <c r="C28" s="151">
        <v>64.082801000000003</v>
      </c>
      <c r="D28" s="151">
        <v>0.88117600000000007</v>
      </c>
      <c r="E28" s="151">
        <v>63.201625</v>
      </c>
      <c r="F28" s="151">
        <v>-62.320449000000004</v>
      </c>
      <c r="G28" s="151">
        <v>36.681186000000004</v>
      </c>
      <c r="H28" s="151">
        <v>1.3473810000000002</v>
      </c>
      <c r="I28" s="146">
        <f t="shared" si="6"/>
        <v>35.333805000000005</v>
      </c>
      <c r="J28" s="146">
        <f t="shared" si="6"/>
        <v>-33.986424000000007</v>
      </c>
      <c r="K28" s="138">
        <f t="shared" si="4"/>
        <v>0.57240297595606038</v>
      </c>
      <c r="L28" s="138">
        <f t="shared" si="4"/>
        <v>1.5290713773411895</v>
      </c>
      <c r="M28" s="138">
        <f t="shared" si="4"/>
        <v>0.55906481834921185</v>
      </c>
      <c r="N28" s="138">
        <f t="shared" si="4"/>
        <v>0.54534947269073764</v>
      </c>
      <c r="O28" s="139"/>
    </row>
    <row r="29" spans="1:15" ht="21.75" customHeight="1" x14ac:dyDescent="0.25">
      <c r="A29" s="131">
        <v>56</v>
      </c>
      <c r="B29" s="150" t="s">
        <v>20</v>
      </c>
      <c r="C29" s="151">
        <v>12.592880000000001</v>
      </c>
      <c r="D29" s="151">
        <v>2.4441930000000003</v>
      </c>
      <c r="E29" s="151">
        <v>10.148687000000002</v>
      </c>
      <c r="F29" s="151">
        <v>-7.7044940000000013</v>
      </c>
      <c r="G29" s="151">
        <v>34.250864</v>
      </c>
      <c r="H29" s="151">
        <v>23.804780999999998</v>
      </c>
      <c r="I29" s="146">
        <f t="shared" si="6"/>
        <v>10.446083000000002</v>
      </c>
      <c r="J29" s="146">
        <f t="shared" si="6"/>
        <v>13.358697999999997</v>
      </c>
      <c r="K29" s="138">
        <f t="shared" si="4"/>
        <v>2.7198594761484265</v>
      </c>
      <c r="L29" s="138">
        <f t="shared" si="4"/>
        <v>9.7393213220068944</v>
      </c>
      <c r="M29" s="138">
        <f t="shared" si="4"/>
        <v>1.0293038892617339</v>
      </c>
      <c r="N29" s="138">
        <f t="shared" si="4"/>
        <v>-1.7338838864693769</v>
      </c>
      <c r="O29" s="139"/>
    </row>
    <row r="30" spans="1:15" ht="21.75" customHeight="1" x14ac:dyDescent="0.25">
      <c r="A30" s="131">
        <v>616</v>
      </c>
      <c r="B30" s="150" t="s">
        <v>39</v>
      </c>
      <c r="C30" s="151">
        <v>30.996556999999999</v>
      </c>
      <c r="D30" s="151">
        <v>1.1515009999999999</v>
      </c>
      <c r="E30" s="151">
        <v>29.845056</v>
      </c>
      <c r="F30" s="151">
        <v>-28.693555</v>
      </c>
      <c r="G30" s="151">
        <v>33.733059000000004</v>
      </c>
      <c r="H30" s="151">
        <v>3.7183029999999997</v>
      </c>
      <c r="I30" s="146">
        <f t="shared" si="6"/>
        <v>30.014756000000006</v>
      </c>
      <c r="J30" s="146">
        <f t="shared" si="6"/>
        <v>-26.296453000000007</v>
      </c>
      <c r="K30" s="138">
        <f t="shared" si="4"/>
        <v>1.0882840632912876</v>
      </c>
      <c r="L30" s="138">
        <f t="shared" si="4"/>
        <v>3.2290922891078688</v>
      </c>
      <c r="M30" s="138">
        <f t="shared" si="4"/>
        <v>1.0056860338945253</v>
      </c>
      <c r="N30" s="138">
        <f t="shared" si="4"/>
        <v>0.91645852178302778</v>
      </c>
      <c r="O30" s="139"/>
    </row>
    <row r="31" spans="1:15" ht="21.75" customHeight="1" x14ac:dyDescent="0.25">
      <c r="A31" s="131">
        <v>40</v>
      </c>
      <c r="B31" s="150" t="s">
        <v>18</v>
      </c>
      <c r="C31" s="151">
        <v>12.474741</v>
      </c>
      <c r="D31" s="151">
        <v>0.23430299999999998</v>
      </c>
      <c r="E31" s="151">
        <v>12.240437999999999</v>
      </c>
      <c r="F31" s="151">
        <v>-12.006135</v>
      </c>
      <c r="G31" s="151">
        <v>20.298742999999998</v>
      </c>
      <c r="H31" s="151">
        <v>0.25528299999999998</v>
      </c>
      <c r="I31" s="146">
        <f t="shared" si="6"/>
        <v>20.04346</v>
      </c>
      <c r="J31" s="146">
        <f t="shared" si="6"/>
        <v>-19.788177000000001</v>
      </c>
      <c r="K31" s="138">
        <f t="shared" si="4"/>
        <v>1.6271875303864023</v>
      </c>
      <c r="L31" s="138">
        <f t="shared" si="4"/>
        <v>1.0895421740225264</v>
      </c>
      <c r="M31" s="138">
        <f t="shared" si="4"/>
        <v>1.6374789856376055</v>
      </c>
      <c r="N31" s="138">
        <f t="shared" si="4"/>
        <v>1.6481721220026262</v>
      </c>
      <c r="O31" s="139"/>
    </row>
    <row r="32" spans="1:15" ht="21.75" customHeight="1" x14ac:dyDescent="0.25">
      <c r="A32" s="131">
        <v>203</v>
      </c>
      <c r="B32" s="150" t="s">
        <v>50</v>
      </c>
      <c r="C32" s="151">
        <v>11.175124</v>
      </c>
      <c r="D32" s="151">
        <v>0.51974100000000001</v>
      </c>
      <c r="E32" s="151">
        <v>10.655383</v>
      </c>
      <c r="F32" s="151">
        <v>-10.135642000000001</v>
      </c>
      <c r="G32" s="151">
        <v>13.806367</v>
      </c>
      <c r="H32" s="151">
        <v>0.71096100000000007</v>
      </c>
      <c r="I32" s="146">
        <f t="shared" si="6"/>
        <v>13.095406000000001</v>
      </c>
      <c r="J32" s="146">
        <f t="shared" si="6"/>
        <v>-12.384445000000001</v>
      </c>
      <c r="K32" s="138">
        <f t="shared" si="4"/>
        <v>1.2354553739179985</v>
      </c>
      <c r="L32" s="138">
        <f t="shared" si="4"/>
        <v>1.3679140187131669</v>
      </c>
      <c r="M32" s="138">
        <f t="shared" si="4"/>
        <v>1.228994396541166</v>
      </c>
      <c r="N32" s="138">
        <f t="shared" si="4"/>
        <v>1.2218708000933736</v>
      </c>
      <c r="O32" s="139"/>
    </row>
    <row r="33" spans="1:15" ht="21.75" customHeight="1" x14ac:dyDescent="0.25">
      <c r="A33" s="131">
        <v>528</v>
      </c>
      <c r="B33" s="150" t="s">
        <v>37</v>
      </c>
      <c r="C33" s="151">
        <v>13.655710000000001</v>
      </c>
      <c r="D33" s="151">
        <v>2.5842240000000003</v>
      </c>
      <c r="E33" s="151">
        <v>11.071486</v>
      </c>
      <c r="F33" s="151">
        <v>-8.4872620000000012</v>
      </c>
      <c r="G33" s="151">
        <v>13.104039</v>
      </c>
      <c r="H33" s="151">
        <v>0.34179700000000002</v>
      </c>
      <c r="I33" s="146">
        <f t="shared" si="6"/>
        <v>12.762242000000001</v>
      </c>
      <c r="J33" s="146">
        <f t="shared" si="6"/>
        <v>-12.420445000000001</v>
      </c>
      <c r="K33" s="138">
        <f t="shared" si="4"/>
        <v>0.95960144144830251</v>
      </c>
      <c r="L33" s="138">
        <f t="shared" si="4"/>
        <v>0.1322629152890771</v>
      </c>
      <c r="M33" s="138">
        <f t="shared" si="4"/>
        <v>1.1527126530259804</v>
      </c>
      <c r="N33" s="138">
        <f t="shared" si="4"/>
        <v>1.4634218903575733</v>
      </c>
      <c r="O33" s="139"/>
    </row>
    <row r="34" spans="1:15" ht="21.75" customHeight="1" x14ac:dyDescent="0.25">
      <c r="A34" s="131">
        <v>724</v>
      </c>
      <c r="B34" s="150" t="s">
        <v>30</v>
      </c>
      <c r="C34" s="151">
        <v>11.558341999999998</v>
      </c>
      <c r="D34" s="151">
        <v>0.37072000000000005</v>
      </c>
      <c r="E34" s="151">
        <v>11.187621999999999</v>
      </c>
      <c r="F34" s="151">
        <v>-10.816902000000001</v>
      </c>
      <c r="G34" s="151">
        <v>11.034936</v>
      </c>
      <c r="H34" s="151">
        <v>0.33734199999999998</v>
      </c>
      <c r="I34" s="146">
        <f t="shared" si="6"/>
        <v>10.697594</v>
      </c>
      <c r="J34" s="146">
        <f t="shared" si="6"/>
        <v>-10.360252000000001</v>
      </c>
      <c r="K34" s="138">
        <f t="shared" si="4"/>
        <v>0.95471616949905114</v>
      </c>
      <c r="L34" s="138">
        <f t="shared" si="4"/>
        <v>0.90996439361242965</v>
      </c>
      <c r="M34" s="138">
        <f t="shared" si="4"/>
        <v>0.95619909217526311</v>
      </c>
      <c r="N34" s="138">
        <f t="shared" si="4"/>
        <v>0.95778366116287272</v>
      </c>
      <c r="O34" s="139"/>
    </row>
    <row r="35" spans="1:15" ht="21.75" customHeight="1" x14ac:dyDescent="0.25">
      <c r="A35" s="131">
        <v>705</v>
      </c>
      <c r="B35" s="150" t="s">
        <v>46</v>
      </c>
      <c r="C35" s="151">
        <v>13.662244999999999</v>
      </c>
      <c r="D35" s="151">
        <v>1.899E-2</v>
      </c>
      <c r="E35" s="151">
        <v>13.643255</v>
      </c>
      <c r="F35" s="151">
        <v>-13.624264999999999</v>
      </c>
      <c r="G35" s="151">
        <v>9.6435490000000001</v>
      </c>
      <c r="H35" s="151">
        <v>8.4099000000000007E-2</v>
      </c>
      <c r="I35" s="146">
        <f t="shared" si="6"/>
        <v>9.55945</v>
      </c>
      <c r="J35" s="146">
        <f t="shared" si="6"/>
        <v>-9.4753509999999999</v>
      </c>
      <c r="K35" s="138">
        <f t="shared" si="4"/>
        <v>0.7058539061479282</v>
      </c>
      <c r="L35" s="138">
        <f t="shared" si="4"/>
        <v>4.4285939968404424</v>
      </c>
      <c r="M35" s="138">
        <f t="shared" si="4"/>
        <v>0.70067223694052483</v>
      </c>
      <c r="N35" s="138">
        <f t="shared" si="4"/>
        <v>0.69547612293213612</v>
      </c>
      <c r="O35" s="139"/>
    </row>
    <row r="36" spans="1:15" ht="21.75" customHeight="1" x14ac:dyDescent="0.25">
      <c r="A36" s="131">
        <v>428</v>
      </c>
      <c r="B36" s="150" t="s">
        <v>32</v>
      </c>
      <c r="C36" s="151">
        <v>9.1377729999999993</v>
      </c>
      <c r="D36" s="151">
        <v>1.632962</v>
      </c>
      <c r="E36" s="151">
        <v>7.5048110000000001</v>
      </c>
      <c r="F36" s="151">
        <v>-5.8718490000000001</v>
      </c>
      <c r="G36" s="151">
        <v>9.0365329999999986</v>
      </c>
      <c r="H36" s="151">
        <v>1.172132</v>
      </c>
      <c r="I36" s="146">
        <f t="shared" si="6"/>
        <v>7.8644009999999991</v>
      </c>
      <c r="J36" s="146">
        <f t="shared" si="6"/>
        <v>-6.6922689999999996</v>
      </c>
      <c r="K36" s="138">
        <f t="shared" si="4"/>
        <v>0.98892071405144333</v>
      </c>
      <c r="L36" s="138">
        <f t="shared" si="4"/>
        <v>0.71779502523634964</v>
      </c>
      <c r="M36" s="138">
        <f t="shared" si="4"/>
        <v>1.0479145977160516</v>
      </c>
      <c r="N36" s="138">
        <f t="shared" si="4"/>
        <v>1.1397208954113089</v>
      </c>
      <c r="O36" s="139"/>
    </row>
    <row r="37" spans="1:15" ht="21.75" customHeight="1" x14ac:dyDescent="0.25">
      <c r="A37" s="131">
        <v>688</v>
      </c>
      <c r="B37" s="150" t="s">
        <v>44</v>
      </c>
      <c r="C37" s="151">
        <v>9.0963889999999985</v>
      </c>
      <c r="D37" s="151">
        <v>4.4606120000000002</v>
      </c>
      <c r="E37" s="151">
        <v>4.6357769999999991</v>
      </c>
      <c r="F37" s="151">
        <v>-0.17516499999999904</v>
      </c>
      <c r="G37" s="151">
        <v>8.8868399999999994</v>
      </c>
      <c r="H37" s="151">
        <v>4.8687209999999999</v>
      </c>
      <c r="I37" s="146">
        <f t="shared" si="6"/>
        <v>4.0181189999999996</v>
      </c>
      <c r="J37" s="146">
        <f t="shared" si="6"/>
        <v>0.8506020000000003</v>
      </c>
      <c r="K37" s="138">
        <f t="shared" si="4"/>
        <v>0.97696349617414124</v>
      </c>
      <c r="L37" s="138">
        <f t="shared" si="4"/>
        <v>1.0914917056224571</v>
      </c>
      <c r="M37" s="138">
        <f t="shared" si="4"/>
        <v>0.86676278863284417</v>
      </c>
      <c r="N37" s="138">
        <f t="shared" si="4"/>
        <v>-4.8560043387663345</v>
      </c>
      <c r="O37" s="139"/>
    </row>
    <row r="38" spans="1:15" ht="21.75" customHeight="1" x14ac:dyDescent="0.25">
      <c r="A38" s="131">
        <v>348</v>
      </c>
      <c r="B38" s="150" t="s">
        <v>24</v>
      </c>
      <c r="C38" s="151">
        <v>8.3209699999999991</v>
      </c>
      <c r="D38" s="151">
        <v>1.6082689999999999</v>
      </c>
      <c r="E38" s="151">
        <v>6.7127009999999991</v>
      </c>
      <c r="F38" s="151">
        <v>-5.1044319999999992</v>
      </c>
      <c r="G38" s="151">
        <v>7.704447</v>
      </c>
      <c r="H38" s="151">
        <v>0.42267100000000002</v>
      </c>
      <c r="I38" s="146">
        <f t="shared" si="6"/>
        <v>7.2817759999999998</v>
      </c>
      <c r="J38" s="146">
        <f t="shared" si="6"/>
        <v>-6.8591049999999996</v>
      </c>
      <c r="K38" s="138">
        <f t="shared" si="4"/>
        <v>0.92590731609415744</v>
      </c>
      <c r="L38" s="138">
        <f t="shared" si="4"/>
        <v>0.26281113420702634</v>
      </c>
      <c r="M38" s="138">
        <f t="shared" si="4"/>
        <v>1.0847758599705246</v>
      </c>
      <c r="N38" s="138">
        <f t="shared" si="4"/>
        <v>1.3437547997504915</v>
      </c>
      <c r="O38" s="139"/>
    </row>
    <row r="39" spans="1:15" ht="21.75" customHeight="1" x14ac:dyDescent="0.25">
      <c r="A39" s="131">
        <v>752</v>
      </c>
      <c r="B39" s="150" t="s">
        <v>52</v>
      </c>
      <c r="C39" s="151">
        <v>8.9546759999999992</v>
      </c>
      <c r="D39" s="151">
        <v>5.6176999999999998E-2</v>
      </c>
      <c r="E39" s="151">
        <v>8.8984989999999993</v>
      </c>
      <c r="F39" s="151">
        <v>-8.8423219999999993</v>
      </c>
      <c r="G39" s="151">
        <v>5.6028019999999996</v>
      </c>
      <c r="H39" s="151">
        <v>0.10393899999999999</v>
      </c>
      <c r="I39" s="146">
        <f t="shared" si="6"/>
        <v>5.4988630000000001</v>
      </c>
      <c r="J39" s="146">
        <f t="shared" si="6"/>
        <v>-5.3949240000000005</v>
      </c>
      <c r="K39" s="138">
        <f t="shared" si="4"/>
        <v>0.62568450271120923</v>
      </c>
      <c r="L39" s="138">
        <f t="shared" si="4"/>
        <v>1.8502056001566476</v>
      </c>
      <c r="M39" s="138">
        <f t="shared" si="4"/>
        <v>0.61795399426352693</v>
      </c>
      <c r="N39" s="138">
        <f t="shared" si="4"/>
        <v>0.61012525895347414</v>
      </c>
      <c r="O39" s="139"/>
    </row>
    <row r="40" spans="1:15" ht="21.75" customHeight="1" x14ac:dyDescent="0.25">
      <c r="A40" s="131">
        <v>372</v>
      </c>
      <c r="B40" s="150" t="s">
        <v>28</v>
      </c>
      <c r="C40" s="151">
        <v>3.2353900000000002</v>
      </c>
      <c r="D40" s="151">
        <v>3.0000000000000001E-6</v>
      </c>
      <c r="E40" s="151">
        <v>3.2353870000000002</v>
      </c>
      <c r="F40" s="151">
        <v>-3.2353839999999998</v>
      </c>
      <c r="G40" s="151">
        <v>5.0194520000000002</v>
      </c>
      <c r="H40" s="151">
        <v>2.1999999999999999E-5</v>
      </c>
      <c r="I40" s="146">
        <f t="shared" si="6"/>
        <v>5.0194299999999998</v>
      </c>
      <c r="J40" s="146">
        <f t="shared" si="6"/>
        <v>-5.0194079999999994</v>
      </c>
      <c r="K40" s="138">
        <f t="shared" si="4"/>
        <v>1.5514210033411737</v>
      </c>
      <c r="L40" s="138">
        <f t="shared" si="4"/>
        <v>7.333333333333333</v>
      </c>
      <c r="M40" s="138">
        <f t="shared" si="4"/>
        <v>1.5514156420854752</v>
      </c>
      <c r="N40" s="138">
        <f t="shared" si="4"/>
        <v>1.5514102808198347</v>
      </c>
      <c r="O40" s="139"/>
    </row>
    <row r="41" spans="1:15" ht="21.75" customHeight="1" x14ac:dyDescent="0.25">
      <c r="A41" s="131">
        <v>100</v>
      </c>
      <c r="B41" s="150" t="s">
        <v>21</v>
      </c>
      <c r="C41" s="151">
        <v>3.2060790000000003</v>
      </c>
      <c r="D41" s="151">
        <v>0.342561</v>
      </c>
      <c r="E41" s="151">
        <v>2.863518</v>
      </c>
      <c r="F41" s="151">
        <v>-2.5209569999999997</v>
      </c>
      <c r="G41" s="151">
        <v>4.602824</v>
      </c>
      <c r="H41" s="151">
        <v>0.24008199999999999</v>
      </c>
      <c r="I41" s="146">
        <f t="shared" si="6"/>
        <v>4.3627419999999999</v>
      </c>
      <c r="J41" s="146">
        <f t="shared" si="6"/>
        <v>-4.1226599999999998</v>
      </c>
      <c r="K41" s="138">
        <f t="shared" si="4"/>
        <v>1.4356552037551162</v>
      </c>
      <c r="L41" s="138">
        <f t="shared" si="4"/>
        <v>0.70084452112178552</v>
      </c>
      <c r="M41" s="138">
        <f t="shared" si="4"/>
        <v>1.5235601801699867</v>
      </c>
      <c r="N41" s="138">
        <f t="shared" si="4"/>
        <v>1.6353551448914045</v>
      </c>
      <c r="O41" s="139"/>
    </row>
    <row r="42" spans="1:15" ht="21.75" customHeight="1" x14ac:dyDescent="0.25">
      <c r="A42" s="131">
        <v>246</v>
      </c>
      <c r="B42" s="150" t="s">
        <v>47</v>
      </c>
      <c r="C42" s="151">
        <v>5.991962</v>
      </c>
      <c r="D42" s="151">
        <v>8.2636000000000001E-2</v>
      </c>
      <c r="E42" s="151">
        <v>5.9093260000000001</v>
      </c>
      <c r="F42" s="151">
        <v>-5.8266899999999993</v>
      </c>
      <c r="G42" s="151">
        <v>4.3023879999999997</v>
      </c>
      <c r="H42" s="151">
        <v>4.4905E-2</v>
      </c>
      <c r="I42" s="146">
        <f t="shared" si="6"/>
        <v>4.2574829999999997</v>
      </c>
      <c r="J42" s="146">
        <f t="shared" si="6"/>
        <v>-4.2125779999999997</v>
      </c>
      <c r="K42" s="138">
        <f t="shared" si="4"/>
        <v>0.71802658294561938</v>
      </c>
      <c r="L42" s="138">
        <f t="shared" si="4"/>
        <v>0.54340723171499106</v>
      </c>
      <c r="M42" s="138">
        <f t="shared" si="4"/>
        <v>0.7204684595163644</v>
      </c>
      <c r="N42" s="138">
        <f t="shared" si="4"/>
        <v>0.72297959905194897</v>
      </c>
      <c r="O42" s="139"/>
    </row>
    <row r="43" spans="1:15" ht="21.75" customHeight="1" x14ac:dyDescent="0.25">
      <c r="A43" s="131">
        <v>703</v>
      </c>
      <c r="B43" s="150" t="s">
        <v>45</v>
      </c>
      <c r="C43" s="151">
        <v>5.3076810000000005</v>
      </c>
      <c r="D43" s="151">
        <v>0.926952</v>
      </c>
      <c r="E43" s="151">
        <v>4.3807290000000005</v>
      </c>
      <c r="F43" s="151">
        <v>-3.4537770000000001</v>
      </c>
      <c r="G43" s="151">
        <v>4.1929650000000001</v>
      </c>
      <c r="H43" s="151">
        <v>2.9999999999999997E-4</v>
      </c>
      <c r="I43" s="146">
        <f t="shared" si="6"/>
        <v>4.1926649999999999</v>
      </c>
      <c r="J43" s="146">
        <f t="shared" si="6"/>
        <v>-4.1923649999999997</v>
      </c>
      <c r="K43" s="138">
        <f t="shared" si="4"/>
        <v>0.78998059604561754</v>
      </c>
      <c r="L43" s="155">
        <f t="shared" si="4"/>
        <v>3.2364135359759727E-4</v>
      </c>
      <c r="M43" s="138">
        <f t="shared" si="4"/>
        <v>0.95707015887081792</v>
      </c>
      <c r="N43" s="138">
        <f t="shared" si="4"/>
        <v>1.2138493597009881</v>
      </c>
      <c r="O43" s="139"/>
    </row>
    <row r="44" spans="1:15" ht="21.75" customHeight="1" x14ac:dyDescent="0.25">
      <c r="A44" s="131">
        <v>642</v>
      </c>
      <c r="B44" s="150" t="s">
        <v>42</v>
      </c>
      <c r="C44" s="151">
        <v>10.32178</v>
      </c>
      <c r="D44" s="151">
        <v>5.1116090000000005</v>
      </c>
      <c r="E44" s="151">
        <v>5.2101709999999999</v>
      </c>
      <c r="F44" s="151">
        <v>-9.85619999999999E-2</v>
      </c>
      <c r="G44" s="151">
        <v>4.1414170000000006</v>
      </c>
      <c r="H44" s="151">
        <v>7.776000000000001E-2</v>
      </c>
      <c r="I44" s="146">
        <f t="shared" si="6"/>
        <v>4.063657000000001</v>
      </c>
      <c r="J44" s="146">
        <f t="shared" si="6"/>
        <v>-3.9858970000000009</v>
      </c>
      <c r="K44" s="138">
        <f t="shared" si="4"/>
        <v>0.40123089234608761</v>
      </c>
      <c r="L44" s="138">
        <f t="shared" si="4"/>
        <v>1.5212431154260821E-2</v>
      </c>
      <c r="M44" s="138">
        <f t="shared" si="4"/>
        <v>0.77994695375641243</v>
      </c>
      <c r="N44" s="138">
        <f t="shared" si="4"/>
        <v>40.440504454049275</v>
      </c>
      <c r="O44" s="139"/>
    </row>
    <row r="45" spans="1:15" ht="21.75" customHeight="1" x14ac:dyDescent="0.25">
      <c r="A45" s="131">
        <v>208</v>
      </c>
      <c r="B45" s="150" t="s">
        <v>27</v>
      </c>
      <c r="C45" s="151">
        <v>4.1318230000000007</v>
      </c>
      <c r="D45" s="151">
        <v>0.88627200000000006</v>
      </c>
      <c r="E45" s="151">
        <v>3.2455510000000003</v>
      </c>
      <c r="F45" s="151">
        <v>-2.3592790000000003</v>
      </c>
      <c r="G45" s="151">
        <v>3.064165</v>
      </c>
      <c r="H45" s="151">
        <v>5.3699999999999998E-3</v>
      </c>
      <c r="I45" s="146">
        <f t="shared" si="6"/>
        <v>3.0587949999999999</v>
      </c>
      <c r="J45" s="146">
        <f t="shared" si="6"/>
        <v>-3.0534249999999998</v>
      </c>
      <c r="K45" s="138">
        <f t="shared" si="4"/>
        <v>0.74160122541551265</v>
      </c>
      <c r="L45" s="138">
        <f t="shared" si="4"/>
        <v>6.0590879549393406E-3</v>
      </c>
      <c r="M45" s="138">
        <f t="shared" si="4"/>
        <v>0.94245784460019255</v>
      </c>
      <c r="N45" s="138">
        <f t="shared" si="4"/>
        <v>1.2942195475821212</v>
      </c>
      <c r="O45" s="139"/>
    </row>
    <row r="46" spans="1:15" ht="21.75" customHeight="1" x14ac:dyDescent="0.25">
      <c r="A46" s="131">
        <v>578</v>
      </c>
      <c r="B46" s="150" t="s">
        <v>38</v>
      </c>
      <c r="C46" s="151">
        <v>2.9279470000000001</v>
      </c>
      <c r="D46" s="151">
        <v>0</v>
      </c>
      <c r="E46" s="151">
        <v>2.9279470000000001</v>
      </c>
      <c r="F46" s="151">
        <v>-2.9279470000000001</v>
      </c>
      <c r="G46" s="151">
        <v>2.621969</v>
      </c>
      <c r="H46" s="151">
        <v>0</v>
      </c>
      <c r="I46" s="146">
        <f t="shared" si="6"/>
        <v>2.621969</v>
      </c>
      <c r="J46" s="146">
        <f t="shared" si="6"/>
        <v>-2.621969</v>
      </c>
      <c r="K46" s="138">
        <f t="shared" si="4"/>
        <v>0.89549742532907872</v>
      </c>
      <c r="L46" s="155">
        <v>0</v>
      </c>
      <c r="M46" s="138">
        <f t="shared" si="4"/>
        <v>0.89549742532907872</v>
      </c>
      <c r="N46" s="138">
        <f t="shared" si="4"/>
        <v>0.89549742532907872</v>
      </c>
      <c r="O46" s="139"/>
    </row>
    <row r="47" spans="1:15" ht="21.75" customHeight="1" x14ac:dyDescent="0.25">
      <c r="A47" s="131">
        <v>136</v>
      </c>
      <c r="B47" s="150" t="s">
        <v>26</v>
      </c>
      <c r="C47" s="151">
        <v>2.6519899999999996</v>
      </c>
      <c r="D47" s="151">
        <v>0.24796100000000001</v>
      </c>
      <c r="E47" s="151">
        <v>2.4040289999999995</v>
      </c>
      <c r="F47" s="151">
        <v>-2.1560679999999994</v>
      </c>
      <c r="G47" s="151">
        <v>2.1697319999999998</v>
      </c>
      <c r="H47" s="151">
        <v>0.112167</v>
      </c>
      <c r="I47" s="146">
        <f t="shared" si="6"/>
        <v>2.0575649999999999</v>
      </c>
      <c r="J47" s="146">
        <f t="shared" si="6"/>
        <v>-1.945398</v>
      </c>
      <c r="K47" s="138">
        <f t="shared" si="4"/>
        <v>0.81815240630620778</v>
      </c>
      <c r="L47" s="138">
        <f t="shared" si="4"/>
        <v>0.45235742717604782</v>
      </c>
      <c r="M47" s="138">
        <f t="shared" si="4"/>
        <v>0.85588193819625313</v>
      </c>
      <c r="N47" s="138">
        <f t="shared" si="4"/>
        <v>0.9022897237007369</v>
      </c>
      <c r="O47" s="139"/>
    </row>
    <row r="48" spans="1:15" ht="21.75" customHeight="1" x14ac:dyDescent="0.25">
      <c r="A48" s="131">
        <v>233</v>
      </c>
      <c r="B48" s="150" t="s">
        <v>53</v>
      </c>
      <c r="C48" s="151">
        <v>2.5305790000000004</v>
      </c>
      <c r="D48" s="151">
        <v>0.52186900000000003</v>
      </c>
      <c r="E48" s="151">
        <v>2.0087100000000002</v>
      </c>
      <c r="F48" s="151">
        <v>-1.4868409999999999</v>
      </c>
      <c r="G48" s="151">
        <v>2.0995970000000002</v>
      </c>
      <c r="H48" s="151">
        <v>0.46587099999999998</v>
      </c>
      <c r="I48" s="146">
        <f t="shared" si="6"/>
        <v>1.6337260000000002</v>
      </c>
      <c r="J48" s="146">
        <f t="shared" si="6"/>
        <v>-1.1678550000000003</v>
      </c>
      <c r="K48" s="138">
        <f t="shared" si="4"/>
        <v>0.82969035939996338</v>
      </c>
      <c r="L48" s="138">
        <f t="shared" si="4"/>
        <v>0.89269720945294695</v>
      </c>
      <c r="M48" s="138">
        <f t="shared" si="4"/>
        <v>0.8133209871011744</v>
      </c>
      <c r="N48" s="138">
        <f t="shared" si="4"/>
        <v>0.78546058388220419</v>
      </c>
      <c r="O48" s="139"/>
    </row>
    <row r="49" spans="1:15" ht="21.75" customHeight="1" x14ac:dyDescent="0.25">
      <c r="A49" s="131">
        <v>191</v>
      </c>
      <c r="B49" s="150" t="s">
        <v>49</v>
      </c>
      <c r="C49" s="151">
        <v>0.58227499999999999</v>
      </c>
      <c r="D49" s="151">
        <v>4.3579E-2</v>
      </c>
      <c r="E49" s="151">
        <v>0.53869600000000006</v>
      </c>
      <c r="F49" s="151">
        <v>-0.49511700000000003</v>
      </c>
      <c r="G49" s="151">
        <v>1.6803939999999999</v>
      </c>
      <c r="H49" s="151">
        <v>1.177546</v>
      </c>
      <c r="I49" s="146">
        <f t="shared" si="6"/>
        <v>0.50284799999999996</v>
      </c>
      <c r="J49" s="146">
        <f t="shared" si="6"/>
        <v>0.67469800000000002</v>
      </c>
      <c r="K49" s="138">
        <f t="shared" si="4"/>
        <v>2.8859112962088358</v>
      </c>
      <c r="L49" s="138">
        <f t="shared" si="4"/>
        <v>27.020950457789301</v>
      </c>
      <c r="M49" s="138">
        <f t="shared" si="4"/>
        <v>0.93345411883511276</v>
      </c>
      <c r="N49" s="138">
        <f t="shared" si="4"/>
        <v>-1.3627041689136103</v>
      </c>
      <c r="O49" s="139"/>
    </row>
    <row r="50" spans="1:15" ht="21.75" customHeight="1" x14ac:dyDescent="0.25">
      <c r="A50" s="131">
        <v>620</v>
      </c>
      <c r="B50" s="150" t="s">
        <v>40</v>
      </c>
      <c r="C50" s="151">
        <v>0.8246659999999999</v>
      </c>
      <c r="D50" s="151">
        <v>0.27524300000000002</v>
      </c>
      <c r="E50" s="151">
        <v>0.54942299999999999</v>
      </c>
      <c r="F50" s="151">
        <v>-0.27417999999999998</v>
      </c>
      <c r="G50" s="151">
        <v>1.1174919999999999</v>
      </c>
      <c r="H50" s="151">
        <v>0</v>
      </c>
      <c r="I50" s="146">
        <f t="shared" si="6"/>
        <v>1.1174919999999999</v>
      </c>
      <c r="J50" s="146">
        <f t="shared" si="6"/>
        <v>-1.1174919999999999</v>
      </c>
      <c r="K50" s="138">
        <f t="shared" si="4"/>
        <v>1.355084361426323</v>
      </c>
      <c r="L50" s="155">
        <f t="shared" si="4"/>
        <v>0</v>
      </c>
      <c r="M50" s="138">
        <f t="shared" si="4"/>
        <v>2.0339374216223201</v>
      </c>
      <c r="N50" s="138">
        <f t="shared" si="4"/>
        <v>4.0757604493398496</v>
      </c>
      <c r="O50" s="139"/>
    </row>
    <row r="51" spans="1:15" ht="21.75" customHeight="1" x14ac:dyDescent="0.25">
      <c r="A51" s="131">
        <v>807</v>
      </c>
      <c r="B51" s="150" t="s">
        <v>41</v>
      </c>
      <c r="C51" s="151">
        <v>1.5022880000000001</v>
      </c>
      <c r="D51" s="151">
        <v>0.75335200000000002</v>
      </c>
      <c r="E51" s="151">
        <v>0.74893600000000005</v>
      </c>
      <c r="F51" s="151">
        <v>4.4159999999999399E-3</v>
      </c>
      <c r="G51" s="151">
        <v>0.90961900000000007</v>
      </c>
      <c r="H51" s="151">
        <v>0.67876700000000001</v>
      </c>
      <c r="I51" s="146">
        <f t="shared" si="6"/>
        <v>0.23085200000000006</v>
      </c>
      <c r="J51" s="146">
        <f t="shared" si="6"/>
        <v>0.44791499999999995</v>
      </c>
      <c r="K51" s="138">
        <f t="shared" si="4"/>
        <v>0.60548909396866646</v>
      </c>
      <c r="L51" s="138">
        <f t="shared" si="4"/>
        <v>0.90099581603287704</v>
      </c>
      <c r="M51" s="138">
        <f t="shared" si="4"/>
        <v>0.30823995641817198</v>
      </c>
      <c r="N51" s="153">
        <f t="shared" si="4"/>
        <v>101.43002717391441</v>
      </c>
      <c r="O51" s="139"/>
    </row>
    <row r="52" spans="1:15" ht="21.75" customHeight="1" x14ac:dyDescent="0.25">
      <c r="A52" s="131">
        <v>70</v>
      </c>
      <c r="B52" s="150" t="s">
        <v>22</v>
      </c>
      <c r="C52" s="151">
        <v>0.212673</v>
      </c>
      <c r="D52" s="151">
        <v>0.18923799999999999</v>
      </c>
      <c r="E52" s="151">
        <v>2.3435000000000001E-2</v>
      </c>
      <c r="F52" s="151">
        <v>0.16580300000000001</v>
      </c>
      <c r="G52" s="151">
        <v>0.70148800000000011</v>
      </c>
      <c r="H52" s="151">
        <v>0.16756200000000002</v>
      </c>
      <c r="I52" s="146">
        <f t="shared" si="6"/>
        <v>0.53392600000000012</v>
      </c>
      <c r="J52" s="146">
        <f t="shared" si="6"/>
        <v>-0.36636400000000013</v>
      </c>
      <c r="K52" s="138">
        <f t="shared" si="4"/>
        <v>3.2984346861143639</v>
      </c>
      <c r="L52" s="138">
        <f t="shared" si="4"/>
        <v>0.88545640938923487</v>
      </c>
      <c r="M52" s="138">
        <f t="shared" si="4"/>
        <v>22.783272882440798</v>
      </c>
      <c r="N52" s="138">
        <f t="shared" si="4"/>
        <v>-2.2096343250725266</v>
      </c>
      <c r="O52" s="139"/>
    </row>
    <row r="53" spans="1:15" ht="21.75" customHeight="1" x14ac:dyDescent="0.25">
      <c r="A53" s="131">
        <v>442</v>
      </c>
      <c r="B53" s="150" t="s">
        <v>35</v>
      </c>
      <c r="C53" s="151">
        <v>1.8698309999999998</v>
      </c>
      <c r="D53" s="151">
        <v>0</v>
      </c>
      <c r="E53" s="151">
        <v>1.8698309999999998</v>
      </c>
      <c r="F53" s="151">
        <v>-1.8698309999999998</v>
      </c>
      <c r="G53" s="151">
        <v>0.201264</v>
      </c>
      <c r="H53" s="151">
        <v>8.1389999999999987E-3</v>
      </c>
      <c r="I53" s="146">
        <f t="shared" si="6"/>
        <v>0.19312499999999999</v>
      </c>
      <c r="J53" s="146">
        <f t="shared" si="6"/>
        <v>-0.18498599999999998</v>
      </c>
      <c r="K53" s="138">
        <f t="shared" si="4"/>
        <v>0.10763753515692061</v>
      </c>
      <c r="L53" s="155">
        <v>0</v>
      </c>
      <c r="M53" s="138">
        <f t="shared" si="4"/>
        <v>0.10328473535843614</v>
      </c>
      <c r="N53" s="138">
        <f t="shared" si="4"/>
        <v>9.8931935559951681E-2</v>
      </c>
      <c r="O53" s="139"/>
    </row>
    <row r="54" spans="1:15" ht="21.75" customHeight="1" x14ac:dyDescent="0.25">
      <c r="A54" s="131"/>
      <c r="B54" s="150" t="s">
        <v>193</v>
      </c>
      <c r="C54" s="151">
        <v>8.0499999999999999E-3</v>
      </c>
      <c r="D54" s="151">
        <v>0</v>
      </c>
      <c r="E54" s="151">
        <v>8.0499999999999999E-3</v>
      </c>
      <c r="F54" s="151">
        <v>-8.0499999999999999E-3</v>
      </c>
      <c r="G54" s="151">
        <v>0.17013399999999998</v>
      </c>
      <c r="H54" s="151">
        <v>0</v>
      </c>
      <c r="I54" s="146">
        <f t="shared" si="6"/>
        <v>0.17013399999999998</v>
      </c>
      <c r="J54" s="146">
        <f t="shared" si="6"/>
        <v>-0.17013399999999998</v>
      </c>
      <c r="K54" s="138">
        <f t="shared" si="4"/>
        <v>21.134658385093164</v>
      </c>
      <c r="L54" s="155">
        <v>0</v>
      </c>
      <c r="M54" s="138">
        <f t="shared" si="4"/>
        <v>21.134658385093164</v>
      </c>
      <c r="N54" s="138">
        <f t="shared" si="4"/>
        <v>21.134658385093164</v>
      </c>
      <c r="O54" s="139"/>
    </row>
    <row r="55" spans="1:15" ht="21.75" customHeight="1" x14ac:dyDescent="0.25">
      <c r="A55" s="131">
        <v>352</v>
      </c>
      <c r="B55" s="150" t="s">
        <v>29</v>
      </c>
      <c r="C55" s="151">
        <v>4.4563999999999999E-2</v>
      </c>
      <c r="D55" s="151">
        <v>0</v>
      </c>
      <c r="E55" s="151">
        <v>4.4563999999999999E-2</v>
      </c>
      <c r="F55" s="151">
        <v>-4.4563999999999999E-2</v>
      </c>
      <c r="G55" s="151">
        <v>0.16873199999999999</v>
      </c>
      <c r="H55" s="151">
        <v>2.0111E-2</v>
      </c>
      <c r="I55" s="146">
        <f t="shared" si="6"/>
        <v>0.148621</v>
      </c>
      <c r="J55" s="146">
        <f t="shared" si="6"/>
        <v>-0.12851000000000001</v>
      </c>
      <c r="K55" s="138">
        <f t="shared" si="4"/>
        <v>3.7862848936361186</v>
      </c>
      <c r="L55" s="155">
        <v>0</v>
      </c>
      <c r="M55" s="138">
        <f t="shared" si="4"/>
        <v>3.3350013463782426</v>
      </c>
      <c r="N55" s="138">
        <f t="shared" si="4"/>
        <v>2.8837177991203666</v>
      </c>
      <c r="O55" s="139"/>
    </row>
    <row r="56" spans="1:15" ht="21.75" customHeight="1" x14ac:dyDescent="0.25">
      <c r="A56" s="131">
        <v>499</v>
      </c>
      <c r="B56" s="150" t="s">
        <v>157</v>
      </c>
      <c r="C56" s="151">
        <v>2.428852</v>
      </c>
      <c r="D56" s="151">
        <v>2.2514499999999997</v>
      </c>
      <c r="E56" s="151">
        <v>0.17740200000000003</v>
      </c>
      <c r="F56" s="151">
        <v>2.0740479999999999</v>
      </c>
      <c r="G56" s="151">
        <v>0.15972</v>
      </c>
      <c r="H56" s="151">
        <v>5.0599999999999999E-2</v>
      </c>
      <c r="I56" s="146">
        <f t="shared" si="6"/>
        <v>0.10911999999999999</v>
      </c>
      <c r="J56" s="146">
        <f t="shared" si="6"/>
        <v>-5.8519999999999996E-2</v>
      </c>
      <c r="K56" s="138">
        <f t="shared" si="4"/>
        <v>6.5759461671604527E-2</v>
      </c>
      <c r="L56" s="138">
        <f>H56/D56</f>
        <v>2.2474405383197497E-2</v>
      </c>
      <c r="M56" s="138">
        <f t="shared" si="4"/>
        <v>0.61510016798006772</v>
      </c>
      <c r="N56" s="138">
        <f t="shared" si="4"/>
        <v>-2.8215354707316322E-2</v>
      </c>
      <c r="O56" s="139"/>
    </row>
    <row r="57" spans="1:15" ht="21.75" customHeight="1" x14ac:dyDescent="0.25">
      <c r="A57" s="131">
        <v>438</v>
      </c>
      <c r="B57" s="150" t="s">
        <v>34</v>
      </c>
      <c r="C57" s="151">
        <v>0.143563</v>
      </c>
      <c r="D57" s="151">
        <v>0</v>
      </c>
      <c r="E57" s="151">
        <v>0.143563</v>
      </c>
      <c r="F57" s="151">
        <v>-0.143563</v>
      </c>
      <c r="G57" s="151">
        <v>0.13552600000000001</v>
      </c>
      <c r="H57" s="151">
        <v>0</v>
      </c>
      <c r="I57" s="156">
        <f t="shared" si="6"/>
        <v>0.13552600000000001</v>
      </c>
      <c r="J57" s="156">
        <f t="shared" si="6"/>
        <v>-0.13552600000000001</v>
      </c>
      <c r="K57" s="138">
        <f t="shared" si="4"/>
        <v>0.94401760899396092</v>
      </c>
      <c r="L57" s="155">
        <v>0</v>
      </c>
      <c r="M57" s="138">
        <f t="shared" si="4"/>
        <v>0.94401760899396092</v>
      </c>
      <c r="N57" s="138">
        <f t="shared" si="4"/>
        <v>0.94401760899396092</v>
      </c>
      <c r="O57" s="139"/>
    </row>
    <row r="58" spans="1:15" ht="21.75" customHeight="1" x14ac:dyDescent="0.25">
      <c r="A58" s="131">
        <v>674</v>
      </c>
      <c r="B58" s="150" t="s">
        <v>43</v>
      </c>
      <c r="C58" s="151">
        <v>8.6730000000000002E-3</v>
      </c>
      <c r="D58" s="151">
        <v>0</v>
      </c>
      <c r="E58" s="151">
        <v>8.6730000000000002E-3</v>
      </c>
      <c r="F58" s="151">
        <v>-8.6730000000000002E-3</v>
      </c>
      <c r="G58" s="151">
        <v>6.4918999999999991E-2</v>
      </c>
      <c r="H58" s="151">
        <v>0</v>
      </c>
      <c r="I58" s="156">
        <f t="shared" si="6"/>
        <v>6.4918999999999991E-2</v>
      </c>
      <c r="J58" s="156">
        <f t="shared" si="6"/>
        <v>-6.4918999999999991E-2</v>
      </c>
      <c r="K58" s="138">
        <f t="shared" si="4"/>
        <v>7.4851839040701016</v>
      </c>
      <c r="L58" s="155">
        <v>0</v>
      </c>
      <c r="M58" s="138">
        <f t="shared" si="4"/>
        <v>7.4851839040701016</v>
      </c>
      <c r="N58" s="138">
        <f t="shared" si="4"/>
        <v>7.4851839040701016</v>
      </c>
      <c r="O58" s="139"/>
    </row>
    <row r="59" spans="1:15" ht="21.75" customHeight="1" x14ac:dyDescent="0.25">
      <c r="A59" s="131">
        <v>470</v>
      </c>
      <c r="B59" s="150" t="s">
        <v>36</v>
      </c>
      <c r="C59" s="151">
        <v>6.2E-2</v>
      </c>
      <c r="D59" s="151">
        <v>0</v>
      </c>
      <c r="E59" s="151">
        <v>6.2E-2</v>
      </c>
      <c r="F59" s="151">
        <v>-6.2E-2</v>
      </c>
      <c r="G59" s="151">
        <v>5.1912999999999994E-2</v>
      </c>
      <c r="H59" s="151">
        <v>0</v>
      </c>
      <c r="I59" s="156">
        <f t="shared" si="6"/>
        <v>5.1912999999999994E-2</v>
      </c>
      <c r="J59" s="156">
        <f t="shared" si="6"/>
        <v>-5.1912999999999994E-2</v>
      </c>
      <c r="K59" s="138">
        <f t="shared" si="4"/>
        <v>0.83730645161290318</v>
      </c>
      <c r="L59" s="155">
        <v>0</v>
      </c>
      <c r="M59" s="138">
        <f t="shared" si="4"/>
        <v>0.83730645161290318</v>
      </c>
      <c r="N59" s="138">
        <f t="shared" si="4"/>
        <v>0.83730645161290318</v>
      </c>
      <c r="O59" s="139"/>
    </row>
    <row r="60" spans="1:15" ht="21.75" customHeight="1" x14ac:dyDescent="0.25">
      <c r="A60" s="131">
        <v>234</v>
      </c>
      <c r="B60" s="150" t="s">
        <v>194</v>
      </c>
      <c r="C60" s="151">
        <v>1.54E-2</v>
      </c>
      <c r="D60" s="151">
        <v>0</v>
      </c>
      <c r="E60" s="151">
        <v>1.54E-2</v>
      </c>
      <c r="F60" s="151">
        <v>-1.54E-2</v>
      </c>
      <c r="G60" s="151">
        <v>5.0999999999999997E-2</v>
      </c>
      <c r="H60" s="151">
        <v>0</v>
      </c>
      <c r="I60" s="156">
        <f t="shared" si="6"/>
        <v>5.0999999999999997E-2</v>
      </c>
      <c r="J60" s="156">
        <f t="shared" si="6"/>
        <v>-5.0999999999999997E-2</v>
      </c>
      <c r="K60" s="138">
        <f t="shared" si="4"/>
        <v>3.3116883116883113</v>
      </c>
      <c r="L60" s="155">
        <v>0</v>
      </c>
      <c r="M60" s="138">
        <f t="shared" si="4"/>
        <v>3.3116883116883113</v>
      </c>
      <c r="N60" s="138">
        <f t="shared" si="4"/>
        <v>3.3116883116883113</v>
      </c>
      <c r="O60" s="139"/>
    </row>
    <row r="61" spans="1:15" ht="21.75" customHeight="1" x14ac:dyDescent="0.25">
      <c r="A61" s="131">
        <v>92</v>
      </c>
      <c r="B61" s="150" t="s">
        <v>23</v>
      </c>
      <c r="C61" s="151">
        <v>5.6379999999999998E-3</v>
      </c>
      <c r="D61" s="151">
        <v>0</v>
      </c>
      <c r="E61" s="151">
        <v>5.6379999999999998E-3</v>
      </c>
      <c r="F61" s="151">
        <v>-5.6379999999999998E-3</v>
      </c>
      <c r="G61" s="151">
        <v>3.3551000000000004E-2</v>
      </c>
      <c r="H61" s="151">
        <v>0</v>
      </c>
      <c r="I61" s="156">
        <f t="shared" si="6"/>
        <v>3.3551000000000004E-2</v>
      </c>
      <c r="J61" s="156">
        <f t="shared" si="6"/>
        <v>-3.3551000000000004E-2</v>
      </c>
      <c r="K61" s="138">
        <f t="shared" si="4"/>
        <v>5.9508691025186247</v>
      </c>
      <c r="L61" s="155">
        <v>0</v>
      </c>
      <c r="M61" s="138">
        <f t="shared" si="4"/>
        <v>5.9508691025186247</v>
      </c>
      <c r="N61" s="138">
        <f t="shared" si="4"/>
        <v>5.9508691025186247</v>
      </c>
      <c r="O61" s="139"/>
    </row>
    <row r="62" spans="1:15" ht="21.75" customHeight="1" x14ac:dyDescent="0.25">
      <c r="A62" s="131">
        <v>8</v>
      </c>
      <c r="B62" s="150" t="s">
        <v>158</v>
      </c>
      <c r="C62" s="151">
        <v>6.7060000000000002E-3</v>
      </c>
      <c r="D62" s="151">
        <v>0</v>
      </c>
      <c r="E62" s="151">
        <v>6.7060000000000002E-3</v>
      </c>
      <c r="F62" s="151">
        <v>-6.7060000000000002E-3</v>
      </c>
      <c r="G62" s="157">
        <v>1.6510000000000001E-3</v>
      </c>
      <c r="H62" s="151">
        <v>0</v>
      </c>
      <c r="I62" s="156">
        <f t="shared" si="6"/>
        <v>1.6510000000000001E-3</v>
      </c>
      <c r="J62" s="156">
        <f t="shared" si="6"/>
        <v>-1.6510000000000001E-3</v>
      </c>
      <c r="K62" s="138">
        <f t="shared" si="4"/>
        <v>0.246197435132717</v>
      </c>
      <c r="L62" s="155">
        <v>0</v>
      </c>
      <c r="M62" s="138">
        <f t="shared" si="4"/>
        <v>0.246197435132717</v>
      </c>
      <c r="N62" s="138">
        <f t="shared" si="4"/>
        <v>0.246197435132717</v>
      </c>
      <c r="O62" s="139"/>
    </row>
    <row r="63" spans="1:15" ht="21.75" customHeight="1" x14ac:dyDescent="0.25">
      <c r="A63" s="131">
        <v>20</v>
      </c>
      <c r="B63" s="150" t="s">
        <v>19</v>
      </c>
      <c r="C63" s="158">
        <v>1.07E-4</v>
      </c>
      <c r="D63" s="151">
        <v>0</v>
      </c>
      <c r="E63" s="158">
        <v>1.07E-4</v>
      </c>
      <c r="F63" s="158">
        <v>-1.07E-4</v>
      </c>
      <c r="G63" s="157">
        <v>7.6300000000000001E-4</v>
      </c>
      <c r="H63" s="151">
        <v>0</v>
      </c>
      <c r="I63" s="156">
        <f t="shared" si="6"/>
        <v>7.6300000000000001E-4</v>
      </c>
      <c r="J63" s="156">
        <f t="shared" si="6"/>
        <v>-7.6300000000000001E-4</v>
      </c>
      <c r="K63" s="138">
        <f t="shared" si="4"/>
        <v>7.1308411214953269</v>
      </c>
      <c r="L63" s="155">
        <v>0</v>
      </c>
      <c r="M63" s="138">
        <f t="shared" si="4"/>
        <v>7.1308411214953269</v>
      </c>
      <c r="N63" s="138">
        <f t="shared" si="4"/>
        <v>7.1308411214953269</v>
      </c>
      <c r="O63" s="139"/>
    </row>
    <row r="64" spans="1:15" ht="21.75" customHeight="1" x14ac:dyDescent="0.25">
      <c r="A64" s="131">
        <v>833</v>
      </c>
      <c r="B64" s="150" t="s">
        <v>216</v>
      </c>
      <c r="C64" s="151">
        <v>22.144995999999999</v>
      </c>
      <c r="D64" s="151">
        <v>0</v>
      </c>
      <c r="E64" s="151">
        <v>22.144995999999999</v>
      </c>
      <c r="F64" s="151">
        <v>-22.144995999999999</v>
      </c>
      <c r="G64" s="157">
        <v>0</v>
      </c>
      <c r="H64" s="151">
        <v>0</v>
      </c>
      <c r="I64" s="156">
        <f t="shared" si="6"/>
        <v>0</v>
      </c>
      <c r="J64" s="156">
        <f t="shared" si="6"/>
        <v>0</v>
      </c>
      <c r="K64" s="155">
        <f t="shared" si="4"/>
        <v>0</v>
      </c>
      <c r="L64" s="155">
        <v>0</v>
      </c>
      <c r="M64" s="155">
        <f t="shared" si="4"/>
        <v>0</v>
      </c>
      <c r="N64" s="155">
        <f t="shared" si="4"/>
        <v>0</v>
      </c>
      <c r="O64" s="139"/>
    </row>
    <row r="65" spans="1:15" ht="21.75" customHeight="1" x14ac:dyDescent="0.25">
      <c r="A65" s="140"/>
      <c r="B65" s="149" t="s">
        <v>54</v>
      </c>
      <c r="C65" s="132">
        <v>3960.6392900000001</v>
      </c>
      <c r="D65" s="132">
        <v>325.88082000000003</v>
      </c>
      <c r="E65" s="132">
        <v>3634.7584700000002</v>
      </c>
      <c r="F65" s="132">
        <v>-3308.8776500000004</v>
      </c>
      <c r="G65" s="132">
        <v>4711.1048250000003</v>
      </c>
      <c r="H65" s="132">
        <v>385.32268499999998</v>
      </c>
      <c r="I65" s="132">
        <f>G65-H65</f>
        <v>4325.7821400000003</v>
      </c>
      <c r="J65" s="132">
        <f>H65-I65</f>
        <v>-3940.4594550000002</v>
      </c>
      <c r="K65" s="133">
        <f t="shared" si="4"/>
        <v>1.1894809095326628</v>
      </c>
      <c r="L65" s="133">
        <f t="shared" si="4"/>
        <v>1.1824036928592483</v>
      </c>
      <c r="M65" s="133">
        <f t="shared" si="4"/>
        <v>1.1901154301457615</v>
      </c>
      <c r="N65" s="133">
        <f t="shared" si="4"/>
        <v>1.1908749345869587</v>
      </c>
      <c r="O65" s="159"/>
    </row>
    <row r="66" spans="1:15" ht="21.75" customHeight="1" x14ac:dyDescent="0.25">
      <c r="A66" s="131">
        <v>156</v>
      </c>
      <c r="B66" s="150" t="s">
        <v>69</v>
      </c>
      <c r="C66" s="146">
        <v>2709.8184390000001</v>
      </c>
      <c r="D66" s="146">
        <v>39.675273000000004</v>
      </c>
      <c r="E66" s="146">
        <v>2670.1431660000003</v>
      </c>
      <c r="F66" s="146">
        <v>-2630.467893</v>
      </c>
      <c r="G66" s="146">
        <v>3613.0985740000001</v>
      </c>
      <c r="H66" s="146">
        <v>68.656712999999996</v>
      </c>
      <c r="I66" s="146">
        <f t="shared" ref="I66:J104" si="7">G66-H66</f>
        <v>3544.4418610000002</v>
      </c>
      <c r="J66" s="146">
        <f t="shared" si="7"/>
        <v>-3475.7851480000004</v>
      </c>
      <c r="K66" s="138">
        <f t="shared" ref="K66:N81" si="8">G66/C66</f>
        <v>1.3333360353593786</v>
      </c>
      <c r="L66" s="138">
        <f t="shared" si="8"/>
        <v>1.7304660512354884</v>
      </c>
      <c r="M66" s="138">
        <f t="shared" si="8"/>
        <v>1.3274351376108946</v>
      </c>
      <c r="N66" s="138">
        <f t="shared" si="8"/>
        <v>1.3213562337139693</v>
      </c>
      <c r="O66" s="159"/>
    </row>
    <row r="67" spans="1:15" s="135" customFormat="1" ht="21.75" customHeight="1" x14ac:dyDescent="0.25">
      <c r="A67" s="131">
        <v>792</v>
      </c>
      <c r="B67" s="150" t="s">
        <v>85</v>
      </c>
      <c r="C67" s="146">
        <v>367.17127099999999</v>
      </c>
      <c r="D67" s="146">
        <v>93.912340999999998</v>
      </c>
      <c r="E67" s="146">
        <v>273.25893000000002</v>
      </c>
      <c r="F67" s="146">
        <v>-179.34658899999997</v>
      </c>
      <c r="G67" s="146">
        <v>289.30279300000001</v>
      </c>
      <c r="H67" s="146">
        <v>67.079024000000004</v>
      </c>
      <c r="I67" s="146">
        <f t="shared" si="7"/>
        <v>222.223769</v>
      </c>
      <c r="J67" s="146">
        <f t="shared" si="7"/>
        <v>-155.144745</v>
      </c>
      <c r="K67" s="138">
        <f t="shared" si="8"/>
        <v>0.7879232822657305</v>
      </c>
      <c r="L67" s="138">
        <f t="shared" si="8"/>
        <v>0.71427272801132713</v>
      </c>
      <c r="M67" s="138">
        <f t="shared" si="8"/>
        <v>0.81323515758478593</v>
      </c>
      <c r="N67" s="138">
        <f t="shared" si="8"/>
        <v>0.86505545416311225</v>
      </c>
      <c r="O67" s="139"/>
    </row>
    <row r="68" spans="1:15" ht="21.75" customHeight="1" x14ac:dyDescent="0.25">
      <c r="A68" s="131">
        <v>410</v>
      </c>
      <c r="B68" s="150" t="s">
        <v>81</v>
      </c>
      <c r="C68" s="146">
        <v>307.38629000000003</v>
      </c>
      <c r="D68" s="146">
        <v>2.3111280000000001</v>
      </c>
      <c r="E68" s="146">
        <v>305.07516200000003</v>
      </c>
      <c r="F68" s="146">
        <v>-302.76403399999998</v>
      </c>
      <c r="G68" s="137">
        <v>218.89176800000001</v>
      </c>
      <c r="H68" s="137">
        <v>1.0926310000000001</v>
      </c>
      <c r="I68" s="146">
        <f t="shared" si="7"/>
        <v>217.799137</v>
      </c>
      <c r="J68" s="146">
        <f t="shared" si="7"/>
        <v>-216.70650599999999</v>
      </c>
      <c r="K68" s="138">
        <f t="shared" si="8"/>
        <v>0.71210647683733708</v>
      </c>
      <c r="L68" s="138">
        <f t="shared" si="8"/>
        <v>0.47276957399157471</v>
      </c>
      <c r="M68" s="138">
        <f t="shared" si="8"/>
        <v>0.7139195979514058</v>
      </c>
      <c r="N68" s="138">
        <f t="shared" si="8"/>
        <v>0.71576039973096672</v>
      </c>
      <c r="O68" s="134"/>
    </row>
    <row r="69" spans="1:15" ht="21.75" customHeight="1" x14ac:dyDescent="0.25">
      <c r="A69" s="131">
        <v>344</v>
      </c>
      <c r="B69" s="150" t="s">
        <v>70</v>
      </c>
      <c r="C69" s="146">
        <v>63.177244999999992</v>
      </c>
      <c r="D69" s="146">
        <v>60.893352</v>
      </c>
      <c r="E69" s="146">
        <v>2.2838929999999964</v>
      </c>
      <c r="F69" s="146">
        <v>58.609459000000001</v>
      </c>
      <c r="G69" s="146">
        <v>139.499821</v>
      </c>
      <c r="H69" s="146">
        <v>130.80102300000001</v>
      </c>
      <c r="I69" s="146">
        <f t="shared" si="7"/>
        <v>8.6987979999999823</v>
      </c>
      <c r="J69" s="146">
        <f t="shared" si="7"/>
        <v>122.10222500000003</v>
      </c>
      <c r="K69" s="138">
        <f t="shared" si="8"/>
        <v>2.2080706589848926</v>
      </c>
      <c r="L69" s="138">
        <f t="shared" si="8"/>
        <v>2.1480345342131932</v>
      </c>
      <c r="M69" s="138">
        <f t="shared" si="8"/>
        <v>3.8087589917741314</v>
      </c>
      <c r="N69" s="138">
        <f t="shared" si="8"/>
        <v>2.0833194348373021</v>
      </c>
      <c r="O69" s="139"/>
    </row>
    <row r="70" spans="1:15" ht="21.75" customHeight="1" x14ac:dyDescent="0.25">
      <c r="A70" s="131">
        <v>784</v>
      </c>
      <c r="B70" s="150" t="s">
        <v>136</v>
      </c>
      <c r="C70" s="146">
        <v>113.00666200000001</v>
      </c>
      <c r="D70" s="146">
        <v>89.700890999999999</v>
      </c>
      <c r="E70" s="146">
        <v>23.305771000000007</v>
      </c>
      <c r="F70" s="146">
        <v>66.395119999999991</v>
      </c>
      <c r="G70" s="146">
        <v>92.836151000000001</v>
      </c>
      <c r="H70" s="146">
        <v>58.413120999999997</v>
      </c>
      <c r="I70" s="146">
        <f t="shared" si="7"/>
        <v>34.423030000000004</v>
      </c>
      <c r="J70" s="146">
        <f t="shared" si="7"/>
        <v>23.990090999999993</v>
      </c>
      <c r="K70" s="138">
        <f t="shared" si="8"/>
        <v>0.82151042564198562</v>
      </c>
      <c r="L70" s="138">
        <f t="shared" si="8"/>
        <v>0.65119889388835606</v>
      </c>
      <c r="M70" s="138">
        <f t="shared" si="8"/>
        <v>1.4770174305754569</v>
      </c>
      <c r="N70" s="138">
        <f t="shared" si="8"/>
        <v>0.36132310627648534</v>
      </c>
      <c r="O70" s="139"/>
    </row>
    <row r="71" spans="1:15" ht="21.75" customHeight="1" x14ac:dyDescent="0.25">
      <c r="A71" s="131">
        <v>392</v>
      </c>
      <c r="B71" s="150" t="s">
        <v>88</v>
      </c>
      <c r="C71" s="146">
        <v>146.130729</v>
      </c>
      <c r="D71" s="146">
        <v>0.54710599999999998</v>
      </c>
      <c r="E71" s="146">
        <v>145.58362299999999</v>
      </c>
      <c r="F71" s="146">
        <v>-145.036517</v>
      </c>
      <c r="G71" s="146">
        <v>86.739319000000009</v>
      </c>
      <c r="H71" s="146">
        <v>0.61109199999999997</v>
      </c>
      <c r="I71" s="146">
        <f t="shared" si="7"/>
        <v>86.12822700000001</v>
      </c>
      <c r="J71" s="146">
        <f t="shared" si="7"/>
        <v>-85.51713500000001</v>
      </c>
      <c r="K71" s="138">
        <f t="shared" si="8"/>
        <v>0.5935734365630928</v>
      </c>
      <c r="L71" s="138">
        <f t="shared" si="8"/>
        <v>1.1169535702405018</v>
      </c>
      <c r="M71" s="138">
        <f t="shared" si="8"/>
        <v>0.59160656415316726</v>
      </c>
      <c r="N71" s="138">
        <f t="shared" si="8"/>
        <v>0.58962485289135846</v>
      </c>
      <c r="O71" s="139"/>
    </row>
    <row r="72" spans="1:15" ht="21.75" customHeight="1" x14ac:dyDescent="0.25">
      <c r="A72" s="131">
        <v>356</v>
      </c>
      <c r="B72" s="150" t="s">
        <v>61</v>
      </c>
      <c r="C72" s="146">
        <v>51.905693999999997</v>
      </c>
      <c r="D72" s="146">
        <v>1.6200830000000002</v>
      </c>
      <c r="E72" s="146">
        <v>50.285610999999996</v>
      </c>
      <c r="F72" s="146">
        <v>-48.665528000000002</v>
      </c>
      <c r="G72" s="146">
        <v>69.986258000000007</v>
      </c>
      <c r="H72" s="146">
        <v>21.066946999999999</v>
      </c>
      <c r="I72" s="146">
        <f t="shared" si="7"/>
        <v>48.919311000000008</v>
      </c>
      <c r="J72" s="146">
        <f t="shared" si="7"/>
        <v>-27.852364000000009</v>
      </c>
      <c r="K72" s="138">
        <f t="shared" si="8"/>
        <v>1.348334885956828</v>
      </c>
      <c r="L72" s="138">
        <f t="shared" si="8"/>
        <v>13.003622036648737</v>
      </c>
      <c r="M72" s="138">
        <f t="shared" si="8"/>
        <v>0.97282920555544228</v>
      </c>
      <c r="N72" s="138">
        <f t="shared" si="8"/>
        <v>0.57232224008748056</v>
      </c>
      <c r="O72" s="139"/>
    </row>
    <row r="73" spans="1:15" ht="21.75" customHeight="1" x14ac:dyDescent="0.25">
      <c r="A73" s="131">
        <v>268</v>
      </c>
      <c r="B73" s="150" t="s">
        <v>59</v>
      </c>
      <c r="C73" s="151">
        <v>22.495629000000001</v>
      </c>
      <c r="D73" s="151">
        <v>2.3850889999999998</v>
      </c>
      <c r="E73" s="151">
        <v>20.11054</v>
      </c>
      <c r="F73" s="151">
        <v>-17.725451</v>
      </c>
      <c r="G73" s="151">
        <v>46.525835000000001</v>
      </c>
      <c r="H73" s="151">
        <v>2.5452859999999999</v>
      </c>
      <c r="I73" s="146">
        <f t="shared" si="7"/>
        <v>43.980549000000003</v>
      </c>
      <c r="J73" s="146">
        <f t="shared" si="7"/>
        <v>-41.435263000000006</v>
      </c>
      <c r="K73" s="138">
        <f t="shared" si="8"/>
        <v>2.0682166744481782</v>
      </c>
      <c r="L73" s="138">
        <f t="shared" si="8"/>
        <v>1.0671660470531708</v>
      </c>
      <c r="M73" s="138">
        <f t="shared" si="8"/>
        <v>2.1869402313413762</v>
      </c>
      <c r="N73" s="138">
        <f t="shared" si="8"/>
        <v>2.3376140330646598</v>
      </c>
      <c r="O73" s="139"/>
    </row>
    <row r="74" spans="1:15" ht="21.75" customHeight="1" x14ac:dyDescent="0.25">
      <c r="A74" s="131">
        <v>704</v>
      </c>
      <c r="B74" s="150" t="s">
        <v>58</v>
      </c>
      <c r="C74" s="151">
        <v>52.769089999999998</v>
      </c>
      <c r="D74" s="151">
        <v>0.64121700000000004</v>
      </c>
      <c r="E74" s="151">
        <v>52.127873000000001</v>
      </c>
      <c r="F74" s="151">
        <v>-51.486656000000004</v>
      </c>
      <c r="G74" s="151">
        <v>40.583728000000001</v>
      </c>
      <c r="H74" s="151">
        <v>0.16792899999999999</v>
      </c>
      <c r="I74" s="146">
        <f t="shared" si="7"/>
        <v>40.415799</v>
      </c>
      <c r="J74" s="146">
        <f t="shared" si="7"/>
        <v>-40.247869999999999</v>
      </c>
      <c r="K74" s="138">
        <f t="shared" si="8"/>
        <v>0.7690814452172664</v>
      </c>
      <c r="L74" s="138">
        <f t="shared" si="8"/>
        <v>0.26189106028068498</v>
      </c>
      <c r="M74" s="138">
        <f t="shared" si="8"/>
        <v>0.77532031663751177</v>
      </c>
      <c r="N74" s="138">
        <f t="shared" si="8"/>
        <v>0.78171458639691027</v>
      </c>
      <c r="O74" s="139"/>
    </row>
    <row r="75" spans="1:15" ht="21.75" customHeight="1" x14ac:dyDescent="0.25">
      <c r="A75" s="131">
        <v>364</v>
      </c>
      <c r="B75" s="150" t="s">
        <v>65</v>
      </c>
      <c r="C75" s="151">
        <v>37.023105999999999</v>
      </c>
      <c r="D75" s="151">
        <v>13.802436</v>
      </c>
      <c r="E75" s="151">
        <v>23.220669999999998</v>
      </c>
      <c r="F75" s="151">
        <v>-9.4182339999999982</v>
      </c>
      <c r="G75" s="151">
        <v>33.537008999999998</v>
      </c>
      <c r="H75" s="151">
        <v>10</v>
      </c>
      <c r="I75" s="146">
        <f t="shared" si="7"/>
        <v>23.537008999999998</v>
      </c>
      <c r="J75" s="146">
        <f t="shared" si="7"/>
        <v>-13.537008999999998</v>
      </c>
      <c r="K75" s="138">
        <f t="shared" si="8"/>
        <v>0.90583996383231591</v>
      </c>
      <c r="L75" s="138">
        <f t="shared" si="8"/>
        <v>0.72450978943137279</v>
      </c>
      <c r="M75" s="138">
        <f t="shared" si="8"/>
        <v>1.0136231641894915</v>
      </c>
      <c r="N75" s="138">
        <f t="shared" si="8"/>
        <v>1.4373192468991534</v>
      </c>
      <c r="O75" s="139"/>
    </row>
    <row r="76" spans="1:15" ht="21.75" customHeight="1" x14ac:dyDescent="0.25">
      <c r="A76" s="131">
        <v>158</v>
      </c>
      <c r="B76" s="150" t="s">
        <v>159</v>
      </c>
      <c r="C76" s="157">
        <v>13.276933000000001</v>
      </c>
      <c r="D76" s="157">
        <v>0.12684999999999999</v>
      </c>
      <c r="E76" s="157">
        <v>13.150083</v>
      </c>
      <c r="F76" s="157">
        <v>-13.023232999999999</v>
      </c>
      <c r="G76" s="157">
        <v>17.166318</v>
      </c>
      <c r="H76" s="157">
        <v>2.6776000000000001E-2</v>
      </c>
      <c r="I76" s="156">
        <f t="shared" si="7"/>
        <v>17.139541999999999</v>
      </c>
      <c r="J76" s="156">
        <f t="shared" si="7"/>
        <v>-17.112765999999997</v>
      </c>
      <c r="K76" s="138">
        <f t="shared" si="8"/>
        <v>1.2929430313461701</v>
      </c>
      <c r="L76" s="138">
        <f t="shared" si="8"/>
        <v>0.2110839574300355</v>
      </c>
      <c r="M76" s="138">
        <f t="shared" si="8"/>
        <v>1.3033789976838928</v>
      </c>
      <c r="N76" s="138">
        <f t="shared" si="8"/>
        <v>1.3140182625927064</v>
      </c>
      <c r="O76" s="139"/>
    </row>
    <row r="77" spans="1:15" ht="21.75" customHeight="1" x14ac:dyDescent="0.25">
      <c r="A77" s="131">
        <v>4</v>
      </c>
      <c r="B77" s="150" t="s">
        <v>55</v>
      </c>
      <c r="C77" s="157">
        <v>14.194504999999999</v>
      </c>
      <c r="D77" s="157">
        <v>11.706085999999999</v>
      </c>
      <c r="E77" s="157">
        <v>2.4884189999999999</v>
      </c>
      <c r="F77" s="157">
        <v>9.2176669999999987</v>
      </c>
      <c r="G77" s="151">
        <v>15.924978999999999</v>
      </c>
      <c r="H77" s="151">
        <v>12.748194999999999</v>
      </c>
      <c r="I77" s="151">
        <f t="shared" si="7"/>
        <v>3.1767839999999996</v>
      </c>
      <c r="J77" s="151">
        <f t="shared" si="7"/>
        <v>9.5714109999999994</v>
      </c>
      <c r="K77" s="138">
        <f t="shared" si="8"/>
        <v>1.1219115425300141</v>
      </c>
      <c r="L77" s="138">
        <f t="shared" si="8"/>
        <v>1.0890228382056992</v>
      </c>
      <c r="M77" s="138">
        <f t="shared" si="8"/>
        <v>1.2766274489947231</v>
      </c>
      <c r="N77" s="138">
        <f t="shared" si="8"/>
        <v>1.0383767389297098</v>
      </c>
      <c r="O77" s="159"/>
    </row>
    <row r="78" spans="1:15" ht="21.75" customHeight="1" x14ac:dyDescent="0.25">
      <c r="A78" s="131">
        <v>586</v>
      </c>
      <c r="B78" s="150" t="s">
        <v>80</v>
      </c>
      <c r="C78" s="157">
        <v>13.881236999999999</v>
      </c>
      <c r="D78" s="157">
        <v>0.73582899999999996</v>
      </c>
      <c r="E78" s="157">
        <v>13.145408</v>
      </c>
      <c r="F78" s="157">
        <v>-12.409578999999999</v>
      </c>
      <c r="G78" s="157">
        <v>10.598362</v>
      </c>
      <c r="H78" s="157">
        <v>1.246955</v>
      </c>
      <c r="I78" s="156">
        <f t="shared" si="7"/>
        <v>9.351407</v>
      </c>
      <c r="J78" s="156">
        <f t="shared" si="7"/>
        <v>-8.1044520000000002</v>
      </c>
      <c r="K78" s="138">
        <f t="shared" si="8"/>
        <v>0.76350270512635154</v>
      </c>
      <c r="L78" s="138">
        <f t="shared" si="8"/>
        <v>1.6946260612180277</v>
      </c>
      <c r="M78" s="138">
        <f t="shared" si="8"/>
        <v>0.71138202785337667</v>
      </c>
      <c r="N78" s="138">
        <f t="shared" si="8"/>
        <v>0.65308033415154543</v>
      </c>
      <c r="O78" s="139"/>
    </row>
    <row r="79" spans="1:15" ht="21.75" customHeight="1" x14ac:dyDescent="0.25">
      <c r="A79" s="131">
        <v>764</v>
      </c>
      <c r="B79" s="150" t="s">
        <v>84</v>
      </c>
      <c r="C79" s="157">
        <v>12.604179999999999</v>
      </c>
      <c r="D79" s="157">
        <v>0</v>
      </c>
      <c r="E79" s="157">
        <v>12.604179999999999</v>
      </c>
      <c r="F79" s="157">
        <v>-12.604179999999999</v>
      </c>
      <c r="G79" s="157">
        <v>9.0003390000000003</v>
      </c>
      <c r="H79" s="157">
        <v>0.15179200000000001</v>
      </c>
      <c r="I79" s="156">
        <f t="shared" si="7"/>
        <v>8.8485469999999999</v>
      </c>
      <c r="J79" s="156">
        <f t="shared" si="7"/>
        <v>-8.6967549999999996</v>
      </c>
      <c r="K79" s="138">
        <f t="shared" si="8"/>
        <v>0.7140757272587348</v>
      </c>
      <c r="L79" s="155">
        <v>0</v>
      </c>
      <c r="M79" s="138">
        <f t="shared" si="8"/>
        <v>0.70203273834553304</v>
      </c>
      <c r="N79" s="138">
        <f t="shared" si="8"/>
        <v>0.68998974943233116</v>
      </c>
      <c r="O79" s="139"/>
    </row>
    <row r="80" spans="1:15" ht="21.75" customHeight="1" x14ac:dyDescent="0.25">
      <c r="A80" s="131">
        <v>496</v>
      </c>
      <c r="B80" s="150" t="s">
        <v>76</v>
      </c>
      <c r="C80" s="157">
        <v>2.055288</v>
      </c>
      <c r="D80" s="157">
        <v>1.284958</v>
      </c>
      <c r="E80" s="157">
        <v>0.77032999999999996</v>
      </c>
      <c r="F80" s="157">
        <v>0.5146280000000002</v>
      </c>
      <c r="G80" s="157">
        <v>4.8907049999999996</v>
      </c>
      <c r="H80" s="157">
        <v>4.0754850000000005</v>
      </c>
      <c r="I80" s="156">
        <f t="shared" si="7"/>
        <v>0.81521999999999917</v>
      </c>
      <c r="J80" s="156">
        <f t="shared" si="7"/>
        <v>3.2602650000000013</v>
      </c>
      <c r="K80" s="138">
        <f t="shared" si="8"/>
        <v>2.3795716220792413</v>
      </c>
      <c r="L80" s="138">
        <f>H80/D80</f>
        <v>3.1716873236323679</v>
      </c>
      <c r="M80" s="138">
        <f t="shared" si="8"/>
        <v>1.0582737268443385</v>
      </c>
      <c r="N80" s="138">
        <f t="shared" si="8"/>
        <v>6.3351877472659863</v>
      </c>
      <c r="O80" s="139"/>
    </row>
    <row r="81" spans="1:15" ht="21.75" customHeight="1" x14ac:dyDescent="0.25">
      <c r="A81" s="131">
        <v>702</v>
      </c>
      <c r="B81" s="150" t="s">
        <v>83</v>
      </c>
      <c r="C81" s="157">
        <v>1.8239250000000002</v>
      </c>
      <c r="D81" s="157">
        <v>4.0439000000000003E-2</v>
      </c>
      <c r="E81" s="157">
        <v>1.7834860000000001</v>
      </c>
      <c r="F81" s="157">
        <v>-1.743047</v>
      </c>
      <c r="G81" s="157">
        <v>3.1747390000000002</v>
      </c>
      <c r="H81" s="157">
        <v>7.3724999999999999E-2</v>
      </c>
      <c r="I81" s="156">
        <f t="shared" si="7"/>
        <v>3.1010140000000002</v>
      </c>
      <c r="J81" s="156">
        <f t="shared" si="7"/>
        <v>-3.0272890000000001</v>
      </c>
      <c r="K81" s="138">
        <f t="shared" si="8"/>
        <v>1.7406083035212521</v>
      </c>
      <c r="L81" s="138">
        <f>H81/D81</f>
        <v>1.8231162986226166</v>
      </c>
      <c r="M81" s="138">
        <f t="shared" si="8"/>
        <v>1.7387375062097488</v>
      </c>
      <c r="N81" s="138">
        <f t="shared" si="8"/>
        <v>1.7367799032384095</v>
      </c>
      <c r="O81" s="139"/>
    </row>
    <row r="82" spans="1:15" ht="21.75" customHeight="1" x14ac:dyDescent="0.25">
      <c r="A82" s="131">
        <v>360</v>
      </c>
      <c r="B82" s="150" t="s">
        <v>62</v>
      </c>
      <c r="C82" s="157">
        <v>4.9281610000000002</v>
      </c>
      <c r="D82" s="157">
        <v>0.277555</v>
      </c>
      <c r="E82" s="157">
        <v>4.6506059999999998</v>
      </c>
      <c r="F82" s="157">
        <v>-4.3730509999999994</v>
      </c>
      <c r="G82" s="157">
        <v>2.9056519999999999</v>
      </c>
      <c r="H82" s="157">
        <v>6.4666000000000001E-2</v>
      </c>
      <c r="I82" s="156">
        <f t="shared" si="7"/>
        <v>2.840986</v>
      </c>
      <c r="J82" s="156">
        <f t="shared" si="7"/>
        <v>-2.7763200000000001</v>
      </c>
      <c r="K82" s="138">
        <f t="shared" ref="K82:L95" si="9">G82/C82</f>
        <v>0.58960167900358773</v>
      </c>
      <c r="L82" s="138">
        <f>H82/D82</f>
        <v>0.23298445353173244</v>
      </c>
      <c r="M82" s="138">
        <f t="shared" ref="M82:N92" si="10">I82/E82</f>
        <v>0.61088511905760245</v>
      </c>
      <c r="N82" s="138">
        <f t="shared" si="10"/>
        <v>0.63487025420009979</v>
      </c>
      <c r="O82" s="139"/>
    </row>
    <row r="83" spans="1:15" ht="21.75" customHeight="1" x14ac:dyDescent="0.25">
      <c r="A83" s="154">
        <v>50</v>
      </c>
      <c r="B83" s="150" t="s">
        <v>56</v>
      </c>
      <c r="C83" s="157">
        <v>1.2311880000000002</v>
      </c>
      <c r="D83" s="157">
        <v>0</v>
      </c>
      <c r="E83" s="157">
        <v>1.2311880000000002</v>
      </c>
      <c r="F83" s="157">
        <v>-1.2311880000000002</v>
      </c>
      <c r="G83" s="157">
        <v>2.8376669999999997</v>
      </c>
      <c r="H83" s="157">
        <v>5.9963999999999996E-2</v>
      </c>
      <c r="I83" s="156">
        <f t="shared" si="7"/>
        <v>2.7777029999999998</v>
      </c>
      <c r="J83" s="156">
        <f t="shared" si="7"/>
        <v>-2.7177389999999999</v>
      </c>
      <c r="K83" s="138">
        <f t="shared" si="9"/>
        <v>2.3048202224193215</v>
      </c>
      <c r="L83" s="155">
        <v>0</v>
      </c>
      <c r="M83" s="138">
        <f t="shared" si="10"/>
        <v>2.2561160440160233</v>
      </c>
      <c r="N83" s="138">
        <f t="shared" si="10"/>
        <v>2.2074118656127251</v>
      </c>
      <c r="O83" s="139"/>
    </row>
    <row r="84" spans="1:15" ht="21.75" customHeight="1" x14ac:dyDescent="0.25">
      <c r="A84" s="131">
        <v>458</v>
      </c>
      <c r="B84" s="150" t="s">
        <v>74</v>
      </c>
      <c r="C84" s="157">
        <v>12.459387999999999</v>
      </c>
      <c r="D84" s="157">
        <v>2.1452000000000002E-2</v>
      </c>
      <c r="E84" s="157">
        <v>12.437936000000001</v>
      </c>
      <c r="F84" s="157">
        <v>-12.416484000000001</v>
      </c>
      <c r="G84" s="157">
        <v>2.411813</v>
      </c>
      <c r="H84" s="157">
        <v>4.7325000000000006E-2</v>
      </c>
      <c r="I84" s="156">
        <f t="shared" si="7"/>
        <v>2.3644880000000001</v>
      </c>
      <c r="J84" s="156">
        <f t="shared" si="7"/>
        <v>-2.3171630000000003</v>
      </c>
      <c r="K84" s="138">
        <f t="shared" si="9"/>
        <v>0.19357395403369734</v>
      </c>
      <c r="L84" s="138">
        <f t="shared" si="9"/>
        <v>2.2060880104419169</v>
      </c>
      <c r="M84" s="138">
        <f t="shared" si="10"/>
        <v>0.19010292382916266</v>
      </c>
      <c r="N84" s="138">
        <f t="shared" si="10"/>
        <v>0.18661989980416357</v>
      </c>
      <c r="O84" s="139"/>
    </row>
    <row r="85" spans="1:15" ht="21.75" customHeight="1" x14ac:dyDescent="0.25">
      <c r="A85" s="131">
        <v>682</v>
      </c>
      <c r="B85" s="150" t="s">
        <v>82</v>
      </c>
      <c r="C85" s="157">
        <v>0.218</v>
      </c>
      <c r="D85" s="157">
        <v>0.18588399999999999</v>
      </c>
      <c r="E85" s="157">
        <v>3.2116000000000013E-2</v>
      </c>
      <c r="F85" s="157">
        <v>0.15376799999999996</v>
      </c>
      <c r="G85" s="157">
        <v>2.3474279999999998</v>
      </c>
      <c r="H85" s="157">
        <v>2.3270410000000004</v>
      </c>
      <c r="I85" s="156">
        <f t="shared" si="7"/>
        <v>2.0386999999999489E-2</v>
      </c>
      <c r="J85" s="156">
        <f t="shared" si="7"/>
        <v>2.3066540000000009</v>
      </c>
      <c r="K85" s="138">
        <f t="shared" si="9"/>
        <v>10.768018348623853</v>
      </c>
      <c r="L85" s="138">
        <f t="shared" si="9"/>
        <v>12.518780529792776</v>
      </c>
      <c r="M85" s="138">
        <f t="shared" si="10"/>
        <v>0.63479262672809444</v>
      </c>
      <c r="N85" s="138">
        <f t="shared" si="10"/>
        <v>15.000871442692898</v>
      </c>
      <c r="O85" s="139"/>
    </row>
    <row r="86" spans="1:15" ht="21.75" customHeight="1" x14ac:dyDescent="0.25">
      <c r="A86" s="131">
        <v>414</v>
      </c>
      <c r="B86" s="150" t="s">
        <v>71</v>
      </c>
      <c r="C86" s="157">
        <v>3.3088299999999999</v>
      </c>
      <c r="D86" s="157">
        <v>3.1445419999999999</v>
      </c>
      <c r="E86" s="157">
        <v>0.16428800000000002</v>
      </c>
      <c r="F86" s="157">
        <v>2.980254</v>
      </c>
      <c r="G86" s="157">
        <v>2.2236320000000003</v>
      </c>
      <c r="H86" s="157">
        <v>2.2236320000000003</v>
      </c>
      <c r="I86" s="156">
        <f t="shared" si="7"/>
        <v>0</v>
      </c>
      <c r="J86" s="156">
        <f t="shared" si="7"/>
        <v>2.2236320000000003</v>
      </c>
      <c r="K86" s="138">
        <f t="shared" si="9"/>
        <v>0.67202969025305026</v>
      </c>
      <c r="L86" s="138">
        <f t="shared" si="9"/>
        <v>0.70714018130462253</v>
      </c>
      <c r="M86" s="155">
        <f t="shared" si="10"/>
        <v>0</v>
      </c>
      <c r="N86" s="138">
        <f t="shared" si="10"/>
        <v>0.74612163929651643</v>
      </c>
      <c r="O86" s="139"/>
    </row>
    <row r="87" spans="1:15" ht="21.75" customHeight="1" x14ac:dyDescent="0.25">
      <c r="A87" s="131">
        <v>422</v>
      </c>
      <c r="B87" s="150" t="s">
        <v>72</v>
      </c>
      <c r="C87" s="157">
        <v>1.707392</v>
      </c>
      <c r="D87" s="157">
        <v>1.7041740000000001</v>
      </c>
      <c r="E87" s="157">
        <v>3.2180000000000745E-3</v>
      </c>
      <c r="F87" s="157">
        <v>1.7009559999999999</v>
      </c>
      <c r="G87" s="157">
        <v>1.500237</v>
      </c>
      <c r="H87" s="157">
        <v>1.4968869999999999</v>
      </c>
      <c r="I87" s="156">
        <f t="shared" si="7"/>
        <v>3.3500000000001862E-3</v>
      </c>
      <c r="J87" s="156">
        <f t="shared" si="7"/>
        <v>1.4935369999999997</v>
      </c>
      <c r="K87" s="138">
        <f t="shared" si="9"/>
        <v>0.87867168172276788</v>
      </c>
      <c r="L87" s="138">
        <f t="shared" si="9"/>
        <v>0.87836511999361555</v>
      </c>
      <c r="M87" s="138">
        <f t="shared" si="10"/>
        <v>1.0410192666252669</v>
      </c>
      <c r="N87" s="138">
        <f t="shared" si="10"/>
        <v>0.87805739831012664</v>
      </c>
      <c r="O87" s="139"/>
    </row>
    <row r="88" spans="1:15" ht="21.75" customHeight="1" x14ac:dyDescent="0.25">
      <c r="A88" s="154">
        <v>376</v>
      </c>
      <c r="B88" s="150" t="s">
        <v>60</v>
      </c>
      <c r="C88" s="157">
        <v>2.9591499999999997</v>
      </c>
      <c r="D88" s="157">
        <v>3.9142000000000003E-2</v>
      </c>
      <c r="E88" s="157">
        <v>2.9200079999999997</v>
      </c>
      <c r="F88" s="157">
        <v>-2.8808660000000001</v>
      </c>
      <c r="G88" s="157">
        <v>1.282904</v>
      </c>
      <c r="H88" s="157">
        <v>7.2870000000000001E-3</v>
      </c>
      <c r="I88" s="156">
        <f t="shared" si="7"/>
        <v>1.275617</v>
      </c>
      <c r="J88" s="156">
        <f t="shared" si="7"/>
        <v>-1.26833</v>
      </c>
      <c r="K88" s="138">
        <f t="shared" si="9"/>
        <v>0.4335380092256223</v>
      </c>
      <c r="L88" s="138">
        <f t="shared" si="9"/>
        <v>0.18616831025496908</v>
      </c>
      <c r="M88" s="138">
        <f t="shared" si="10"/>
        <v>0.4368539401261915</v>
      </c>
      <c r="N88" s="138">
        <f t="shared" si="10"/>
        <v>0.44025997738180112</v>
      </c>
      <c r="O88" s="139"/>
    </row>
    <row r="89" spans="1:15" ht="21.75" customHeight="1" x14ac:dyDescent="0.25">
      <c r="A89" s="131">
        <v>608</v>
      </c>
      <c r="B89" s="150" t="s">
        <v>86</v>
      </c>
      <c r="C89" s="157">
        <v>0.79322599999999999</v>
      </c>
      <c r="D89" s="157">
        <v>0.24</v>
      </c>
      <c r="E89" s="157">
        <v>0.553226</v>
      </c>
      <c r="F89" s="157">
        <v>-0.313226</v>
      </c>
      <c r="G89" s="157">
        <v>1.1487429999999998</v>
      </c>
      <c r="H89" s="157">
        <v>0</v>
      </c>
      <c r="I89" s="156">
        <f t="shared" si="7"/>
        <v>1.1487429999999998</v>
      </c>
      <c r="J89" s="156">
        <f t="shared" si="7"/>
        <v>-1.1487429999999998</v>
      </c>
      <c r="K89" s="138">
        <f t="shared" si="9"/>
        <v>1.4481913099167196</v>
      </c>
      <c r="L89" s="155">
        <f t="shared" si="9"/>
        <v>0</v>
      </c>
      <c r="M89" s="138">
        <f t="shared" si="10"/>
        <v>2.0764443464334645</v>
      </c>
      <c r="N89" s="138">
        <f t="shared" si="10"/>
        <v>3.6674573630541523</v>
      </c>
      <c r="O89" s="139"/>
    </row>
    <row r="90" spans="1:15" ht="21.75" customHeight="1" x14ac:dyDescent="0.25">
      <c r="A90" s="131">
        <v>144</v>
      </c>
      <c r="B90" s="150" t="s">
        <v>87</v>
      </c>
      <c r="C90" s="157">
        <v>2.1306959999999999</v>
      </c>
      <c r="D90" s="157">
        <v>2.5000000000000001E-4</v>
      </c>
      <c r="E90" s="157">
        <v>2.1304460000000001</v>
      </c>
      <c r="F90" s="157">
        <v>-2.1301959999999998</v>
      </c>
      <c r="G90" s="157">
        <v>0.96147199999999999</v>
      </c>
      <c r="H90" s="157">
        <v>0</v>
      </c>
      <c r="I90" s="156">
        <f t="shared" si="7"/>
        <v>0.96147199999999999</v>
      </c>
      <c r="J90" s="156">
        <f t="shared" si="7"/>
        <v>-0.96147199999999999</v>
      </c>
      <c r="K90" s="138">
        <f t="shared" si="9"/>
        <v>0.45124785516094273</v>
      </c>
      <c r="L90" s="155">
        <f t="shared" si="9"/>
        <v>0</v>
      </c>
      <c r="M90" s="138">
        <f t="shared" si="10"/>
        <v>0.45130080743656492</v>
      </c>
      <c r="N90" s="138">
        <f t="shared" si="10"/>
        <v>0.45135377214115513</v>
      </c>
      <c r="O90" s="139"/>
    </row>
    <row r="91" spans="1:15" ht="21.75" customHeight="1" x14ac:dyDescent="0.25">
      <c r="A91" s="131">
        <v>116</v>
      </c>
      <c r="B91" s="150" t="s">
        <v>67</v>
      </c>
      <c r="C91" s="157">
        <v>0.61658999999999997</v>
      </c>
      <c r="D91" s="157">
        <v>2.9999999999999997E-5</v>
      </c>
      <c r="E91" s="157">
        <v>0.61656</v>
      </c>
      <c r="F91" s="157">
        <v>-0.61653000000000002</v>
      </c>
      <c r="G91" s="157">
        <v>0.71979199999999999</v>
      </c>
      <c r="H91" s="157">
        <v>0</v>
      </c>
      <c r="I91" s="156">
        <f t="shared" si="7"/>
        <v>0.71979199999999999</v>
      </c>
      <c r="J91" s="156">
        <f t="shared" si="7"/>
        <v>-0.71979199999999999</v>
      </c>
      <c r="K91" s="138">
        <f t="shared" si="9"/>
        <v>1.1673754034285344</v>
      </c>
      <c r="L91" s="155">
        <f t="shared" si="9"/>
        <v>0</v>
      </c>
      <c r="M91" s="138">
        <f t="shared" si="10"/>
        <v>1.1674322044894252</v>
      </c>
      <c r="N91" s="138">
        <f t="shared" si="10"/>
        <v>1.1674890110781309</v>
      </c>
      <c r="O91" s="139"/>
    </row>
    <row r="92" spans="1:15" ht="21.75" customHeight="1" x14ac:dyDescent="0.25">
      <c r="A92" s="131">
        <v>104</v>
      </c>
      <c r="B92" s="150" t="s">
        <v>77</v>
      </c>
      <c r="C92" s="157">
        <v>0.135238</v>
      </c>
      <c r="D92" s="157">
        <v>4.2099999999999999E-4</v>
      </c>
      <c r="E92" s="157">
        <v>0.13481700000000002</v>
      </c>
      <c r="F92" s="157">
        <v>-0.13439600000000002</v>
      </c>
      <c r="G92" s="157">
        <v>0.28014499999999998</v>
      </c>
      <c r="H92" s="157">
        <v>0</v>
      </c>
      <c r="I92" s="156">
        <f t="shared" si="7"/>
        <v>0.28014499999999998</v>
      </c>
      <c r="J92" s="156">
        <f t="shared" si="7"/>
        <v>-0.28014499999999998</v>
      </c>
      <c r="K92" s="138">
        <f t="shared" si="9"/>
        <v>2.0714961771099838</v>
      </c>
      <c r="L92" s="155">
        <f t="shared" si="9"/>
        <v>0</v>
      </c>
      <c r="M92" s="138">
        <f t="shared" si="10"/>
        <v>2.0779649450736919</v>
      </c>
      <c r="N92" s="138">
        <f t="shared" si="10"/>
        <v>2.0844742403047705</v>
      </c>
      <c r="O92" s="139"/>
    </row>
    <row r="93" spans="1:15" ht="21.75" customHeight="1" x14ac:dyDescent="0.25">
      <c r="A93" s="131">
        <v>368</v>
      </c>
      <c r="B93" s="150" t="s">
        <v>64</v>
      </c>
      <c r="C93" s="157">
        <v>4.4588000000000003E-2</v>
      </c>
      <c r="D93" s="157">
        <v>4.4588000000000003E-2</v>
      </c>
      <c r="E93" s="157">
        <v>0</v>
      </c>
      <c r="F93" s="157">
        <v>4.4588000000000003E-2</v>
      </c>
      <c r="G93" s="157">
        <v>0.27573200000000003</v>
      </c>
      <c r="H93" s="157">
        <v>0.27179500000000001</v>
      </c>
      <c r="I93" s="156">
        <f t="shared" si="7"/>
        <v>3.9370000000000238E-3</v>
      </c>
      <c r="J93" s="156">
        <f t="shared" si="7"/>
        <v>0.26785799999999998</v>
      </c>
      <c r="K93" s="138">
        <f t="shared" si="9"/>
        <v>6.1839956939086758</v>
      </c>
      <c r="L93" s="138">
        <f t="shared" si="9"/>
        <v>6.0956983941867762</v>
      </c>
      <c r="M93" s="138">
        <v>0</v>
      </c>
      <c r="N93" s="138">
        <f>J93/F93</f>
        <v>6.0074010944648775</v>
      </c>
      <c r="O93" s="139"/>
    </row>
    <row r="94" spans="1:15" ht="21.75" customHeight="1" x14ac:dyDescent="0.25">
      <c r="A94" s="131">
        <v>400</v>
      </c>
      <c r="B94" s="150" t="s">
        <v>63</v>
      </c>
      <c r="C94" s="157">
        <v>0.88921499999999998</v>
      </c>
      <c r="D94" s="157">
        <v>0.496473</v>
      </c>
      <c r="E94" s="157">
        <v>0.39274200000000004</v>
      </c>
      <c r="F94" s="157">
        <v>0.10373099999999999</v>
      </c>
      <c r="G94" s="157">
        <v>0.20238200000000001</v>
      </c>
      <c r="H94" s="157">
        <v>5.7859999999999995E-3</v>
      </c>
      <c r="I94" s="156">
        <f t="shared" si="7"/>
        <v>0.19659599999999999</v>
      </c>
      <c r="J94" s="156">
        <f t="shared" si="7"/>
        <v>-0.19080999999999998</v>
      </c>
      <c r="K94" s="138">
        <f t="shared" si="9"/>
        <v>0.22759625062555178</v>
      </c>
      <c r="L94" s="138">
        <f t="shared" si="9"/>
        <v>1.1654208788796167E-2</v>
      </c>
      <c r="M94" s="138">
        <f>I94/E94</f>
        <v>0.50057289518309722</v>
      </c>
      <c r="N94" s="138">
        <f>J94/F94</f>
        <v>-1.8394693968051981</v>
      </c>
      <c r="O94" s="139"/>
    </row>
    <row r="95" spans="1:15" ht="21.75" customHeight="1" x14ac:dyDescent="0.25">
      <c r="A95" s="131">
        <v>196</v>
      </c>
      <c r="B95" s="150" t="s">
        <v>182</v>
      </c>
      <c r="C95" s="157">
        <v>0.137184</v>
      </c>
      <c r="D95" s="157">
        <v>1.797E-2</v>
      </c>
      <c r="E95" s="157">
        <v>0.119214</v>
      </c>
      <c r="F95" s="157">
        <v>-0.101244</v>
      </c>
      <c r="G95" s="157">
        <v>0.135824</v>
      </c>
      <c r="H95" s="157">
        <v>4.3900000000000002E-2</v>
      </c>
      <c r="I95" s="156">
        <f t="shared" si="7"/>
        <v>9.1924000000000006E-2</v>
      </c>
      <c r="J95" s="156">
        <f t="shared" si="7"/>
        <v>-4.8024000000000004E-2</v>
      </c>
      <c r="K95" s="138">
        <f t="shared" si="9"/>
        <v>0.99008630744110104</v>
      </c>
      <c r="L95" s="138">
        <f t="shared" si="9"/>
        <v>2.4429604897050643</v>
      </c>
      <c r="M95" s="138">
        <f>I95/E95</f>
        <v>0.77108393309510637</v>
      </c>
      <c r="N95" s="138">
        <f>J95/F95</f>
        <v>0.47433922010193202</v>
      </c>
      <c r="O95" s="139"/>
    </row>
    <row r="96" spans="1:15" ht="21.75" customHeight="1" x14ac:dyDescent="0.25">
      <c r="A96" s="131">
        <v>760</v>
      </c>
      <c r="B96" s="150" t="s">
        <v>195</v>
      </c>
      <c r="C96" s="157">
        <v>0</v>
      </c>
      <c r="D96" s="157">
        <v>0</v>
      </c>
      <c r="E96" s="157">
        <v>0</v>
      </c>
      <c r="F96" s="157">
        <v>0</v>
      </c>
      <c r="G96" s="157">
        <v>3.9361E-2</v>
      </c>
      <c r="H96" s="157">
        <v>0</v>
      </c>
      <c r="I96" s="156">
        <f t="shared" si="7"/>
        <v>3.9361E-2</v>
      </c>
      <c r="J96" s="156">
        <f t="shared" si="7"/>
        <v>-3.9361E-2</v>
      </c>
      <c r="K96" s="155">
        <v>0</v>
      </c>
      <c r="L96" s="155">
        <v>0</v>
      </c>
      <c r="M96" s="155">
        <v>0</v>
      </c>
      <c r="N96" s="155">
        <v>0</v>
      </c>
      <c r="O96" s="139"/>
    </row>
    <row r="97" spans="1:15" ht="21.75" customHeight="1" x14ac:dyDescent="0.25">
      <c r="A97" s="131">
        <v>634</v>
      </c>
      <c r="B97" s="150" t="s">
        <v>68</v>
      </c>
      <c r="C97" s="157">
        <v>4.6683000000000002E-2</v>
      </c>
      <c r="D97" s="157">
        <v>4.6683000000000002E-2</v>
      </c>
      <c r="E97" s="157">
        <v>0</v>
      </c>
      <c r="F97" s="157">
        <v>4.6683000000000002E-2</v>
      </c>
      <c r="G97" s="157">
        <v>2.4251999999999999E-2</v>
      </c>
      <c r="H97" s="157">
        <v>2.4251999999999999E-2</v>
      </c>
      <c r="I97" s="156">
        <f t="shared" si="7"/>
        <v>0</v>
      </c>
      <c r="J97" s="156">
        <f t="shared" si="7"/>
        <v>2.4251999999999999E-2</v>
      </c>
      <c r="K97" s="138">
        <f t="shared" ref="K97:L99" si="11">G97/C97</f>
        <v>0.51950388792494051</v>
      </c>
      <c r="L97" s="138">
        <f t="shared" si="11"/>
        <v>0.51950388792494051</v>
      </c>
      <c r="M97" s="138">
        <v>0</v>
      </c>
      <c r="N97" s="138">
        <f t="shared" ref="N97:N104" si="12">J97/F97</f>
        <v>0.51950388792494051</v>
      </c>
      <c r="O97" s="139"/>
    </row>
    <row r="98" spans="1:15" ht="21.75" customHeight="1" x14ac:dyDescent="0.25">
      <c r="A98" s="131">
        <v>512</v>
      </c>
      <c r="B98" s="150" t="s">
        <v>79</v>
      </c>
      <c r="C98" s="157">
        <v>0.203848</v>
      </c>
      <c r="D98" s="157">
        <v>0.203848</v>
      </c>
      <c r="E98" s="157">
        <v>0</v>
      </c>
      <c r="F98" s="157">
        <v>0.203848</v>
      </c>
      <c r="G98" s="157">
        <v>1.9550999999999999E-2</v>
      </c>
      <c r="H98" s="157">
        <v>1.9550999999999999E-2</v>
      </c>
      <c r="I98" s="156">
        <f t="shared" si="7"/>
        <v>0</v>
      </c>
      <c r="J98" s="156">
        <f t="shared" si="7"/>
        <v>1.9550999999999999E-2</v>
      </c>
      <c r="K98" s="138">
        <f t="shared" si="11"/>
        <v>9.590969742160825E-2</v>
      </c>
      <c r="L98" s="138">
        <f t="shared" si="11"/>
        <v>9.590969742160825E-2</v>
      </c>
      <c r="M98" s="138">
        <v>0</v>
      </c>
      <c r="N98" s="138">
        <f t="shared" si="12"/>
        <v>9.590969742160825E-2</v>
      </c>
      <c r="O98" s="159"/>
    </row>
    <row r="99" spans="1:15" ht="21.75" customHeight="1" x14ac:dyDescent="0.25">
      <c r="A99" s="131">
        <v>48</v>
      </c>
      <c r="B99" s="150" t="s">
        <v>57</v>
      </c>
      <c r="C99" s="157">
        <v>4.0009999999999997E-2</v>
      </c>
      <c r="D99" s="157">
        <v>4.0009999999999997E-2</v>
      </c>
      <c r="E99" s="157">
        <v>0</v>
      </c>
      <c r="F99" s="157">
        <v>4.0009999999999997E-2</v>
      </c>
      <c r="G99" s="157">
        <v>1.9001000000000001E-2</v>
      </c>
      <c r="H99" s="157">
        <v>1.6225999999999997E-2</v>
      </c>
      <c r="I99" s="156">
        <f t="shared" si="7"/>
        <v>2.7750000000000032E-3</v>
      </c>
      <c r="J99" s="156">
        <f t="shared" si="7"/>
        <v>1.3450999999999994E-2</v>
      </c>
      <c r="K99" s="138">
        <f t="shared" si="11"/>
        <v>0.47490627343164216</v>
      </c>
      <c r="L99" s="138">
        <f t="shared" si="11"/>
        <v>0.40554861284678828</v>
      </c>
      <c r="M99" s="138">
        <v>0</v>
      </c>
      <c r="N99" s="138">
        <f t="shared" si="12"/>
        <v>0.33619095226193441</v>
      </c>
      <c r="O99" s="159"/>
    </row>
    <row r="100" spans="1:15" ht="21.75" customHeight="1" x14ac:dyDescent="0.25">
      <c r="A100" s="131">
        <v>418</v>
      </c>
      <c r="B100" s="150" t="s">
        <v>143</v>
      </c>
      <c r="C100" s="157">
        <v>2.6201000000000002E-2</v>
      </c>
      <c r="D100" s="157">
        <v>0</v>
      </c>
      <c r="E100" s="157">
        <v>2.6201000000000002E-2</v>
      </c>
      <c r="F100" s="157">
        <v>-2.6201000000000002E-2</v>
      </c>
      <c r="G100" s="157">
        <v>1.1345000000000001E-2</v>
      </c>
      <c r="H100" s="157">
        <v>3.7330000000000002E-3</v>
      </c>
      <c r="I100" s="156">
        <f t="shared" si="7"/>
        <v>7.6120000000000007E-3</v>
      </c>
      <c r="J100" s="156">
        <f t="shared" si="7"/>
        <v>-3.8790000000000005E-3</v>
      </c>
      <c r="K100" s="138">
        <f>G100/C100</f>
        <v>0.43299874050608755</v>
      </c>
      <c r="L100" s="155">
        <v>0</v>
      </c>
      <c r="M100" s="138">
        <f>I100/E100</f>
        <v>0.29052326247089805</v>
      </c>
      <c r="N100" s="138">
        <f t="shared" si="12"/>
        <v>0.14804778443570857</v>
      </c>
      <c r="O100" s="139"/>
    </row>
    <row r="101" spans="1:15" ht="21.75" customHeight="1" x14ac:dyDescent="0.25">
      <c r="A101" s="131">
        <v>408</v>
      </c>
      <c r="B101" s="150" t="s">
        <v>66</v>
      </c>
      <c r="C101" s="157">
        <v>6.6889999999999996E-3</v>
      </c>
      <c r="D101" s="157">
        <v>0</v>
      </c>
      <c r="E101" s="157">
        <v>6.6889999999999996E-3</v>
      </c>
      <c r="F101" s="157">
        <v>-6.6889999999999996E-3</v>
      </c>
      <c r="G101" s="157">
        <v>8.3999999999999993E-4</v>
      </c>
      <c r="H101" s="157">
        <v>0</v>
      </c>
      <c r="I101" s="156">
        <f t="shared" si="7"/>
        <v>8.3999999999999993E-4</v>
      </c>
      <c r="J101" s="156">
        <f t="shared" si="7"/>
        <v>-8.3999999999999993E-4</v>
      </c>
      <c r="K101" s="138">
        <f>G101/C101</f>
        <v>0.12557930931379876</v>
      </c>
      <c r="L101" s="155">
        <v>0</v>
      </c>
      <c r="M101" s="138">
        <f>I101/E101</f>
        <v>0.12557930931379876</v>
      </c>
      <c r="N101" s="138">
        <f t="shared" si="12"/>
        <v>0.12557930931379876</v>
      </c>
      <c r="O101" s="139"/>
    </row>
    <row r="102" spans="1:15" ht="21.75" customHeight="1" x14ac:dyDescent="0.25">
      <c r="A102" s="131">
        <v>524</v>
      </c>
      <c r="B102" s="150" t="s">
        <v>78</v>
      </c>
      <c r="C102" s="157">
        <v>9.2000000000000003E-4</v>
      </c>
      <c r="D102" s="157">
        <v>0</v>
      </c>
      <c r="E102" s="157">
        <v>9.2000000000000003E-4</v>
      </c>
      <c r="F102" s="157">
        <v>-9.2000000000000003E-4</v>
      </c>
      <c r="G102" s="157">
        <v>3.2299999999999999E-4</v>
      </c>
      <c r="H102" s="157">
        <v>0</v>
      </c>
      <c r="I102" s="156">
        <f t="shared" si="7"/>
        <v>3.2299999999999999E-4</v>
      </c>
      <c r="J102" s="156">
        <f t="shared" si="7"/>
        <v>-3.2299999999999999E-4</v>
      </c>
      <c r="K102" s="138">
        <f>G102/C102</f>
        <v>0.3510869565217391</v>
      </c>
      <c r="L102" s="155">
        <v>0</v>
      </c>
      <c r="M102" s="138">
        <f>I102/E102</f>
        <v>0.3510869565217391</v>
      </c>
      <c r="N102" s="138">
        <f t="shared" si="12"/>
        <v>0.3510869565217391</v>
      </c>
      <c r="O102" s="139"/>
    </row>
    <row r="103" spans="1:15" ht="21.75" customHeight="1" x14ac:dyDescent="0.25">
      <c r="A103" s="131">
        <v>446</v>
      </c>
      <c r="B103" s="150" t="s">
        <v>73</v>
      </c>
      <c r="C103" s="157">
        <v>1.1588000000000001E-2</v>
      </c>
      <c r="D103" s="157">
        <v>1.0438000000000001E-2</v>
      </c>
      <c r="E103" s="157">
        <v>1.1500000000000004E-3</v>
      </c>
      <c r="F103" s="157">
        <v>9.2880000000000011E-3</v>
      </c>
      <c r="G103" s="157">
        <v>2.4000000000000001E-5</v>
      </c>
      <c r="H103" s="157">
        <v>0</v>
      </c>
      <c r="I103" s="156">
        <f t="shared" si="7"/>
        <v>2.4000000000000001E-5</v>
      </c>
      <c r="J103" s="156">
        <f t="shared" si="7"/>
        <v>-2.4000000000000001E-5</v>
      </c>
      <c r="K103" s="138">
        <f>G103/C103</f>
        <v>2.0711080428028996E-3</v>
      </c>
      <c r="L103" s="155">
        <f>H103/D103</f>
        <v>0</v>
      </c>
      <c r="M103" s="138">
        <f>I103/E103</f>
        <v>2.0869565217391299E-2</v>
      </c>
      <c r="N103" s="138">
        <f t="shared" si="12"/>
        <v>-2.5839793281653744E-3</v>
      </c>
      <c r="O103" s="139"/>
    </row>
    <row r="104" spans="1:15" ht="21.75" customHeight="1" x14ac:dyDescent="0.25">
      <c r="A104" s="131">
        <v>462</v>
      </c>
      <c r="B104" s="150" t="s">
        <v>75</v>
      </c>
      <c r="C104" s="157">
        <v>2.4282000000000001E-2</v>
      </c>
      <c r="D104" s="157">
        <v>2.4282000000000001E-2</v>
      </c>
      <c r="E104" s="157">
        <v>0</v>
      </c>
      <c r="F104" s="157">
        <v>2.4282000000000001E-2</v>
      </c>
      <c r="G104" s="157">
        <v>6.9999999999999999E-6</v>
      </c>
      <c r="H104" s="157">
        <v>6.9999999999999999E-6</v>
      </c>
      <c r="I104" s="156">
        <f t="shared" si="7"/>
        <v>0</v>
      </c>
      <c r="J104" s="156">
        <f t="shared" si="7"/>
        <v>6.9999999999999999E-6</v>
      </c>
      <c r="K104" s="155">
        <f>G104/C104</f>
        <v>2.8827938390577383E-4</v>
      </c>
      <c r="L104" s="155">
        <f>H104/D104</f>
        <v>2.8827938390577383E-4</v>
      </c>
      <c r="M104" s="155">
        <v>0</v>
      </c>
      <c r="N104" s="155">
        <f t="shared" si="12"/>
        <v>2.8827938390577383E-4</v>
      </c>
      <c r="O104" s="139"/>
    </row>
    <row r="105" spans="1:15" ht="21.75" customHeight="1" x14ac:dyDescent="0.25">
      <c r="A105" s="140"/>
      <c r="B105" s="149" t="s">
        <v>89</v>
      </c>
      <c r="C105" s="160">
        <v>337.03624500000001</v>
      </c>
      <c r="D105" s="160">
        <v>2.7978420000000002</v>
      </c>
      <c r="E105" s="160">
        <v>334.23840300000001</v>
      </c>
      <c r="F105" s="160">
        <v>-331.440561</v>
      </c>
      <c r="G105" s="160">
        <v>222.530923</v>
      </c>
      <c r="H105" s="160">
        <v>4.8840330000000005</v>
      </c>
      <c r="I105" s="132">
        <f>G105-H105</f>
        <v>217.64689000000001</v>
      </c>
      <c r="J105" s="132">
        <f>H105-I105</f>
        <v>-212.76285700000003</v>
      </c>
      <c r="K105" s="133">
        <f t="shared" ref="K105:N119" si="13">G105/C105</f>
        <v>0.66025813633189512</v>
      </c>
      <c r="L105" s="133">
        <f t="shared" si="13"/>
        <v>1.7456428919145541</v>
      </c>
      <c r="M105" s="133">
        <f t="shared" si="13"/>
        <v>0.65117260029512525</v>
      </c>
      <c r="N105" s="133">
        <f t="shared" si="13"/>
        <v>0.64193367389334111</v>
      </c>
      <c r="O105" s="139"/>
    </row>
    <row r="106" spans="1:15" ht="21.75" customHeight="1" x14ac:dyDescent="0.25">
      <c r="A106" s="131">
        <v>840</v>
      </c>
      <c r="B106" s="150" t="s">
        <v>106</v>
      </c>
      <c r="C106" s="157">
        <v>243.28052399999999</v>
      </c>
      <c r="D106" s="157">
        <v>2.3534250000000001</v>
      </c>
      <c r="E106" s="157">
        <v>240.927099</v>
      </c>
      <c r="F106" s="157">
        <v>-238.57367400000001</v>
      </c>
      <c r="G106" s="157">
        <v>166.14160899999999</v>
      </c>
      <c r="H106" s="157">
        <v>4.0330019999999998</v>
      </c>
      <c r="I106" s="156">
        <f t="shared" ref="I106:J136" si="14">G106-H106</f>
        <v>162.10860699999998</v>
      </c>
      <c r="J106" s="156">
        <f t="shared" si="14"/>
        <v>-158.07560499999997</v>
      </c>
      <c r="K106" s="138">
        <f t="shared" si="13"/>
        <v>0.68292194651800409</v>
      </c>
      <c r="L106" s="138">
        <f t="shared" si="13"/>
        <v>1.7136734758915195</v>
      </c>
      <c r="M106" s="138">
        <f t="shared" si="13"/>
        <v>0.67285335552892689</v>
      </c>
      <c r="N106" s="138">
        <f t="shared" si="13"/>
        <v>0.66258612004273343</v>
      </c>
      <c r="O106" s="139"/>
    </row>
    <row r="107" spans="1:15" ht="21.75" customHeight="1" x14ac:dyDescent="0.25">
      <c r="A107" s="131">
        <v>124</v>
      </c>
      <c r="B107" s="150" t="s">
        <v>97</v>
      </c>
      <c r="C107" s="157">
        <v>70.876576999999983</v>
      </c>
      <c r="D107" s="157">
        <v>0.15559399999999998</v>
      </c>
      <c r="E107" s="157">
        <v>70.72098299999999</v>
      </c>
      <c r="F107" s="157">
        <v>-70.565388999999996</v>
      </c>
      <c r="G107" s="157">
        <v>29.460657999999999</v>
      </c>
      <c r="H107" s="157">
        <v>0.7305839999999999</v>
      </c>
      <c r="I107" s="156">
        <f t="shared" si="14"/>
        <v>28.730073999999998</v>
      </c>
      <c r="J107" s="156">
        <f t="shared" si="14"/>
        <v>-27.999489999999998</v>
      </c>
      <c r="K107" s="138">
        <f t="shared" si="13"/>
        <v>0.41566141096232689</v>
      </c>
      <c r="L107" s="138">
        <f t="shared" si="13"/>
        <v>4.6954509814003114</v>
      </c>
      <c r="M107" s="138">
        <f t="shared" si="13"/>
        <v>0.40624539961499123</v>
      </c>
      <c r="N107" s="138">
        <f t="shared" si="13"/>
        <v>0.39678786437356706</v>
      </c>
      <c r="O107" s="139"/>
    </row>
    <row r="108" spans="1:15" s="135" customFormat="1" ht="21.75" customHeight="1" x14ac:dyDescent="0.25">
      <c r="A108" s="131">
        <v>218</v>
      </c>
      <c r="B108" s="150" t="s">
        <v>109</v>
      </c>
      <c r="C108" s="157">
        <v>9.3401540000000001</v>
      </c>
      <c r="D108" s="157">
        <v>0</v>
      </c>
      <c r="E108" s="157">
        <v>9.3401540000000001</v>
      </c>
      <c r="F108" s="157">
        <v>-9.3401540000000001</v>
      </c>
      <c r="G108" s="157">
        <v>14.615385</v>
      </c>
      <c r="H108" s="157">
        <v>0</v>
      </c>
      <c r="I108" s="156">
        <f t="shared" si="14"/>
        <v>14.615385</v>
      </c>
      <c r="J108" s="156">
        <f t="shared" si="14"/>
        <v>-14.615385</v>
      </c>
      <c r="K108" s="138">
        <f t="shared" si="13"/>
        <v>1.5647905805407492</v>
      </c>
      <c r="L108" s="155">
        <v>0</v>
      </c>
      <c r="M108" s="138">
        <f t="shared" si="13"/>
        <v>1.5647905805407492</v>
      </c>
      <c r="N108" s="138">
        <f t="shared" si="13"/>
        <v>1.5647905805407492</v>
      </c>
      <c r="O108" s="139"/>
    </row>
    <row r="109" spans="1:15" ht="21.75" customHeight="1" x14ac:dyDescent="0.25">
      <c r="A109" s="131">
        <v>484</v>
      </c>
      <c r="B109" s="150" t="s">
        <v>101</v>
      </c>
      <c r="C109" s="157">
        <v>8.4723249999999997</v>
      </c>
      <c r="D109" s="157">
        <v>6.6282999999999995E-2</v>
      </c>
      <c r="E109" s="157">
        <v>8.4060419999999993</v>
      </c>
      <c r="F109" s="157">
        <v>-8.3397590000000008</v>
      </c>
      <c r="G109" s="157">
        <v>8.9815719999999999</v>
      </c>
      <c r="H109" s="157">
        <v>3.1580999999999998E-2</v>
      </c>
      <c r="I109" s="156">
        <f t="shared" si="14"/>
        <v>8.9499910000000007</v>
      </c>
      <c r="J109" s="156">
        <f t="shared" si="14"/>
        <v>-8.9184100000000015</v>
      </c>
      <c r="K109" s="138">
        <f t="shared" si="13"/>
        <v>1.0601071134546893</v>
      </c>
      <c r="L109" s="138">
        <f>H109/D109</f>
        <v>0.47645701009308572</v>
      </c>
      <c r="M109" s="138">
        <f t="shared" si="13"/>
        <v>1.0647092888662704</v>
      </c>
      <c r="N109" s="138">
        <f t="shared" si="13"/>
        <v>1.0693846189080525</v>
      </c>
      <c r="O109" s="134"/>
    </row>
    <row r="110" spans="1:15" ht="21.75" customHeight="1" x14ac:dyDescent="0.25">
      <c r="A110" s="131">
        <v>152</v>
      </c>
      <c r="B110" s="150" t="s">
        <v>108</v>
      </c>
      <c r="C110" s="157">
        <v>1.686674</v>
      </c>
      <c r="D110" s="157">
        <v>0</v>
      </c>
      <c r="E110" s="157">
        <v>1.686674</v>
      </c>
      <c r="F110" s="157">
        <v>-1.686674</v>
      </c>
      <c r="G110" s="157">
        <v>1.5037850000000001</v>
      </c>
      <c r="H110" s="157">
        <v>4.0600000000000004E-2</v>
      </c>
      <c r="I110" s="156">
        <f t="shared" si="14"/>
        <v>1.4631850000000002</v>
      </c>
      <c r="J110" s="156">
        <f t="shared" si="14"/>
        <v>-1.4225850000000002</v>
      </c>
      <c r="K110" s="138">
        <f t="shared" si="13"/>
        <v>0.89156825800362138</v>
      </c>
      <c r="L110" s="155">
        <v>0</v>
      </c>
      <c r="M110" s="138">
        <f t="shared" si="13"/>
        <v>0.86749721641526467</v>
      </c>
      <c r="N110" s="138">
        <f t="shared" si="13"/>
        <v>0.84342617482690796</v>
      </c>
      <c r="O110" s="139"/>
    </row>
    <row r="111" spans="1:15" ht="21.75" customHeight="1" x14ac:dyDescent="0.25">
      <c r="A111" s="131">
        <v>170</v>
      </c>
      <c r="B111" s="150" t="s">
        <v>98</v>
      </c>
      <c r="C111" s="157">
        <v>0.11678999999999999</v>
      </c>
      <c r="D111" s="157">
        <v>3.1800000000000003E-4</v>
      </c>
      <c r="E111" s="157">
        <v>0.11647199999999999</v>
      </c>
      <c r="F111" s="157">
        <v>-0.11615399999999999</v>
      </c>
      <c r="G111" s="157">
        <v>0.38536200000000004</v>
      </c>
      <c r="H111" s="157">
        <v>6.9999999999999999E-6</v>
      </c>
      <c r="I111" s="156">
        <f t="shared" si="14"/>
        <v>0.38535500000000006</v>
      </c>
      <c r="J111" s="156">
        <f t="shared" si="14"/>
        <v>-0.38534800000000008</v>
      </c>
      <c r="K111" s="138">
        <f t="shared" si="13"/>
        <v>3.2996146930387882</v>
      </c>
      <c r="L111" s="138">
        <f>H111/D111</f>
        <v>2.20125786163522E-2</v>
      </c>
      <c r="M111" s="138">
        <f t="shared" si="13"/>
        <v>3.3085634315543659</v>
      </c>
      <c r="N111" s="138">
        <f t="shared" si="13"/>
        <v>3.317561168793155</v>
      </c>
      <c r="O111" s="139"/>
    </row>
    <row r="112" spans="1:15" ht="21.75" customHeight="1" x14ac:dyDescent="0.25">
      <c r="A112" s="131">
        <v>76</v>
      </c>
      <c r="B112" s="150" t="s">
        <v>94</v>
      </c>
      <c r="C112" s="157">
        <v>0.69042499999999996</v>
      </c>
      <c r="D112" s="157">
        <v>3.2040000000000003E-3</v>
      </c>
      <c r="E112" s="157">
        <v>0.68722099999999997</v>
      </c>
      <c r="F112" s="157">
        <v>-0.6840170000000001</v>
      </c>
      <c r="G112" s="157">
        <v>0.37539600000000001</v>
      </c>
      <c r="H112" s="157">
        <v>0</v>
      </c>
      <c r="I112" s="156">
        <f t="shared" si="14"/>
        <v>0.37539600000000001</v>
      </c>
      <c r="J112" s="156">
        <f t="shared" si="14"/>
        <v>-0.37539600000000001</v>
      </c>
      <c r="K112" s="138">
        <f t="shared" si="13"/>
        <v>0.54371727559112148</v>
      </c>
      <c r="L112" s="155">
        <f>H112/D112</f>
        <v>0</v>
      </c>
      <c r="M112" s="138">
        <f t="shared" si="13"/>
        <v>0.54625222453912214</v>
      </c>
      <c r="N112" s="138">
        <f t="shared" si="13"/>
        <v>0.54881092136598941</v>
      </c>
      <c r="O112" s="139"/>
    </row>
    <row r="113" spans="1:15" ht="21.75" customHeight="1" x14ac:dyDescent="0.25">
      <c r="A113" s="131">
        <v>214</v>
      </c>
      <c r="B113" s="150" t="s">
        <v>96</v>
      </c>
      <c r="C113" s="157">
        <v>0.104529</v>
      </c>
      <c r="D113" s="157">
        <v>0</v>
      </c>
      <c r="E113" s="157">
        <v>0.104529</v>
      </c>
      <c r="F113" s="157">
        <v>-0.104529</v>
      </c>
      <c r="G113" s="157">
        <v>0.27390399999999998</v>
      </c>
      <c r="H113" s="157">
        <v>0</v>
      </c>
      <c r="I113" s="156">
        <f t="shared" si="14"/>
        <v>0.27390399999999998</v>
      </c>
      <c r="J113" s="156">
        <f t="shared" si="14"/>
        <v>-0.27390399999999998</v>
      </c>
      <c r="K113" s="138">
        <f t="shared" si="13"/>
        <v>2.6203637268126547</v>
      </c>
      <c r="L113" s="155">
        <v>0</v>
      </c>
      <c r="M113" s="138">
        <f t="shared" si="13"/>
        <v>2.6203637268126547</v>
      </c>
      <c r="N113" s="138">
        <f t="shared" si="13"/>
        <v>2.6203637268126547</v>
      </c>
      <c r="O113" s="139"/>
    </row>
    <row r="114" spans="1:15" ht="21.75" customHeight="1" x14ac:dyDescent="0.25">
      <c r="A114" s="131">
        <v>604</v>
      </c>
      <c r="B114" s="150" t="s">
        <v>104</v>
      </c>
      <c r="C114" s="157">
        <v>0.31969600000000004</v>
      </c>
      <c r="D114" s="157">
        <v>8.0784000000000009E-2</v>
      </c>
      <c r="E114" s="157">
        <v>0.23891200000000004</v>
      </c>
      <c r="F114" s="157">
        <v>-0.15812800000000005</v>
      </c>
      <c r="G114" s="157">
        <v>0.25695200000000001</v>
      </c>
      <c r="H114" s="157">
        <v>3.5999999999999999E-3</v>
      </c>
      <c r="I114" s="156">
        <f t="shared" si="14"/>
        <v>0.25335200000000002</v>
      </c>
      <c r="J114" s="156">
        <f t="shared" si="14"/>
        <v>-0.24975200000000003</v>
      </c>
      <c r="K114" s="138">
        <f t="shared" si="13"/>
        <v>0.80373855162404284</v>
      </c>
      <c r="L114" s="138">
        <f>H114/D114</f>
        <v>4.4563279857397498E-2</v>
      </c>
      <c r="M114" s="138">
        <f t="shared" si="13"/>
        <v>1.0604406643450308</v>
      </c>
      <c r="N114" s="138">
        <f t="shared" si="13"/>
        <v>1.5794293230800363</v>
      </c>
      <c r="O114" s="139"/>
    </row>
    <row r="115" spans="1:15" ht="21.75" customHeight="1" x14ac:dyDescent="0.25">
      <c r="A115" s="131">
        <v>188</v>
      </c>
      <c r="B115" s="150" t="s">
        <v>99</v>
      </c>
      <c r="C115" s="157">
        <v>8.6715E-2</v>
      </c>
      <c r="D115" s="157">
        <v>0</v>
      </c>
      <c r="E115" s="157">
        <v>8.6715E-2</v>
      </c>
      <c r="F115" s="157">
        <v>-8.6715E-2</v>
      </c>
      <c r="G115" s="157">
        <v>0.14757300000000001</v>
      </c>
      <c r="H115" s="157">
        <v>0</v>
      </c>
      <c r="I115" s="156">
        <f t="shared" si="14"/>
        <v>0.14757300000000001</v>
      </c>
      <c r="J115" s="156">
        <f t="shared" si="14"/>
        <v>-0.14757300000000001</v>
      </c>
      <c r="K115" s="138">
        <f t="shared" si="13"/>
        <v>1.7018162947586923</v>
      </c>
      <c r="L115" s="155">
        <v>0</v>
      </c>
      <c r="M115" s="138">
        <f t="shared" si="13"/>
        <v>1.7018162947586923</v>
      </c>
      <c r="N115" s="138">
        <f t="shared" si="13"/>
        <v>1.7018162947586923</v>
      </c>
      <c r="O115" s="139"/>
    </row>
    <row r="116" spans="1:15" ht="21.75" customHeight="1" x14ac:dyDescent="0.25">
      <c r="A116" s="131">
        <v>192</v>
      </c>
      <c r="B116" s="150" t="s">
        <v>100</v>
      </c>
      <c r="C116" s="157">
        <v>7.1498999999999993E-2</v>
      </c>
      <c r="D116" s="157">
        <v>2.9999999999999997E-5</v>
      </c>
      <c r="E116" s="157">
        <v>7.1468999999999991E-2</v>
      </c>
      <c r="F116" s="157">
        <v>-7.1438999999999989E-2</v>
      </c>
      <c r="G116" s="157">
        <v>0.146151</v>
      </c>
      <c r="H116" s="157">
        <v>7.3999999999999996E-5</v>
      </c>
      <c r="I116" s="156">
        <f t="shared" si="14"/>
        <v>0.14607700000000001</v>
      </c>
      <c r="J116" s="156">
        <f t="shared" si="14"/>
        <v>-0.14600300000000002</v>
      </c>
      <c r="K116" s="138">
        <f t="shared" si="13"/>
        <v>2.0440985188604039</v>
      </c>
      <c r="L116" s="138">
        <f>H116/D116</f>
        <v>2.4666666666666668</v>
      </c>
      <c r="M116" s="138">
        <f t="shared" si="13"/>
        <v>2.0439211406344016</v>
      </c>
      <c r="N116" s="138">
        <f t="shared" si="13"/>
        <v>2.0437436134324396</v>
      </c>
      <c r="O116" s="139"/>
    </row>
    <row r="117" spans="1:15" ht="21.75" customHeight="1" x14ac:dyDescent="0.25">
      <c r="A117" s="131">
        <v>32</v>
      </c>
      <c r="B117" s="150" t="s">
        <v>91</v>
      </c>
      <c r="C117" s="157">
        <v>0.51166699999999998</v>
      </c>
      <c r="D117" s="157">
        <v>7.9660000000000009E-3</v>
      </c>
      <c r="E117" s="157">
        <v>0.50370100000000007</v>
      </c>
      <c r="F117" s="157">
        <v>-0.49573500000000004</v>
      </c>
      <c r="G117" s="157">
        <v>9.2436999999999991E-2</v>
      </c>
      <c r="H117" s="157">
        <v>2.5652999999999999E-2</v>
      </c>
      <c r="I117" s="156">
        <f t="shared" si="14"/>
        <v>6.6783999999999996E-2</v>
      </c>
      <c r="J117" s="156">
        <f t="shared" si="14"/>
        <v>-4.1131000000000001E-2</v>
      </c>
      <c r="K117" s="138">
        <f t="shared" si="13"/>
        <v>0.18065851422898094</v>
      </c>
      <c r="L117" s="138">
        <f>H117/D117</f>
        <v>3.2203113231232736</v>
      </c>
      <c r="M117" s="138">
        <f t="shared" si="13"/>
        <v>0.13258659403098264</v>
      </c>
      <c r="N117" s="138">
        <f t="shared" si="13"/>
        <v>8.2969731812359421E-2</v>
      </c>
      <c r="O117" s="139"/>
    </row>
    <row r="118" spans="1:15" ht="21.75" customHeight="1" x14ac:dyDescent="0.25">
      <c r="A118" s="131">
        <v>630</v>
      </c>
      <c r="B118" s="150" t="s">
        <v>105</v>
      </c>
      <c r="C118" s="157">
        <v>2.9792000000000003E-2</v>
      </c>
      <c r="D118" s="157">
        <v>0</v>
      </c>
      <c r="E118" s="157">
        <v>2.9792000000000003E-2</v>
      </c>
      <c r="F118" s="157">
        <v>-2.9792000000000003E-2</v>
      </c>
      <c r="G118" s="157">
        <v>6.0880000000000004E-2</v>
      </c>
      <c r="H118" s="157">
        <v>0</v>
      </c>
      <c r="I118" s="156">
        <f t="shared" si="14"/>
        <v>6.0880000000000004E-2</v>
      </c>
      <c r="J118" s="156">
        <f t="shared" si="14"/>
        <v>-6.0880000000000004E-2</v>
      </c>
      <c r="K118" s="138">
        <f t="shared" si="13"/>
        <v>2.0435016111707842</v>
      </c>
      <c r="L118" s="155">
        <v>0</v>
      </c>
      <c r="M118" s="138">
        <f t="shared" si="13"/>
        <v>2.0435016111707842</v>
      </c>
      <c r="N118" s="138">
        <f t="shared" si="13"/>
        <v>2.0435016111707842</v>
      </c>
      <c r="O118" s="139"/>
    </row>
    <row r="119" spans="1:15" ht="21.75" customHeight="1" x14ac:dyDescent="0.25">
      <c r="A119" s="131">
        <v>320</v>
      </c>
      <c r="B119" s="150" t="s">
        <v>95</v>
      </c>
      <c r="C119" s="157">
        <v>3.986E-3</v>
      </c>
      <c r="D119" s="157">
        <v>0</v>
      </c>
      <c r="E119" s="157">
        <v>3.986E-3</v>
      </c>
      <c r="F119" s="157">
        <v>-3.986E-3</v>
      </c>
      <c r="G119" s="157">
        <v>1.8981999999999999E-2</v>
      </c>
      <c r="H119" s="157">
        <v>0</v>
      </c>
      <c r="I119" s="156">
        <f t="shared" si="14"/>
        <v>1.8981999999999999E-2</v>
      </c>
      <c r="J119" s="156">
        <f t="shared" si="14"/>
        <v>-1.8981999999999999E-2</v>
      </c>
      <c r="K119" s="138">
        <f t="shared" si="13"/>
        <v>4.7621675865529349</v>
      </c>
      <c r="L119" s="155">
        <v>0</v>
      </c>
      <c r="M119" s="138">
        <f t="shared" si="13"/>
        <v>4.7621675865529349</v>
      </c>
      <c r="N119" s="138">
        <f t="shared" si="13"/>
        <v>4.7621675865529349</v>
      </c>
      <c r="O119" s="139"/>
    </row>
    <row r="120" spans="1:15" ht="21.75" customHeight="1" x14ac:dyDescent="0.25">
      <c r="A120" s="131">
        <v>84</v>
      </c>
      <c r="B120" s="150" t="s">
        <v>92</v>
      </c>
      <c r="C120" s="157">
        <v>0</v>
      </c>
      <c r="D120" s="157">
        <v>0</v>
      </c>
      <c r="E120" s="157">
        <v>0</v>
      </c>
      <c r="F120" s="157">
        <v>0</v>
      </c>
      <c r="G120" s="157">
        <v>1.6690999999999998E-2</v>
      </c>
      <c r="H120" s="157">
        <v>0</v>
      </c>
      <c r="I120" s="156">
        <f t="shared" si="14"/>
        <v>1.6690999999999998E-2</v>
      </c>
      <c r="J120" s="156">
        <f t="shared" si="14"/>
        <v>-1.6690999999999998E-2</v>
      </c>
      <c r="K120" s="155">
        <v>0</v>
      </c>
      <c r="L120" s="155">
        <v>0</v>
      </c>
      <c r="M120" s="155">
        <v>0</v>
      </c>
      <c r="N120" s="155">
        <v>0</v>
      </c>
      <c r="O120" s="139"/>
    </row>
    <row r="121" spans="1:15" ht="21.75" customHeight="1" x14ac:dyDescent="0.25">
      <c r="A121" s="131">
        <v>68</v>
      </c>
      <c r="B121" s="150" t="s">
        <v>93</v>
      </c>
      <c r="C121" s="157">
        <v>0.17816200000000001</v>
      </c>
      <c r="D121" s="157">
        <v>0.13023799999999999</v>
      </c>
      <c r="E121" s="157">
        <v>4.7924000000000008E-2</v>
      </c>
      <c r="F121" s="157">
        <v>8.2313999999999998E-2</v>
      </c>
      <c r="G121" s="157">
        <v>1.5993E-2</v>
      </c>
      <c r="H121" s="157">
        <v>6.4120000000000002E-3</v>
      </c>
      <c r="I121" s="156">
        <f t="shared" si="14"/>
        <v>9.5809999999999992E-3</v>
      </c>
      <c r="J121" s="156">
        <f t="shared" si="14"/>
        <v>-3.1689999999999991E-3</v>
      </c>
      <c r="K121" s="138">
        <f>G121/C121</f>
        <v>8.9766616899226534E-2</v>
      </c>
      <c r="L121" s="155">
        <f>H121/D121</f>
        <v>4.9232942766320127E-2</v>
      </c>
      <c r="M121" s="138">
        <f>I121/E121</f>
        <v>0.1999207077873299</v>
      </c>
      <c r="N121" s="138">
        <f>J121/F121</f>
        <v>-3.8498918774449054E-2</v>
      </c>
      <c r="O121" s="139"/>
    </row>
    <row r="122" spans="1:15" ht="21.75" customHeight="1" x14ac:dyDescent="0.25">
      <c r="A122" s="131">
        <v>591</v>
      </c>
      <c r="B122" s="150" t="s">
        <v>103</v>
      </c>
      <c r="C122" s="157">
        <v>0</v>
      </c>
      <c r="D122" s="157">
        <v>0</v>
      </c>
      <c r="E122" s="157">
        <v>0</v>
      </c>
      <c r="F122" s="157">
        <v>0</v>
      </c>
      <c r="G122" s="157">
        <v>1.3337E-2</v>
      </c>
      <c r="H122" s="157">
        <v>1.252E-2</v>
      </c>
      <c r="I122" s="156">
        <f t="shared" si="14"/>
        <v>8.1700000000000002E-4</v>
      </c>
      <c r="J122" s="156">
        <f t="shared" si="14"/>
        <v>1.1703E-2</v>
      </c>
      <c r="K122" s="155">
        <v>0</v>
      </c>
      <c r="L122" s="155">
        <v>0</v>
      </c>
      <c r="M122" s="155">
        <v>0</v>
      </c>
      <c r="N122" s="155">
        <v>0</v>
      </c>
      <c r="O122" s="139"/>
    </row>
    <row r="123" spans="1:15" ht="21.75" customHeight="1" x14ac:dyDescent="0.25">
      <c r="A123" s="131">
        <v>591</v>
      </c>
      <c r="B123" s="150" t="s">
        <v>90</v>
      </c>
      <c r="C123" s="157">
        <v>0.57295099999999999</v>
      </c>
      <c r="D123" s="157">
        <v>0</v>
      </c>
      <c r="E123" s="157">
        <v>0.57295099999999999</v>
      </c>
      <c r="F123" s="157">
        <v>-0.57295099999999999</v>
      </c>
      <c r="G123" s="157">
        <v>5.1600000000000005E-3</v>
      </c>
      <c r="H123" s="157">
        <v>0</v>
      </c>
      <c r="I123" s="156">
        <f t="shared" si="14"/>
        <v>5.1600000000000005E-3</v>
      </c>
      <c r="J123" s="156">
        <f t="shared" si="14"/>
        <v>-5.1600000000000005E-3</v>
      </c>
      <c r="K123" s="138">
        <f t="shared" ref="K123:L138" si="15">G123/C123</f>
        <v>9.0060057491827411E-3</v>
      </c>
      <c r="L123" s="155">
        <v>0</v>
      </c>
      <c r="M123" s="138">
        <f t="shared" ref="M123:N138" si="16">I123/E123</f>
        <v>9.0060057491827411E-3</v>
      </c>
      <c r="N123" s="138">
        <f t="shared" si="16"/>
        <v>9.0060057491827411E-3</v>
      </c>
      <c r="O123" s="139"/>
    </row>
    <row r="124" spans="1:15" ht="21.75" customHeight="1" x14ac:dyDescent="0.25">
      <c r="A124" s="131">
        <v>328</v>
      </c>
      <c r="B124" s="150" t="s">
        <v>196</v>
      </c>
      <c r="C124" s="157">
        <v>5.4500000000000002E-4</v>
      </c>
      <c r="D124" s="157">
        <v>0</v>
      </c>
      <c r="E124" s="157">
        <v>5.4500000000000002E-4</v>
      </c>
      <c r="F124" s="157">
        <v>-5.4500000000000002E-4</v>
      </c>
      <c r="G124" s="157">
        <v>4.2050000000000004E-3</v>
      </c>
      <c r="H124" s="157">
        <v>0</v>
      </c>
      <c r="I124" s="156">
        <f t="shared" si="14"/>
        <v>4.2050000000000004E-3</v>
      </c>
      <c r="J124" s="156">
        <f t="shared" si="14"/>
        <v>-4.2050000000000004E-3</v>
      </c>
      <c r="K124" s="138">
        <f t="shared" si="15"/>
        <v>7.71559633027523</v>
      </c>
      <c r="L124" s="155">
        <v>0</v>
      </c>
      <c r="M124" s="138">
        <f t="shared" si="16"/>
        <v>7.71559633027523</v>
      </c>
      <c r="N124" s="138">
        <f t="shared" si="16"/>
        <v>7.71559633027523</v>
      </c>
      <c r="O124" s="139"/>
    </row>
    <row r="125" spans="1:15" ht="21.75" customHeight="1" x14ac:dyDescent="0.25">
      <c r="A125" s="131">
        <v>222</v>
      </c>
      <c r="B125" s="150" t="s">
        <v>107</v>
      </c>
      <c r="C125" s="157">
        <v>0.42610999999999999</v>
      </c>
      <c r="D125" s="157">
        <v>0</v>
      </c>
      <c r="E125" s="157">
        <v>0.42610999999999999</v>
      </c>
      <c r="F125" s="157">
        <v>-0.42610999999999999</v>
      </c>
      <c r="G125" s="157">
        <v>4.0769999999999999E-3</v>
      </c>
      <c r="H125" s="157">
        <v>0</v>
      </c>
      <c r="I125" s="156">
        <f t="shared" si="14"/>
        <v>4.0769999999999999E-3</v>
      </c>
      <c r="J125" s="156">
        <f t="shared" si="14"/>
        <v>-4.0769999999999999E-3</v>
      </c>
      <c r="K125" s="138">
        <f t="shared" si="15"/>
        <v>9.5679519372931874E-3</v>
      </c>
      <c r="L125" s="155">
        <v>0</v>
      </c>
      <c r="M125" s="138">
        <f t="shared" si="16"/>
        <v>9.5679519372931874E-3</v>
      </c>
      <c r="N125" s="138">
        <f t="shared" si="16"/>
        <v>9.5679519372931874E-3</v>
      </c>
      <c r="O125" s="139"/>
    </row>
    <row r="126" spans="1:15" ht="21.75" customHeight="1" x14ac:dyDescent="0.25">
      <c r="A126" s="131">
        <v>340</v>
      </c>
      <c r="B126" s="150" t="s">
        <v>102</v>
      </c>
      <c r="C126" s="157">
        <v>3.2049999999999999E-3</v>
      </c>
      <c r="D126" s="157">
        <v>0</v>
      </c>
      <c r="E126" s="157">
        <v>3.2049999999999999E-3</v>
      </c>
      <c r="F126" s="157">
        <v>-3.2049999999999999E-3</v>
      </c>
      <c r="G126" s="157">
        <v>2.947E-3</v>
      </c>
      <c r="H126" s="157">
        <v>0</v>
      </c>
      <c r="I126" s="156">
        <f t="shared" si="14"/>
        <v>2.947E-3</v>
      </c>
      <c r="J126" s="156">
        <f t="shared" si="14"/>
        <v>-2.947E-3</v>
      </c>
      <c r="K126" s="138">
        <f t="shared" si="15"/>
        <v>0.91950078003120128</v>
      </c>
      <c r="L126" s="155">
        <v>0</v>
      </c>
      <c r="M126" s="138">
        <f t="shared" si="16"/>
        <v>0.91950078003120128</v>
      </c>
      <c r="N126" s="138">
        <f t="shared" si="16"/>
        <v>0.91950078003120128</v>
      </c>
      <c r="O126" s="139"/>
    </row>
    <row r="127" spans="1:15" ht="21.75" customHeight="1" x14ac:dyDescent="0.25">
      <c r="A127" s="131">
        <v>340</v>
      </c>
      <c r="B127" s="150" t="s">
        <v>161</v>
      </c>
      <c r="C127" s="157">
        <v>7.3010000000000002E-3</v>
      </c>
      <c r="D127" s="157">
        <v>0</v>
      </c>
      <c r="E127" s="157">
        <v>7.3010000000000002E-3</v>
      </c>
      <c r="F127" s="157">
        <v>-7.3010000000000002E-3</v>
      </c>
      <c r="G127" s="157">
        <v>2.9030000000000002E-3</v>
      </c>
      <c r="H127" s="157">
        <v>0</v>
      </c>
      <c r="I127" s="156">
        <f t="shared" si="14"/>
        <v>2.9030000000000002E-3</v>
      </c>
      <c r="J127" s="156">
        <f t="shared" si="14"/>
        <v>-2.9030000000000002E-3</v>
      </c>
      <c r="K127" s="138">
        <f t="shared" si="15"/>
        <v>0.39761676482673608</v>
      </c>
      <c r="L127" s="155">
        <v>0</v>
      </c>
      <c r="M127" s="138">
        <f t="shared" si="16"/>
        <v>0.39761676482673608</v>
      </c>
      <c r="N127" s="138">
        <f t="shared" si="16"/>
        <v>0.39761676482673608</v>
      </c>
      <c r="O127" s="139"/>
    </row>
    <row r="128" spans="1:15" ht="21.75" customHeight="1" x14ac:dyDescent="0.25">
      <c r="A128" s="131">
        <v>52</v>
      </c>
      <c r="B128" s="150" t="s">
        <v>162</v>
      </c>
      <c r="C128" s="157">
        <v>1.575E-3</v>
      </c>
      <c r="D128" s="157">
        <v>0</v>
      </c>
      <c r="E128" s="157">
        <v>1.575E-3</v>
      </c>
      <c r="F128" s="157">
        <v>-1.575E-3</v>
      </c>
      <c r="G128" s="157">
        <v>2.4260000000000002E-3</v>
      </c>
      <c r="H128" s="157">
        <v>0</v>
      </c>
      <c r="I128" s="156">
        <f t="shared" si="14"/>
        <v>2.4260000000000002E-3</v>
      </c>
      <c r="J128" s="156">
        <f t="shared" si="14"/>
        <v>-2.4260000000000002E-3</v>
      </c>
      <c r="K128" s="138">
        <f t="shared" si="15"/>
        <v>1.5403174603174605</v>
      </c>
      <c r="L128" s="155">
        <v>0</v>
      </c>
      <c r="M128" s="138">
        <f t="shared" si="16"/>
        <v>1.5403174603174605</v>
      </c>
      <c r="N128" s="138">
        <f t="shared" si="16"/>
        <v>1.5403174603174605</v>
      </c>
      <c r="O128" s="139"/>
    </row>
    <row r="129" spans="1:15" ht="21.75" customHeight="1" x14ac:dyDescent="0.25">
      <c r="A129" s="131">
        <v>780</v>
      </c>
      <c r="B129" s="150" t="s">
        <v>163</v>
      </c>
      <c r="C129" s="157">
        <v>1.34E-4</v>
      </c>
      <c r="D129" s="157">
        <v>0</v>
      </c>
      <c r="E129" s="157">
        <v>1.34E-4</v>
      </c>
      <c r="F129" s="157">
        <v>-1.34E-4</v>
      </c>
      <c r="G129" s="157">
        <v>1.1339999999999998E-3</v>
      </c>
      <c r="H129" s="157">
        <v>0</v>
      </c>
      <c r="I129" s="156">
        <f t="shared" si="14"/>
        <v>1.1339999999999998E-3</v>
      </c>
      <c r="J129" s="156">
        <f t="shared" si="14"/>
        <v>-1.1339999999999998E-3</v>
      </c>
      <c r="K129" s="138">
        <f t="shared" si="15"/>
        <v>8.4626865671641767</v>
      </c>
      <c r="L129" s="155">
        <v>0</v>
      </c>
      <c r="M129" s="138">
        <f t="shared" si="16"/>
        <v>8.4626865671641767</v>
      </c>
      <c r="N129" s="138">
        <f t="shared" si="16"/>
        <v>8.4626865671641767</v>
      </c>
      <c r="O129" s="139"/>
    </row>
    <row r="130" spans="1:15" ht="21.75" customHeight="1" x14ac:dyDescent="0.25">
      <c r="A130" s="131">
        <v>388</v>
      </c>
      <c r="B130" s="150" t="s">
        <v>110</v>
      </c>
      <c r="C130" s="157">
        <v>4.2160000000000001E-3</v>
      </c>
      <c r="D130" s="157">
        <v>0</v>
      </c>
      <c r="E130" s="157">
        <v>4.2160000000000001E-3</v>
      </c>
      <c r="F130" s="157">
        <v>-4.2160000000000001E-3</v>
      </c>
      <c r="G130" s="157">
        <v>7.76E-4</v>
      </c>
      <c r="H130" s="157">
        <v>0</v>
      </c>
      <c r="I130" s="156">
        <f t="shared" si="14"/>
        <v>7.76E-4</v>
      </c>
      <c r="J130" s="156">
        <f t="shared" si="14"/>
        <v>-7.76E-4</v>
      </c>
      <c r="K130" s="138">
        <f t="shared" si="15"/>
        <v>0.18406072106261859</v>
      </c>
      <c r="L130" s="155">
        <v>0</v>
      </c>
      <c r="M130" s="138">
        <f t="shared" si="16"/>
        <v>0.18406072106261859</v>
      </c>
      <c r="N130" s="138">
        <f t="shared" si="16"/>
        <v>0.18406072106261859</v>
      </c>
      <c r="O130" s="139"/>
    </row>
    <row r="131" spans="1:15" ht="21.75" customHeight="1" x14ac:dyDescent="0.25">
      <c r="A131" s="131">
        <v>862</v>
      </c>
      <c r="B131" s="150" t="s">
        <v>164</v>
      </c>
      <c r="C131" s="161">
        <v>1.1700000000000001E-4</v>
      </c>
      <c r="D131" s="157">
        <v>0</v>
      </c>
      <c r="E131" s="161">
        <v>1.1700000000000001E-4</v>
      </c>
      <c r="F131" s="161">
        <v>-1.1700000000000001E-4</v>
      </c>
      <c r="G131" s="161">
        <v>3.5499999999999996E-4</v>
      </c>
      <c r="H131" s="157">
        <v>0</v>
      </c>
      <c r="I131" s="156">
        <f t="shared" si="14"/>
        <v>3.5499999999999996E-4</v>
      </c>
      <c r="J131" s="156">
        <f t="shared" si="14"/>
        <v>-3.5499999999999996E-4</v>
      </c>
      <c r="K131" s="138">
        <f t="shared" si="15"/>
        <v>3.0341880341880336</v>
      </c>
      <c r="L131" s="155">
        <v>0</v>
      </c>
      <c r="M131" s="138">
        <f t="shared" si="16"/>
        <v>3.0341880341880336</v>
      </c>
      <c r="N131" s="138">
        <f t="shared" si="16"/>
        <v>3.0341880341880336</v>
      </c>
      <c r="O131" s="139"/>
    </row>
    <row r="132" spans="1:15" ht="21.75" customHeight="1" x14ac:dyDescent="0.25">
      <c r="A132" s="131">
        <v>332</v>
      </c>
      <c r="B132" s="150" t="s">
        <v>183</v>
      </c>
      <c r="C132" s="157">
        <v>0</v>
      </c>
      <c r="D132" s="157">
        <v>0</v>
      </c>
      <c r="E132" s="157">
        <v>0</v>
      </c>
      <c r="F132" s="157">
        <v>0</v>
      </c>
      <c r="G132" s="161">
        <v>1.7199999999999998E-4</v>
      </c>
      <c r="H132" s="157">
        <v>0</v>
      </c>
      <c r="I132" s="156">
        <f t="shared" si="14"/>
        <v>1.7199999999999998E-4</v>
      </c>
      <c r="J132" s="156">
        <f t="shared" si="14"/>
        <v>-1.7199999999999998E-4</v>
      </c>
      <c r="K132" s="155">
        <v>0</v>
      </c>
      <c r="L132" s="155">
        <v>0</v>
      </c>
      <c r="M132" s="155">
        <v>0</v>
      </c>
      <c r="N132" s="155">
        <v>0</v>
      </c>
      <c r="O132" s="139"/>
    </row>
    <row r="133" spans="1:15" ht="21.75" customHeight="1" x14ac:dyDescent="0.25">
      <c r="A133" s="131">
        <v>92</v>
      </c>
      <c r="B133" s="150" t="s">
        <v>184</v>
      </c>
      <c r="C133" s="157">
        <v>2.0000000000000001E-4</v>
      </c>
      <c r="D133" s="157">
        <v>0</v>
      </c>
      <c r="E133" s="157">
        <v>2.0000000000000001E-4</v>
      </c>
      <c r="F133" s="157">
        <v>-2.0000000000000001E-4</v>
      </c>
      <c r="G133" s="158">
        <v>1.01E-4</v>
      </c>
      <c r="H133" s="157">
        <v>0</v>
      </c>
      <c r="I133" s="158">
        <f t="shared" si="14"/>
        <v>1.01E-4</v>
      </c>
      <c r="J133" s="158">
        <f t="shared" si="14"/>
        <v>-1.01E-4</v>
      </c>
      <c r="K133" s="138">
        <f t="shared" si="15"/>
        <v>0.505</v>
      </c>
      <c r="L133" s="155">
        <v>0</v>
      </c>
      <c r="M133" s="138">
        <f t="shared" si="16"/>
        <v>0.505</v>
      </c>
      <c r="N133" s="138">
        <f t="shared" si="16"/>
        <v>0.505</v>
      </c>
      <c r="O133" s="139"/>
    </row>
    <row r="134" spans="1:15" ht="21.75" customHeight="1" x14ac:dyDescent="0.25">
      <c r="A134" s="131">
        <v>44</v>
      </c>
      <c r="B134" s="150" t="s">
        <v>217</v>
      </c>
      <c r="C134" s="161">
        <v>3.1000000000000001E-5</v>
      </c>
      <c r="D134" s="157">
        <v>0</v>
      </c>
      <c r="E134" s="161">
        <v>3.1000000000000001E-5</v>
      </c>
      <c r="F134" s="161">
        <v>-3.1000000000000001E-5</v>
      </c>
      <c r="G134" s="157">
        <v>0</v>
      </c>
      <c r="H134" s="157">
        <v>0</v>
      </c>
      <c r="I134" s="156">
        <f t="shared" si="14"/>
        <v>0</v>
      </c>
      <c r="J134" s="156">
        <f t="shared" si="14"/>
        <v>0</v>
      </c>
      <c r="K134" s="155">
        <f t="shared" si="15"/>
        <v>0</v>
      </c>
      <c r="L134" s="155">
        <v>0</v>
      </c>
      <c r="M134" s="155">
        <f t="shared" si="16"/>
        <v>0</v>
      </c>
      <c r="N134" s="155">
        <f t="shared" si="16"/>
        <v>0</v>
      </c>
      <c r="O134" s="139"/>
    </row>
    <row r="135" spans="1:15" ht="21.75" customHeight="1" x14ac:dyDescent="0.25">
      <c r="A135" s="131">
        <v>304</v>
      </c>
      <c r="B135" s="150" t="s">
        <v>165</v>
      </c>
      <c r="C135" s="157">
        <v>0.17132</v>
      </c>
      <c r="D135" s="157">
        <v>0</v>
      </c>
      <c r="E135" s="157">
        <v>0.17132</v>
      </c>
      <c r="F135" s="157">
        <v>-0.17132</v>
      </c>
      <c r="G135" s="157">
        <v>0</v>
      </c>
      <c r="H135" s="157">
        <v>0</v>
      </c>
      <c r="I135" s="156">
        <f t="shared" si="14"/>
        <v>0</v>
      </c>
      <c r="J135" s="156">
        <f t="shared" si="14"/>
        <v>0</v>
      </c>
      <c r="K135" s="155">
        <f t="shared" si="15"/>
        <v>0</v>
      </c>
      <c r="L135" s="155">
        <v>0</v>
      </c>
      <c r="M135" s="155">
        <f t="shared" si="16"/>
        <v>0</v>
      </c>
      <c r="N135" s="155">
        <f t="shared" si="16"/>
        <v>0</v>
      </c>
      <c r="O135" s="139"/>
    </row>
    <row r="136" spans="1:15" ht="21.75" customHeight="1" x14ac:dyDescent="0.25">
      <c r="A136" s="131">
        <v>595</v>
      </c>
      <c r="B136" s="150" t="s">
        <v>185</v>
      </c>
      <c r="C136" s="157">
        <v>7.9025000000000012E-2</v>
      </c>
      <c r="D136" s="157">
        <v>0</v>
      </c>
      <c r="E136" s="157">
        <v>7.9025000000000012E-2</v>
      </c>
      <c r="F136" s="157">
        <v>-7.9025000000000012E-2</v>
      </c>
      <c r="G136" s="157">
        <v>0</v>
      </c>
      <c r="H136" s="157">
        <v>0</v>
      </c>
      <c r="I136" s="156">
        <f t="shared" si="14"/>
        <v>0</v>
      </c>
      <c r="J136" s="156">
        <f t="shared" si="14"/>
        <v>0</v>
      </c>
      <c r="K136" s="155">
        <f t="shared" si="15"/>
        <v>0</v>
      </c>
      <c r="L136" s="155">
        <v>0</v>
      </c>
      <c r="M136" s="155">
        <f t="shared" si="16"/>
        <v>0</v>
      </c>
      <c r="N136" s="155">
        <f t="shared" si="16"/>
        <v>0</v>
      </c>
      <c r="O136" s="139"/>
    </row>
    <row r="137" spans="1:15" ht="21.75" customHeight="1" x14ac:dyDescent="0.25">
      <c r="A137" s="140"/>
      <c r="B137" s="149" t="s">
        <v>111</v>
      </c>
      <c r="C137" s="162">
        <v>12.058309000000001</v>
      </c>
      <c r="D137" s="162">
        <v>5.0899960000000002</v>
      </c>
      <c r="E137" s="162">
        <v>6.9683130000000011</v>
      </c>
      <c r="F137" s="162">
        <v>-1.8783170000000009</v>
      </c>
      <c r="G137" s="162">
        <v>12.572023999999999</v>
      </c>
      <c r="H137" s="162">
        <v>4.656841</v>
      </c>
      <c r="I137" s="163">
        <f>G137-H137</f>
        <v>7.915182999999999</v>
      </c>
      <c r="J137" s="163">
        <f>H137-I137</f>
        <v>-3.258341999999999</v>
      </c>
      <c r="K137" s="133">
        <f t="shared" si="15"/>
        <v>1.042602573876652</v>
      </c>
      <c r="L137" s="133">
        <f t="shared" si="15"/>
        <v>0.91490071897895398</v>
      </c>
      <c r="M137" s="133">
        <f t="shared" si="16"/>
        <v>1.1358822429474678</v>
      </c>
      <c r="N137" s="133">
        <f t="shared" si="16"/>
        <v>1.7347135760364185</v>
      </c>
      <c r="O137" s="139"/>
    </row>
    <row r="138" spans="1:15" ht="21.75" customHeight="1" x14ac:dyDescent="0.25">
      <c r="A138" s="131">
        <v>818</v>
      </c>
      <c r="B138" s="150" t="s">
        <v>114</v>
      </c>
      <c r="C138" s="157">
        <v>3.8671980000000001</v>
      </c>
      <c r="D138" s="157">
        <v>1.299526</v>
      </c>
      <c r="E138" s="157">
        <v>2.5676720000000004</v>
      </c>
      <c r="F138" s="157">
        <v>-1.2681460000000004</v>
      </c>
      <c r="G138" s="157">
        <v>3.6321819999999998</v>
      </c>
      <c r="H138" s="157">
        <v>1.6175329999999999</v>
      </c>
      <c r="I138" s="156">
        <f t="shared" ref="I138:J170" si="17">G138-H138</f>
        <v>2.0146489999999999</v>
      </c>
      <c r="J138" s="156">
        <f t="shared" si="17"/>
        <v>-0.39711600000000002</v>
      </c>
      <c r="K138" s="138">
        <f t="shared" si="15"/>
        <v>0.93922835086282097</v>
      </c>
      <c r="L138" s="138">
        <f t="shared" si="15"/>
        <v>1.2447099942594453</v>
      </c>
      <c r="M138" s="138">
        <f t="shared" si="16"/>
        <v>0.7846208550001712</v>
      </c>
      <c r="N138" s="138">
        <f t="shared" si="16"/>
        <v>0.31314690895212371</v>
      </c>
      <c r="O138" s="139"/>
    </row>
    <row r="139" spans="1:15" ht="21.75" customHeight="1" x14ac:dyDescent="0.25">
      <c r="A139" s="131">
        <v>404</v>
      </c>
      <c r="B139" s="150" t="s">
        <v>117</v>
      </c>
      <c r="C139" s="157">
        <v>2.4001090000000005</v>
      </c>
      <c r="D139" s="157">
        <v>8.9799999999999991E-2</v>
      </c>
      <c r="E139" s="157">
        <v>2.3103090000000002</v>
      </c>
      <c r="F139" s="157">
        <v>-2.2205089999999998</v>
      </c>
      <c r="G139" s="157">
        <v>3.5762460000000003</v>
      </c>
      <c r="H139" s="157">
        <v>0.16337000000000002</v>
      </c>
      <c r="I139" s="156">
        <f t="shared" si="17"/>
        <v>3.4128760000000002</v>
      </c>
      <c r="J139" s="156">
        <f t="shared" si="17"/>
        <v>-3.2495060000000002</v>
      </c>
      <c r="K139" s="138">
        <f t="shared" ref="K139:N172" si="18">G139/C139</f>
        <v>1.4900348275849136</v>
      </c>
      <c r="L139" s="138">
        <f t="shared" si="18"/>
        <v>1.8192650334075728</v>
      </c>
      <c r="M139" s="138">
        <f t="shared" si="18"/>
        <v>1.4772378932861361</v>
      </c>
      <c r="N139" s="138">
        <f t="shared" si="18"/>
        <v>1.4634059127884644</v>
      </c>
      <c r="O139" s="139"/>
    </row>
    <row r="140" spans="1:15" ht="21.75" customHeight="1" x14ac:dyDescent="0.25">
      <c r="A140" s="164">
        <v>800</v>
      </c>
      <c r="B140" s="150" t="s">
        <v>197</v>
      </c>
      <c r="C140" s="157">
        <v>4.032E-3</v>
      </c>
      <c r="D140" s="157">
        <v>0</v>
      </c>
      <c r="E140" s="157">
        <v>4.032E-3</v>
      </c>
      <c r="F140" s="157">
        <v>-4.032E-3</v>
      </c>
      <c r="G140" s="157">
        <v>1.7779500000000001</v>
      </c>
      <c r="H140" s="157">
        <v>1.7779500000000001</v>
      </c>
      <c r="I140" s="156">
        <f t="shared" si="17"/>
        <v>0</v>
      </c>
      <c r="J140" s="156">
        <f t="shared" si="17"/>
        <v>1.7779500000000001</v>
      </c>
      <c r="K140" s="153">
        <f t="shared" si="18"/>
        <v>440.95982142857144</v>
      </c>
      <c r="L140" s="155">
        <v>0</v>
      </c>
      <c r="M140" s="153">
        <f t="shared" si="18"/>
        <v>0</v>
      </c>
      <c r="N140" s="153">
        <f t="shared" si="18"/>
        <v>-440.95982142857144</v>
      </c>
      <c r="O140" s="139"/>
    </row>
    <row r="141" spans="1:15" ht="21.75" customHeight="1" x14ac:dyDescent="0.25">
      <c r="A141" s="131">
        <v>710</v>
      </c>
      <c r="B141" s="150" t="s">
        <v>127</v>
      </c>
      <c r="C141" s="157">
        <v>1.6116220000000001</v>
      </c>
      <c r="D141" s="157">
        <v>8.2844000000000001E-2</v>
      </c>
      <c r="E141" s="157">
        <v>1.528778</v>
      </c>
      <c r="F141" s="157">
        <v>-1.4459340000000001</v>
      </c>
      <c r="G141" s="157">
        <v>1.253376</v>
      </c>
      <c r="H141" s="157">
        <v>6.9999999999999999E-6</v>
      </c>
      <c r="I141" s="156">
        <f t="shared" si="17"/>
        <v>1.253369</v>
      </c>
      <c r="J141" s="156">
        <f t="shared" si="17"/>
        <v>-1.2533619999999999</v>
      </c>
      <c r="K141" s="138">
        <f t="shared" si="18"/>
        <v>0.77771090243245622</v>
      </c>
      <c r="L141" s="155">
        <f t="shared" si="18"/>
        <v>8.4496161460093666E-5</v>
      </c>
      <c r="M141" s="138">
        <f t="shared" si="18"/>
        <v>0.81985023332360873</v>
      </c>
      <c r="N141" s="138">
        <f t="shared" si="18"/>
        <v>0.86681826418079932</v>
      </c>
      <c r="O141" s="139"/>
    </row>
    <row r="142" spans="1:15" ht="21.75" customHeight="1" x14ac:dyDescent="0.25">
      <c r="A142" s="131">
        <v>324</v>
      </c>
      <c r="B142" s="150" t="s">
        <v>198</v>
      </c>
      <c r="C142" s="157">
        <v>0</v>
      </c>
      <c r="D142" s="157">
        <v>0</v>
      </c>
      <c r="E142" s="157">
        <v>0</v>
      </c>
      <c r="F142" s="157">
        <v>0</v>
      </c>
      <c r="G142" s="157">
        <v>0.7837329999999999</v>
      </c>
      <c r="H142" s="157">
        <v>0.7837329999999999</v>
      </c>
      <c r="I142" s="156">
        <f t="shared" si="17"/>
        <v>0</v>
      </c>
      <c r="J142" s="156">
        <f t="shared" si="17"/>
        <v>0.7837329999999999</v>
      </c>
      <c r="K142" s="155">
        <v>0</v>
      </c>
      <c r="L142" s="155">
        <v>0</v>
      </c>
      <c r="M142" s="155">
        <v>0</v>
      </c>
      <c r="N142" s="155">
        <v>0</v>
      </c>
      <c r="O142" s="139"/>
    </row>
    <row r="143" spans="1:15" ht="21.75" customHeight="1" x14ac:dyDescent="0.25">
      <c r="A143" s="131">
        <v>288</v>
      </c>
      <c r="B143" s="150" t="s">
        <v>112</v>
      </c>
      <c r="C143" s="157">
        <v>2.3164999999999998E-2</v>
      </c>
      <c r="D143" s="157">
        <v>0</v>
      </c>
      <c r="E143" s="157">
        <v>2.3164999999999998E-2</v>
      </c>
      <c r="F143" s="157">
        <v>-2.3164999999999998E-2</v>
      </c>
      <c r="G143" s="157">
        <v>0.51551599999999997</v>
      </c>
      <c r="H143" s="157">
        <v>1.8481000000000001E-2</v>
      </c>
      <c r="I143" s="156">
        <f t="shared" si="17"/>
        <v>0.49703499999999995</v>
      </c>
      <c r="J143" s="156">
        <f t="shared" si="17"/>
        <v>-0.47855399999999992</v>
      </c>
      <c r="K143" s="138">
        <f t="shared" si="18"/>
        <v>22.254090222318155</v>
      </c>
      <c r="L143" s="155">
        <v>0</v>
      </c>
      <c r="M143" s="138">
        <f t="shared" si="18"/>
        <v>21.456291819555364</v>
      </c>
      <c r="N143" s="138">
        <f t="shared" si="18"/>
        <v>20.658493416792574</v>
      </c>
      <c r="O143" s="139"/>
    </row>
    <row r="144" spans="1:15" ht="21.75" customHeight="1" x14ac:dyDescent="0.25">
      <c r="A144" s="131">
        <v>788</v>
      </c>
      <c r="B144" s="150" t="s">
        <v>124</v>
      </c>
      <c r="C144" s="157">
        <v>9.8405000000000006E-2</v>
      </c>
      <c r="D144" s="157">
        <v>0</v>
      </c>
      <c r="E144" s="157">
        <v>9.8405000000000006E-2</v>
      </c>
      <c r="F144" s="157">
        <v>-9.8405000000000006E-2</v>
      </c>
      <c r="G144" s="157">
        <v>0.295678</v>
      </c>
      <c r="H144" s="157">
        <v>0</v>
      </c>
      <c r="I144" s="156">
        <f t="shared" si="17"/>
        <v>0.295678</v>
      </c>
      <c r="J144" s="156">
        <f t="shared" si="17"/>
        <v>-0.295678</v>
      </c>
      <c r="K144" s="138">
        <f t="shared" si="18"/>
        <v>3.0047050454753315</v>
      </c>
      <c r="L144" s="155">
        <v>0</v>
      </c>
      <c r="M144" s="138">
        <f t="shared" si="18"/>
        <v>3.0047050454753315</v>
      </c>
      <c r="N144" s="138">
        <f t="shared" si="18"/>
        <v>3.0047050454753315</v>
      </c>
      <c r="O144" s="139"/>
    </row>
    <row r="145" spans="1:15" ht="21.75" customHeight="1" x14ac:dyDescent="0.25">
      <c r="A145" s="131">
        <v>204</v>
      </c>
      <c r="B145" s="150" t="s">
        <v>209</v>
      </c>
      <c r="C145" s="157">
        <v>0</v>
      </c>
      <c r="D145" s="157">
        <v>0</v>
      </c>
      <c r="E145" s="157">
        <v>0</v>
      </c>
      <c r="F145" s="157">
        <v>0</v>
      </c>
      <c r="G145" s="157">
        <v>0.20854</v>
      </c>
      <c r="H145" s="157">
        <v>0</v>
      </c>
      <c r="I145" s="156">
        <f t="shared" si="17"/>
        <v>0.20854</v>
      </c>
      <c r="J145" s="156">
        <f t="shared" si="17"/>
        <v>-0.20854</v>
      </c>
      <c r="K145" s="155">
        <v>0</v>
      </c>
      <c r="L145" s="155">
        <v>0</v>
      </c>
      <c r="M145" s="155">
        <v>0</v>
      </c>
      <c r="N145" s="155">
        <v>0</v>
      </c>
      <c r="O145" s="159"/>
    </row>
    <row r="146" spans="1:15" ht="21.75" customHeight="1" x14ac:dyDescent="0.25">
      <c r="A146" s="131">
        <v>566</v>
      </c>
      <c r="B146" s="150" t="s">
        <v>120</v>
      </c>
      <c r="C146" s="157">
        <v>3.568E-3</v>
      </c>
      <c r="D146" s="157">
        <v>0</v>
      </c>
      <c r="E146" s="157">
        <v>3.568E-3</v>
      </c>
      <c r="F146" s="157">
        <v>-3.568E-3</v>
      </c>
      <c r="G146" s="157">
        <v>0.11736000000000001</v>
      </c>
      <c r="H146" s="157">
        <v>0.11476600000000001</v>
      </c>
      <c r="I146" s="156">
        <f t="shared" si="17"/>
        <v>2.5939999999999991E-3</v>
      </c>
      <c r="J146" s="156">
        <f t="shared" si="17"/>
        <v>0.11217200000000001</v>
      </c>
      <c r="K146" s="138">
        <f t="shared" si="18"/>
        <v>32.892376681614351</v>
      </c>
      <c r="L146" s="155">
        <v>0</v>
      </c>
      <c r="M146" s="138">
        <f t="shared" si="18"/>
        <v>0.72701793721973074</v>
      </c>
      <c r="N146" s="153">
        <f t="shared" si="18"/>
        <v>-31.438340807174889</v>
      </c>
      <c r="O146" s="139"/>
    </row>
    <row r="147" spans="1:15" ht="21.75" customHeight="1" x14ac:dyDescent="0.25">
      <c r="A147" s="131">
        <v>562</v>
      </c>
      <c r="B147" s="150" t="s">
        <v>186</v>
      </c>
      <c r="C147" s="157">
        <v>6.4284000000000008E-2</v>
      </c>
      <c r="D147" s="157">
        <v>0</v>
      </c>
      <c r="E147" s="157">
        <v>6.4284000000000008E-2</v>
      </c>
      <c r="F147" s="157">
        <v>-6.4284000000000008E-2</v>
      </c>
      <c r="G147" s="157">
        <v>0.11667</v>
      </c>
      <c r="H147" s="157">
        <v>0.11577599999999999</v>
      </c>
      <c r="I147" s="156">
        <f t="shared" si="17"/>
        <v>8.940000000000059E-4</v>
      </c>
      <c r="J147" s="156">
        <f t="shared" si="17"/>
        <v>0.11488199999999998</v>
      </c>
      <c r="K147" s="138">
        <f t="shared" si="18"/>
        <v>1.8149150644017171</v>
      </c>
      <c r="L147" s="155">
        <v>0</v>
      </c>
      <c r="M147" s="138">
        <f t="shared" si="18"/>
        <v>1.3907037521000649E-2</v>
      </c>
      <c r="N147" s="138">
        <f t="shared" si="18"/>
        <v>-1.7871009893597158</v>
      </c>
      <c r="O147" s="159"/>
    </row>
    <row r="148" spans="1:15" ht="21.75" customHeight="1" x14ac:dyDescent="0.25">
      <c r="A148" s="131">
        <v>504</v>
      </c>
      <c r="B148" s="150" t="s">
        <v>119</v>
      </c>
      <c r="C148" s="157">
        <v>0.18956000000000001</v>
      </c>
      <c r="D148" s="157">
        <v>6.4300000000000002E-4</v>
      </c>
      <c r="E148" s="157">
        <v>0.188917</v>
      </c>
      <c r="F148" s="157">
        <v>-0.188274</v>
      </c>
      <c r="G148" s="157">
        <v>8.3525000000000002E-2</v>
      </c>
      <c r="H148" s="157">
        <v>2.6800000000000001E-4</v>
      </c>
      <c r="I148" s="156">
        <f t="shared" si="17"/>
        <v>8.3256999999999998E-2</v>
      </c>
      <c r="J148" s="156">
        <f t="shared" si="17"/>
        <v>-8.2988999999999993E-2</v>
      </c>
      <c r="K148" s="138">
        <f t="shared" si="18"/>
        <v>0.44062565942181897</v>
      </c>
      <c r="L148" s="138">
        <f t="shared" si="18"/>
        <v>0.41679626749611198</v>
      </c>
      <c r="M148" s="138">
        <f t="shared" si="18"/>
        <v>0.44070676540491327</v>
      </c>
      <c r="N148" s="138">
        <f t="shared" si="18"/>
        <v>0.44078842538003121</v>
      </c>
      <c r="O148" s="139"/>
    </row>
    <row r="149" spans="1:15" ht="21.75" customHeight="1" x14ac:dyDescent="0.25">
      <c r="A149" s="131">
        <v>686</v>
      </c>
      <c r="B149" s="150" t="s">
        <v>218</v>
      </c>
      <c r="C149" s="157">
        <v>0</v>
      </c>
      <c r="D149" s="157">
        <v>0</v>
      </c>
      <c r="E149" s="157">
        <v>0</v>
      </c>
      <c r="F149" s="157">
        <v>0</v>
      </c>
      <c r="G149" s="157">
        <v>3.7935999999999998E-2</v>
      </c>
      <c r="H149" s="157">
        <v>3.7935999999999998E-2</v>
      </c>
      <c r="I149" s="156">
        <f t="shared" si="17"/>
        <v>0</v>
      </c>
      <c r="J149" s="156">
        <f t="shared" si="17"/>
        <v>3.7935999999999998E-2</v>
      </c>
      <c r="K149" s="155">
        <v>0</v>
      </c>
      <c r="L149" s="155">
        <v>0</v>
      </c>
      <c r="M149" s="155">
        <v>0</v>
      </c>
      <c r="N149" s="155">
        <v>0</v>
      </c>
      <c r="O149" s="159"/>
    </row>
    <row r="150" spans="1:15" ht="21.75" customHeight="1" x14ac:dyDescent="0.25">
      <c r="A150" s="131">
        <v>12</v>
      </c>
      <c r="B150" s="150" t="s">
        <v>169</v>
      </c>
      <c r="C150" s="157">
        <v>0</v>
      </c>
      <c r="D150" s="157">
        <v>0</v>
      </c>
      <c r="E150" s="157">
        <v>0</v>
      </c>
      <c r="F150" s="157">
        <v>0</v>
      </c>
      <c r="G150" s="157">
        <v>3.1591000000000001E-2</v>
      </c>
      <c r="H150" s="157">
        <v>6.9999999999999999E-6</v>
      </c>
      <c r="I150" s="156">
        <f t="shared" si="17"/>
        <v>3.1584000000000001E-2</v>
      </c>
      <c r="J150" s="156">
        <f t="shared" si="17"/>
        <v>-3.1577000000000001E-2</v>
      </c>
      <c r="K150" s="155">
        <v>0</v>
      </c>
      <c r="L150" s="155">
        <v>0</v>
      </c>
      <c r="M150" s="155">
        <v>0</v>
      </c>
      <c r="N150" s="155">
        <v>0</v>
      </c>
      <c r="O150" s="139"/>
    </row>
    <row r="151" spans="1:15" ht="21.75" customHeight="1" x14ac:dyDescent="0.25">
      <c r="A151" s="131">
        <v>894</v>
      </c>
      <c r="B151" s="150" t="s">
        <v>115</v>
      </c>
      <c r="C151" s="157">
        <v>2.9919999999999999E-3</v>
      </c>
      <c r="D151" s="157">
        <v>0</v>
      </c>
      <c r="E151" s="157">
        <v>2.9919999999999999E-3</v>
      </c>
      <c r="F151" s="157">
        <v>-2.9919999999999999E-3</v>
      </c>
      <c r="G151" s="157">
        <v>3.0574999999999998E-2</v>
      </c>
      <c r="H151" s="157">
        <v>0</v>
      </c>
      <c r="I151" s="156">
        <f t="shared" si="17"/>
        <v>3.0574999999999998E-2</v>
      </c>
      <c r="J151" s="156">
        <f t="shared" si="17"/>
        <v>-3.0574999999999998E-2</v>
      </c>
      <c r="K151" s="138">
        <f t="shared" si="18"/>
        <v>10.218917112299465</v>
      </c>
      <c r="L151" s="155">
        <v>0</v>
      </c>
      <c r="M151" s="138">
        <f t="shared" si="18"/>
        <v>10.218917112299465</v>
      </c>
      <c r="N151" s="138">
        <f t="shared" si="18"/>
        <v>10.218917112299465</v>
      </c>
      <c r="O151" s="139"/>
    </row>
    <row r="152" spans="1:15" ht="21.75" customHeight="1" x14ac:dyDescent="0.25">
      <c r="A152" s="131">
        <v>834</v>
      </c>
      <c r="B152" s="150" t="s">
        <v>123</v>
      </c>
      <c r="C152" s="157">
        <v>2.2466999999999997E-2</v>
      </c>
      <c r="D152" s="157">
        <v>0</v>
      </c>
      <c r="E152" s="157">
        <v>2.2466999999999997E-2</v>
      </c>
      <c r="F152" s="157">
        <v>-2.2466999999999997E-2</v>
      </c>
      <c r="G152" s="157">
        <v>2.6508E-2</v>
      </c>
      <c r="H152" s="157">
        <v>0</v>
      </c>
      <c r="I152" s="156">
        <f t="shared" si="17"/>
        <v>2.6508E-2</v>
      </c>
      <c r="J152" s="156">
        <f t="shared" si="17"/>
        <v>-2.6508E-2</v>
      </c>
      <c r="K152" s="138">
        <f t="shared" si="18"/>
        <v>1.1798638002403528</v>
      </c>
      <c r="L152" s="155">
        <v>0</v>
      </c>
      <c r="M152" s="138">
        <f t="shared" si="18"/>
        <v>1.1798638002403528</v>
      </c>
      <c r="N152" s="138">
        <f t="shared" si="18"/>
        <v>1.1798638002403528</v>
      </c>
      <c r="O152" s="139"/>
    </row>
    <row r="153" spans="1:15" ht="21.75" customHeight="1" x14ac:dyDescent="0.25">
      <c r="A153" s="131">
        <v>716</v>
      </c>
      <c r="B153" s="150" t="s">
        <v>116</v>
      </c>
      <c r="C153" s="157">
        <v>7.0605000000000001E-2</v>
      </c>
      <c r="D153" s="157">
        <v>0</v>
      </c>
      <c r="E153" s="157">
        <v>7.0605000000000001E-2</v>
      </c>
      <c r="F153" s="157">
        <v>-7.0605000000000001E-2</v>
      </c>
      <c r="G153" s="157">
        <v>2.4816999999999999E-2</v>
      </c>
      <c r="H153" s="157">
        <v>0</v>
      </c>
      <c r="I153" s="156">
        <f t="shared" si="17"/>
        <v>2.4816999999999999E-2</v>
      </c>
      <c r="J153" s="156">
        <f t="shared" si="17"/>
        <v>-2.4816999999999999E-2</v>
      </c>
      <c r="K153" s="138">
        <f t="shared" si="18"/>
        <v>0.35149068762835489</v>
      </c>
      <c r="L153" s="155">
        <v>0</v>
      </c>
      <c r="M153" s="138">
        <f t="shared" si="18"/>
        <v>0.35149068762835489</v>
      </c>
      <c r="N153" s="138">
        <f t="shared" si="18"/>
        <v>0.35149068762835489</v>
      </c>
      <c r="O153" s="139"/>
    </row>
    <row r="154" spans="1:15" ht="21.75" customHeight="1" x14ac:dyDescent="0.25">
      <c r="A154" s="131">
        <v>231</v>
      </c>
      <c r="B154" s="150" t="s">
        <v>126</v>
      </c>
      <c r="C154" s="157">
        <v>2.253628</v>
      </c>
      <c r="D154" s="157">
        <v>2.2399290000000001</v>
      </c>
      <c r="E154" s="157">
        <v>1.3699000000000069E-2</v>
      </c>
      <c r="F154" s="157">
        <v>2.2262300000000002</v>
      </c>
      <c r="G154" s="157">
        <v>2.0116999999999999E-2</v>
      </c>
      <c r="H154" s="157">
        <v>0</v>
      </c>
      <c r="I154" s="156">
        <f t="shared" si="17"/>
        <v>2.0116999999999999E-2</v>
      </c>
      <c r="J154" s="156">
        <f t="shared" si="17"/>
        <v>-2.0116999999999999E-2</v>
      </c>
      <c r="K154" s="138">
        <f t="shared" si="18"/>
        <v>8.9264954109551358E-3</v>
      </c>
      <c r="L154" s="155">
        <f t="shared" si="18"/>
        <v>0</v>
      </c>
      <c r="M154" s="138">
        <f t="shared" si="18"/>
        <v>1.46850135046353</v>
      </c>
      <c r="N154" s="138">
        <f t="shared" si="18"/>
        <v>-9.0363529374772582E-3</v>
      </c>
      <c r="O154" s="139"/>
    </row>
    <row r="155" spans="1:15" ht="21.75" customHeight="1" x14ac:dyDescent="0.25">
      <c r="A155" s="131">
        <v>466</v>
      </c>
      <c r="B155" s="150" t="s">
        <v>199</v>
      </c>
      <c r="C155" s="157">
        <v>0</v>
      </c>
      <c r="D155" s="157">
        <v>0</v>
      </c>
      <c r="E155" s="157">
        <v>0</v>
      </c>
      <c r="F155" s="157">
        <v>0</v>
      </c>
      <c r="G155" s="157">
        <v>1.4502000000000001E-2</v>
      </c>
      <c r="H155" s="157">
        <v>1.4502000000000001E-2</v>
      </c>
      <c r="I155" s="156">
        <f t="shared" si="17"/>
        <v>0</v>
      </c>
      <c r="J155" s="156">
        <f t="shared" si="17"/>
        <v>1.4502000000000001E-2</v>
      </c>
      <c r="K155" s="155">
        <v>0</v>
      </c>
      <c r="L155" s="155">
        <v>0</v>
      </c>
      <c r="M155" s="155">
        <v>0</v>
      </c>
      <c r="N155" s="155">
        <v>0</v>
      </c>
      <c r="O155" s="139"/>
    </row>
    <row r="156" spans="1:15" ht="21.75" customHeight="1" x14ac:dyDescent="0.25">
      <c r="A156" s="131">
        <v>434</v>
      </c>
      <c r="B156" s="150" t="s">
        <v>167</v>
      </c>
      <c r="C156" s="157">
        <v>7.7587000000000003E-2</v>
      </c>
      <c r="D156" s="157">
        <v>7.7587000000000003E-2</v>
      </c>
      <c r="E156" s="157">
        <v>0</v>
      </c>
      <c r="F156" s="157">
        <v>7.7587000000000003E-2</v>
      </c>
      <c r="G156" s="157">
        <v>1.0704999999999999E-2</v>
      </c>
      <c r="H156" s="157">
        <v>1.0704999999999999E-2</v>
      </c>
      <c r="I156" s="156">
        <f t="shared" si="17"/>
        <v>0</v>
      </c>
      <c r="J156" s="156">
        <f t="shared" si="17"/>
        <v>1.0704999999999999E-2</v>
      </c>
      <c r="K156" s="138">
        <f t="shared" si="18"/>
        <v>0.13797414515318288</v>
      </c>
      <c r="L156" s="138">
        <f t="shared" si="18"/>
        <v>0.13797414515318288</v>
      </c>
      <c r="M156" s="155">
        <v>0</v>
      </c>
      <c r="N156" s="138">
        <f t="shared" si="18"/>
        <v>0.13797414515318288</v>
      </c>
      <c r="O156" s="139"/>
    </row>
    <row r="157" spans="1:15" ht="21.75" customHeight="1" x14ac:dyDescent="0.25">
      <c r="A157" s="131">
        <v>646</v>
      </c>
      <c r="B157" s="150" t="s">
        <v>168</v>
      </c>
      <c r="C157" s="157">
        <v>0</v>
      </c>
      <c r="D157" s="157">
        <v>0</v>
      </c>
      <c r="E157" s="157">
        <v>0</v>
      </c>
      <c r="F157" s="157">
        <v>0</v>
      </c>
      <c r="G157" s="157">
        <v>9.9620000000000004E-3</v>
      </c>
      <c r="H157" s="157">
        <v>0</v>
      </c>
      <c r="I157" s="156">
        <f t="shared" si="17"/>
        <v>9.9620000000000004E-3</v>
      </c>
      <c r="J157" s="156">
        <f t="shared" si="17"/>
        <v>-9.9620000000000004E-3</v>
      </c>
      <c r="K157" s="155">
        <v>0</v>
      </c>
      <c r="L157" s="155">
        <v>0</v>
      </c>
      <c r="M157" s="155">
        <v>0</v>
      </c>
      <c r="N157" s="155">
        <v>0</v>
      </c>
      <c r="O157" s="139"/>
    </row>
    <row r="158" spans="1:15" ht="21.75" customHeight="1" x14ac:dyDescent="0.25">
      <c r="A158" s="131">
        <v>178</v>
      </c>
      <c r="B158" s="150" t="s">
        <v>121</v>
      </c>
      <c r="C158" s="157">
        <v>2.5009999999999998E-3</v>
      </c>
      <c r="D158" s="157">
        <v>1.5009999999999999E-3</v>
      </c>
      <c r="E158" s="157">
        <v>1E-3</v>
      </c>
      <c r="F158" s="157">
        <v>5.0099999999999993E-4</v>
      </c>
      <c r="G158" s="157">
        <v>1.8E-3</v>
      </c>
      <c r="H158" s="157">
        <v>1.8E-3</v>
      </c>
      <c r="I158" s="156">
        <f t="shared" si="17"/>
        <v>0</v>
      </c>
      <c r="J158" s="156">
        <f t="shared" si="17"/>
        <v>1.8E-3</v>
      </c>
      <c r="K158" s="138">
        <f t="shared" si="18"/>
        <v>0.71971211515393851</v>
      </c>
      <c r="L158" s="138">
        <f t="shared" si="18"/>
        <v>1.1992005329780147</v>
      </c>
      <c r="M158" s="155">
        <f t="shared" si="18"/>
        <v>0</v>
      </c>
      <c r="N158" s="138">
        <f t="shared" si="18"/>
        <v>3.5928143712574854</v>
      </c>
      <c r="O158" s="139"/>
    </row>
    <row r="159" spans="1:15" ht="21.75" customHeight="1" x14ac:dyDescent="0.25">
      <c r="A159" s="131">
        <v>480</v>
      </c>
      <c r="B159" s="150" t="s">
        <v>170</v>
      </c>
      <c r="C159" s="157">
        <v>1.155</v>
      </c>
      <c r="D159" s="157">
        <v>1.155</v>
      </c>
      <c r="E159" s="157">
        <v>0</v>
      </c>
      <c r="F159" s="157">
        <v>1.155</v>
      </c>
      <c r="G159" s="157">
        <v>1.1770000000000001E-3</v>
      </c>
      <c r="H159" s="157">
        <v>6.9999999999999999E-6</v>
      </c>
      <c r="I159" s="156">
        <f t="shared" si="17"/>
        <v>1.17E-3</v>
      </c>
      <c r="J159" s="156">
        <f t="shared" si="17"/>
        <v>-1.163E-3</v>
      </c>
      <c r="K159" s="138">
        <f t="shared" si="18"/>
        <v>1.0190476190476191E-3</v>
      </c>
      <c r="L159" s="155">
        <f t="shared" si="18"/>
        <v>6.0606060606060601E-6</v>
      </c>
      <c r="M159" s="155">
        <v>0</v>
      </c>
      <c r="N159" s="138">
        <f t="shared" si="18"/>
        <v>-1.0069264069264069E-3</v>
      </c>
      <c r="O159" s="159"/>
    </row>
    <row r="160" spans="1:15" ht="21.75" customHeight="1" x14ac:dyDescent="0.25">
      <c r="A160" s="131">
        <v>450</v>
      </c>
      <c r="B160" s="150" t="s">
        <v>118</v>
      </c>
      <c r="C160" s="157">
        <v>2.8811E-2</v>
      </c>
      <c r="D160" s="157">
        <v>0</v>
      </c>
      <c r="E160" s="157">
        <v>2.8811E-2</v>
      </c>
      <c r="F160" s="157">
        <v>-2.8811E-2</v>
      </c>
      <c r="G160" s="157">
        <v>9.0400000000000007E-4</v>
      </c>
      <c r="H160" s="157">
        <v>0</v>
      </c>
      <c r="I160" s="156">
        <f t="shared" si="17"/>
        <v>9.0400000000000007E-4</v>
      </c>
      <c r="J160" s="156">
        <f t="shared" si="17"/>
        <v>-9.0400000000000007E-4</v>
      </c>
      <c r="K160" s="138">
        <f t="shared" si="18"/>
        <v>3.1376904654472251E-2</v>
      </c>
      <c r="L160" s="155">
        <v>0</v>
      </c>
      <c r="M160" s="138">
        <f t="shared" si="18"/>
        <v>3.1376904654472251E-2</v>
      </c>
      <c r="N160" s="138">
        <f t="shared" si="18"/>
        <v>3.1376904654472251E-2</v>
      </c>
      <c r="O160" s="139"/>
    </row>
    <row r="161" spans="1:15" ht="21.75" customHeight="1" x14ac:dyDescent="0.25">
      <c r="A161" s="131">
        <v>324</v>
      </c>
      <c r="B161" s="150" t="s">
        <v>113</v>
      </c>
      <c r="C161" s="157">
        <v>4.2190000000000005E-3</v>
      </c>
      <c r="D161" s="157">
        <v>0</v>
      </c>
      <c r="E161" s="157">
        <v>4.2190000000000005E-3</v>
      </c>
      <c r="F161" s="157">
        <v>-4.2190000000000005E-3</v>
      </c>
      <c r="G161" s="157">
        <v>5.0199999999999995E-4</v>
      </c>
      <c r="H161" s="157">
        <v>0</v>
      </c>
      <c r="I161" s="156">
        <f t="shared" si="17"/>
        <v>5.0199999999999995E-4</v>
      </c>
      <c r="J161" s="156">
        <f t="shared" si="17"/>
        <v>-5.0199999999999995E-4</v>
      </c>
      <c r="K161" s="138">
        <f t="shared" si="18"/>
        <v>0.11898554159753494</v>
      </c>
      <c r="L161" s="155">
        <v>0</v>
      </c>
      <c r="M161" s="138">
        <f t="shared" si="18"/>
        <v>0.11898554159753494</v>
      </c>
      <c r="N161" s="138">
        <f t="shared" si="18"/>
        <v>0.11898554159753494</v>
      </c>
      <c r="O161" s="139"/>
    </row>
    <row r="162" spans="1:15" ht="21.75" customHeight="1" x14ac:dyDescent="0.25">
      <c r="A162" s="131">
        <v>694</v>
      </c>
      <c r="B162" s="150" t="s">
        <v>187</v>
      </c>
      <c r="C162" s="157">
        <v>1.519E-3</v>
      </c>
      <c r="D162" s="157">
        <v>0</v>
      </c>
      <c r="E162" s="157">
        <v>1.519E-3</v>
      </c>
      <c r="F162" s="157">
        <v>-1.519E-3</v>
      </c>
      <c r="G162" s="157">
        <v>1.2300000000000001E-4</v>
      </c>
      <c r="H162" s="157">
        <v>0</v>
      </c>
      <c r="I162" s="156">
        <f t="shared" si="17"/>
        <v>1.2300000000000001E-4</v>
      </c>
      <c r="J162" s="156">
        <f t="shared" si="17"/>
        <v>-1.2300000000000001E-4</v>
      </c>
      <c r="K162" s="138">
        <f t="shared" si="18"/>
        <v>8.0974325213956561E-2</v>
      </c>
      <c r="L162" s="155">
        <v>0</v>
      </c>
      <c r="M162" s="138">
        <f t="shared" si="18"/>
        <v>8.0974325213956561E-2</v>
      </c>
      <c r="N162" s="138">
        <f t="shared" si="18"/>
        <v>8.0974325213956561E-2</v>
      </c>
      <c r="O162" s="159"/>
    </row>
    <row r="163" spans="1:15" ht="21.75" customHeight="1" x14ac:dyDescent="0.25">
      <c r="A163" s="131">
        <v>384</v>
      </c>
      <c r="B163" s="150" t="s">
        <v>171</v>
      </c>
      <c r="C163" s="158">
        <v>3.3300000000000002E-4</v>
      </c>
      <c r="D163" s="157">
        <v>0</v>
      </c>
      <c r="E163" s="158">
        <v>3.3300000000000002E-4</v>
      </c>
      <c r="F163" s="158">
        <v>-3.3300000000000002E-4</v>
      </c>
      <c r="G163" s="157">
        <v>2.9E-5</v>
      </c>
      <c r="H163" s="157">
        <v>0</v>
      </c>
      <c r="I163" s="156">
        <f t="shared" si="17"/>
        <v>2.9E-5</v>
      </c>
      <c r="J163" s="156">
        <f t="shared" si="17"/>
        <v>-2.9E-5</v>
      </c>
      <c r="K163" s="138">
        <f t="shared" si="18"/>
        <v>8.7087087087087081E-2</v>
      </c>
      <c r="L163" s="155">
        <v>0</v>
      </c>
      <c r="M163" s="138">
        <f t="shared" si="18"/>
        <v>8.7087087087087081E-2</v>
      </c>
      <c r="N163" s="138">
        <f t="shared" si="18"/>
        <v>8.7087087087087081E-2</v>
      </c>
      <c r="O163" s="139"/>
    </row>
    <row r="164" spans="1:15" ht="21.75" customHeight="1" x14ac:dyDescent="0.25">
      <c r="A164" s="131">
        <v>174</v>
      </c>
      <c r="B164" s="150" t="s">
        <v>219</v>
      </c>
      <c r="C164" s="157">
        <v>1E-3</v>
      </c>
      <c r="D164" s="157">
        <v>0</v>
      </c>
      <c r="E164" s="157">
        <v>1E-3</v>
      </c>
      <c r="F164" s="157">
        <v>-1E-3</v>
      </c>
      <c r="G164" s="157">
        <v>0</v>
      </c>
      <c r="H164" s="157">
        <v>0</v>
      </c>
      <c r="I164" s="156">
        <f t="shared" si="17"/>
        <v>0</v>
      </c>
      <c r="J164" s="156">
        <f t="shared" si="17"/>
        <v>0</v>
      </c>
      <c r="K164" s="155">
        <f t="shared" si="18"/>
        <v>0</v>
      </c>
      <c r="L164" s="155">
        <v>0</v>
      </c>
      <c r="M164" s="155">
        <f t="shared" si="18"/>
        <v>0</v>
      </c>
      <c r="N164" s="155">
        <f t="shared" si="18"/>
        <v>0</v>
      </c>
      <c r="O164" s="139"/>
    </row>
    <row r="165" spans="1:15" ht="21.75" customHeight="1" x14ac:dyDescent="0.25">
      <c r="A165" s="131">
        <v>478</v>
      </c>
      <c r="B165" s="150" t="s">
        <v>210</v>
      </c>
      <c r="C165" s="161">
        <v>1.5999999999999999E-5</v>
      </c>
      <c r="D165" s="161">
        <v>1.5999999999999999E-5</v>
      </c>
      <c r="E165" s="157">
        <v>0</v>
      </c>
      <c r="F165" s="161">
        <v>1.5999999999999999E-5</v>
      </c>
      <c r="G165" s="157">
        <v>0</v>
      </c>
      <c r="H165" s="157">
        <v>0</v>
      </c>
      <c r="I165" s="156">
        <f t="shared" si="17"/>
        <v>0</v>
      </c>
      <c r="J165" s="156">
        <f t="shared" si="17"/>
        <v>0</v>
      </c>
      <c r="K165" s="155">
        <f t="shared" si="18"/>
        <v>0</v>
      </c>
      <c r="L165" s="155">
        <f t="shared" si="18"/>
        <v>0</v>
      </c>
      <c r="M165" s="155">
        <v>0</v>
      </c>
      <c r="N165" s="155">
        <f t="shared" si="18"/>
        <v>0</v>
      </c>
      <c r="O165" s="139"/>
    </row>
    <row r="166" spans="1:15" ht="21.75" customHeight="1" x14ac:dyDescent="0.25">
      <c r="A166" s="131">
        <v>516</v>
      </c>
      <c r="B166" s="150" t="s">
        <v>188</v>
      </c>
      <c r="C166" s="158">
        <v>2.92E-4</v>
      </c>
      <c r="D166" s="157">
        <v>0</v>
      </c>
      <c r="E166" s="158">
        <v>2.92E-4</v>
      </c>
      <c r="F166" s="158">
        <v>-2.92E-4</v>
      </c>
      <c r="G166" s="157">
        <v>0</v>
      </c>
      <c r="H166" s="157">
        <v>0</v>
      </c>
      <c r="I166" s="156">
        <f t="shared" si="17"/>
        <v>0</v>
      </c>
      <c r="J166" s="156">
        <f t="shared" si="17"/>
        <v>0</v>
      </c>
      <c r="K166" s="155">
        <f t="shared" si="18"/>
        <v>0</v>
      </c>
      <c r="L166" s="155">
        <v>0</v>
      </c>
      <c r="M166" s="155">
        <f t="shared" si="18"/>
        <v>0</v>
      </c>
      <c r="N166" s="155">
        <f t="shared" si="18"/>
        <v>0</v>
      </c>
      <c r="O166" s="139"/>
    </row>
    <row r="167" spans="1:15" ht="21.75" customHeight="1" x14ac:dyDescent="0.25">
      <c r="A167" s="131">
        <v>178</v>
      </c>
      <c r="B167" s="150" t="s">
        <v>122</v>
      </c>
      <c r="C167" s="157">
        <v>5.4589999999999994E-3</v>
      </c>
      <c r="D167" s="157">
        <v>0</v>
      </c>
      <c r="E167" s="157">
        <v>5.4589999999999994E-3</v>
      </c>
      <c r="F167" s="157">
        <v>-5.4589999999999994E-3</v>
      </c>
      <c r="G167" s="157">
        <v>0</v>
      </c>
      <c r="H167" s="157">
        <v>0</v>
      </c>
      <c r="I167" s="156">
        <f t="shared" si="17"/>
        <v>0</v>
      </c>
      <c r="J167" s="156">
        <f t="shared" si="17"/>
        <v>0</v>
      </c>
      <c r="K167" s="155">
        <f t="shared" si="18"/>
        <v>0</v>
      </c>
      <c r="L167" s="155">
        <v>0</v>
      </c>
      <c r="M167" s="155">
        <f t="shared" si="18"/>
        <v>0</v>
      </c>
      <c r="N167" s="155">
        <f t="shared" si="18"/>
        <v>0</v>
      </c>
      <c r="O167" s="159"/>
    </row>
    <row r="168" spans="1:15" ht="21.75" customHeight="1" x14ac:dyDescent="0.25">
      <c r="A168" s="131">
        <v>729</v>
      </c>
      <c r="B168" s="150" t="s">
        <v>211</v>
      </c>
      <c r="C168" s="157">
        <v>9.3150000000000011E-2</v>
      </c>
      <c r="D168" s="157">
        <v>9.3150000000000011E-2</v>
      </c>
      <c r="E168" s="157">
        <v>0</v>
      </c>
      <c r="F168" s="157">
        <v>9.3150000000000011E-2</v>
      </c>
      <c r="G168" s="157">
        <v>0</v>
      </c>
      <c r="H168" s="157">
        <v>0</v>
      </c>
      <c r="I168" s="156">
        <f t="shared" si="17"/>
        <v>0</v>
      </c>
      <c r="J168" s="156">
        <f t="shared" si="17"/>
        <v>0</v>
      </c>
      <c r="K168" s="155">
        <f t="shared" si="18"/>
        <v>0</v>
      </c>
      <c r="L168" s="155">
        <f t="shared" si="18"/>
        <v>0</v>
      </c>
      <c r="M168" s="155">
        <v>0</v>
      </c>
      <c r="N168" s="155">
        <f t="shared" si="18"/>
        <v>0</v>
      </c>
      <c r="O168" s="139"/>
    </row>
    <row r="169" spans="1:15" ht="21.75" customHeight="1" x14ac:dyDescent="0.25">
      <c r="A169" s="131">
        <v>140</v>
      </c>
      <c r="B169" s="150" t="s">
        <v>172</v>
      </c>
      <c r="C169" s="157">
        <v>7.6738000000000001E-2</v>
      </c>
      <c r="D169" s="157">
        <v>0.05</v>
      </c>
      <c r="E169" s="157">
        <v>2.6737999999999998E-2</v>
      </c>
      <c r="F169" s="157">
        <v>2.3262000000000001E-2</v>
      </c>
      <c r="G169" s="157">
        <v>0</v>
      </c>
      <c r="H169" s="157">
        <v>0</v>
      </c>
      <c r="I169" s="156">
        <f t="shared" si="17"/>
        <v>0</v>
      </c>
      <c r="J169" s="156">
        <f t="shared" si="17"/>
        <v>0</v>
      </c>
      <c r="K169" s="155">
        <f t="shared" si="18"/>
        <v>0</v>
      </c>
      <c r="L169" s="155">
        <f t="shared" si="18"/>
        <v>0</v>
      </c>
      <c r="M169" s="155">
        <f t="shared" si="18"/>
        <v>0</v>
      </c>
      <c r="N169" s="155">
        <f t="shared" si="18"/>
        <v>0</v>
      </c>
      <c r="O169" s="139"/>
    </row>
    <row r="170" spans="1:15" ht="21.75" customHeight="1" x14ac:dyDescent="0.25">
      <c r="A170" s="131">
        <v>232</v>
      </c>
      <c r="B170" s="150" t="s">
        <v>125</v>
      </c>
      <c r="C170" s="161">
        <v>4.9000000000000005E-5</v>
      </c>
      <c r="D170" s="157">
        <v>0</v>
      </c>
      <c r="E170" s="161">
        <v>4.9000000000000005E-5</v>
      </c>
      <c r="F170" s="161">
        <v>-4.9000000000000005E-5</v>
      </c>
      <c r="G170" s="157">
        <v>0</v>
      </c>
      <c r="H170" s="157">
        <v>0</v>
      </c>
      <c r="I170" s="156">
        <f t="shared" si="17"/>
        <v>0</v>
      </c>
      <c r="J170" s="156">
        <f t="shared" si="17"/>
        <v>0</v>
      </c>
      <c r="K170" s="155">
        <f t="shared" si="18"/>
        <v>0</v>
      </c>
      <c r="L170" s="155">
        <v>0</v>
      </c>
      <c r="M170" s="155">
        <f t="shared" si="18"/>
        <v>0</v>
      </c>
      <c r="N170" s="155">
        <f t="shared" si="18"/>
        <v>0</v>
      </c>
      <c r="O170" s="139"/>
    </row>
    <row r="171" spans="1:15" ht="30.75" customHeight="1" x14ac:dyDescent="0.25">
      <c r="A171" s="140"/>
      <c r="B171" s="165" t="s">
        <v>128</v>
      </c>
      <c r="C171" s="162">
        <v>2.5345249999999995</v>
      </c>
      <c r="D171" s="162">
        <v>2.9269E-2</v>
      </c>
      <c r="E171" s="162">
        <v>2.5052559999999997</v>
      </c>
      <c r="F171" s="162">
        <v>-2.4759869999999999</v>
      </c>
      <c r="G171" s="162">
        <v>3.0341960000000001</v>
      </c>
      <c r="H171" s="162">
        <v>4.7099999999999998E-3</v>
      </c>
      <c r="I171" s="162">
        <v>3.0294859999999999</v>
      </c>
      <c r="J171" s="162">
        <v>-3.0247759999999997</v>
      </c>
      <c r="K171" s="133">
        <f t="shared" si="18"/>
        <v>1.1971458162772119</v>
      </c>
      <c r="L171" s="133">
        <f t="shared" si="18"/>
        <v>0.16092111107314905</v>
      </c>
      <c r="M171" s="133">
        <f t="shared" si="18"/>
        <v>1.2092520684512882</v>
      </c>
      <c r="N171" s="133">
        <f t="shared" si="18"/>
        <v>1.2216445401369231</v>
      </c>
      <c r="O171" s="159"/>
    </row>
    <row r="172" spans="1:15" ht="21.75" customHeight="1" x14ac:dyDescent="0.25">
      <c r="A172" s="131">
        <v>36</v>
      </c>
      <c r="B172" s="150" t="s">
        <v>129</v>
      </c>
      <c r="C172" s="157">
        <v>1.9437739999999999</v>
      </c>
      <c r="D172" s="157">
        <v>1.3135999999999998E-2</v>
      </c>
      <c r="E172" s="157">
        <v>1.9306379999999999</v>
      </c>
      <c r="F172" s="157">
        <v>-1.917502</v>
      </c>
      <c r="G172" s="157">
        <v>2.521496</v>
      </c>
      <c r="H172" s="157">
        <v>3.7099999999999998E-3</v>
      </c>
      <c r="I172" s="157">
        <v>2.5177860000000001</v>
      </c>
      <c r="J172" s="157">
        <v>-2.5140760000000002</v>
      </c>
      <c r="K172" s="138">
        <f t="shared" si="18"/>
        <v>1.297216651730088</v>
      </c>
      <c r="L172" s="138">
        <f t="shared" si="18"/>
        <v>0.28242996345919613</v>
      </c>
      <c r="M172" s="138">
        <f t="shared" si="18"/>
        <v>1.3041212283193433</v>
      </c>
      <c r="N172" s="138">
        <f t="shared" si="18"/>
        <v>1.3111204056110504</v>
      </c>
      <c r="O172" s="139"/>
    </row>
    <row r="173" spans="1:15" ht="21.75" customHeight="1" x14ac:dyDescent="0.25">
      <c r="A173" s="131">
        <v>16</v>
      </c>
      <c r="B173" s="150" t="s">
        <v>173</v>
      </c>
      <c r="C173" s="157">
        <v>8.6199999999999992E-3</v>
      </c>
      <c r="D173" s="157">
        <v>0</v>
      </c>
      <c r="E173" s="157">
        <v>8.6199999999999992E-3</v>
      </c>
      <c r="F173" s="157">
        <v>-8.6199999999999992E-3</v>
      </c>
      <c r="G173" s="157">
        <v>0</v>
      </c>
      <c r="H173" s="157">
        <v>0</v>
      </c>
      <c r="I173" s="157">
        <v>0</v>
      </c>
      <c r="J173" s="157">
        <v>0</v>
      </c>
      <c r="K173" s="155">
        <f t="shared" ref="K173:L179" si="19">G173/C173</f>
        <v>0</v>
      </c>
      <c r="L173" s="155">
        <v>0</v>
      </c>
      <c r="M173" s="155">
        <f t="shared" ref="M173:N179" si="20">I173/E173</f>
        <v>0</v>
      </c>
      <c r="N173" s="155">
        <f t="shared" si="20"/>
        <v>0</v>
      </c>
      <c r="O173" s="139"/>
    </row>
    <row r="174" spans="1:15" ht="21.75" customHeight="1" x14ac:dyDescent="0.25">
      <c r="A174" s="131">
        <v>554</v>
      </c>
      <c r="B174" s="150" t="s">
        <v>130</v>
      </c>
      <c r="C174" s="157">
        <v>0.56717300000000004</v>
      </c>
      <c r="D174" s="157">
        <v>1.323E-3</v>
      </c>
      <c r="E174" s="157">
        <v>0.56585000000000008</v>
      </c>
      <c r="F174" s="157">
        <v>-0.564527</v>
      </c>
      <c r="G174" s="157">
        <v>0.51129599999999997</v>
      </c>
      <c r="H174" s="157">
        <v>1E-3</v>
      </c>
      <c r="I174" s="157">
        <v>0.51029599999999997</v>
      </c>
      <c r="J174" s="157">
        <v>-0.50929599999999997</v>
      </c>
      <c r="K174" s="138">
        <f t="shared" si="19"/>
        <v>0.90148155853681322</v>
      </c>
      <c r="L174" s="138">
        <f t="shared" si="19"/>
        <v>0.75585789871504161</v>
      </c>
      <c r="M174" s="138">
        <f t="shared" si="20"/>
        <v>0.90182203764248459</v>
      </c>
      <c r="N174" s="138">
        <f t="shared" si="20"/>
        <v>0.90216411261108853</v>
      </c>
      <c r="O174" s="139"/>
    </row>
    <row r="175" spans="1:15" ht="21.75" customHeight="1" x14ac:dyDescent="0.25">
      <c r="A175" s="131">
        <v>598</v>
      </c>
      <c r="B175" s="150" t="s">
        <v>174</v>
      </c>
      <c r="C175" s="157">
        <v>1.481E-2</v>
      </c>
      <c r="D175" s="157">
        <v>1.481E-2</v>
      </c>
      <c r="E175" s="157">
        <v>0</v>
      </c>
      <c r="F175" s="157">
        <v>1.481E-2</v>
      </c>
      <c r="G175" s="157">
        <v>1.4039999999999999E-3</v>
      </c>
      <c r="H175" s="157">
        <v>0</v>
      </c>
      <c r="I175" s="157">
        <v>1.4039999999999999E-3</v>
      </c>
      <c r="J175" s="157">
        <v>-1.4039999999999999E-3</v>
      </c>
      <c r="K175" s="138">
        <f t="shared" si="19"/>
        <v>9.4800810263335575E-2</v>
      </c>
      <c r="L175" s="155">
        <f t="shared" si="19"/>
        <v>0</v>
      </c>
      <c r="M175" s="155">
        <v>0</v>
      </c>
      <c r="N175" s="138">
        <f t="shared" si="20"/>
        <v>-9.4800810263335575E-2</v>
      </c>
      <c r="O175" s="139"/>
    </row>
    <row r="176" spans="1:15" s="135" customFormat="1" ht="21.75" customHeight="1" x14ac:dyDescent="0.25">
      <c r="A176" s="131">
        <v>574</v>
      </c>
      <c r="B176" s="150" t="s">
        <v>212</v>
      </c>
      <c r="C176" s="158">
        <v>1.4799999999999999E-4</v>
      </c>
      <c r="D176" s="157">
        <v>0</v>
      </c>
      <c r="E176" s="158">
        <v>1.4799999999999999E-4</v>
      </c>
      <c r="F176" s="158">
        <v>-1.4799999999999999E-4</v>
      </c>
      <c r="G176" s="157">
        <v>0</v>
      </c>
      <c r="H176" s="157">
        <v>0</v>
      </c>
      <c r="I176" s="157">
        <v>0</v>
      </c>
      <c r="J176" s="157">
        <v>0</v>
      </c>
      <c r="K176" s="155">
        <f t="shared" si="19"/>
        <v>0</v>
      </c>
      <c r="L176" s="155">
        <v>0</v>
      </c>
      <c r="M176" s="155">
        <f t="shared" si="20"/>
        <v>0</v>
      </c>
      <c r="N176" s="155">
        <f t="shared" si="20"/>
        <v>0</v>
      </c>
      <c r="O176" s="139"/>
    </row>
    <row r="177" spans="1:15" hidden="1" x14ac:dyDescent="0.25">
      <c r="A177" s="131"/>
      <c r="B177" s="150"/>
      <c r="C177" s="157"/>
      <c r="D177" s="157"/>
      <c r="E177" s="157"/>
      <c r="F177" s="157"/>
      <c r="G177" s="157"/>
      <c r="H177" s="157"/>
      <c r="I177" s="157"/>
      <c r="J177" s="157"/>
      <c r="K177" s="138"/>
      <c r="L177" s="138"/>
      <c r="M177" s="138"/>
      <c r="N177" s="138"/>
      <c r="O177" s="134"/>
    </row>
    <row r="178" spans="1:15" ht="30" hidden="1" x14ac:dyDescent="0.25">
      <c r="A178" s="131"/>
      <c r="B178" s="10" t="s">
        <v>131</v>
      </c>
      <c r="C178" s="157">
        <v>0.143621</v>
      </c>
      <c r="D178" s="157">
        <v>0.13107099999999999</v>
      </c>
      <c r="E178" s="157">
        <v>1.2550000000000011E-2</v>
      </c>
      <c r="F178" s="157">
        <v>0.11852099999999999</v>
      </c>
      <c r="G178" s="157">
        <v>0.24790799999999999</v>
      </c>
      <c r="H178" s="157">
        <v>0.23569200000000001</v>
      </c>
      <c r="I178" s="157">
        <v>1.221599999999998E-2</v>
      </c>
      <c r="J178" s="157">
        <v>0.22347600000000004</v>
      </c>
      <c r="K178" s="138">
        <f t="shared" si="19"/>
        <v>1.7261264021278224</v>
      </c>
      <c r="L178" s="138">
        <f t="shared" si="19"/>
        <v>1.7982009750440602</v>
      </c>
      <c r="M178" s="138">
        <f t="shared" si="20"/>
        <v>0.97338645418326453</v>
      </c>
      <c r="N178" s="138">
        <f t="shared" si="20"/>
        <v>1.8855392715215029</v>
      </c>
      <c r="O178" s="139"/>
    </row>
    <row r="179" spans="1:15" hidden="1" x14ac:dyDescent="0.25">
      <c r="A179" s="131"/>
      <c r="B179" s="150" t="s">
        <v>132</v>
      </c>
      <c r="C179" s="157">
        <v>0.143621</v>
      </c>
      <c r="D179" s="157">
        <v>0.13107099999999999</v>
      </c>
      <c r="E179" s="157">
        <v>1.2550000000000011E-2</v>
      </c>
      <c r="F179" s="157">
        <v>0.11852099999999999</v>
      </c>
      <c r="G179" s="157">
        <v>0.24790799999999999</v>
      </c>
      <c r="H179" s="157">
        <v>0.23569200000000001</v>
      </c>
      <c r="I179" s="157">
        <v>1.221599999999998E-2</v>
      </c>
      <c r="J179" s="157">
        <v>0.22347600000000004</v>
      </c>
      <c r="K179" s="138">
        <f t="shared" si="19"/>
        <v>1.7261264021278224</v>
      </c>
      <c r="L179" s="138">
        <f t="shared" si="19"/>
        <v>1.7982009750440602</v>
      </c>
      <c r="M179" s="138">
        <f t="shared" si="20"/>
        <v>0.97338645418326453</v>
      </c>
      <c r="N179" s="138">
        <f t="shared" si="20"/>
        <v>1.8855392715215029</v>
      </c>
      <c r="O179" s="139"/>
    </row>
    <row r="180" spans="1:15" x14ac:dyDescent="0.25">
      <c r="B180" s="167"/>
      <c r="C180" s="167"/>
      <c r="D180" s="167"/>
      <c r="E180" s="167"/>
      <c r="F180" s="167"/>
      <c r="G180" s="139"/>
      <c r="H180" s="139"/>
      <c r="I180" s="139"/>
      <c r="J180" s="139"/>
      <c r="K180" s="168"/>
      <c r="L180" s="168"/>
      <c r="M180" s="168"/>
      <c r="N180" s="168"/>
      <c r="O180" s="139"/>
    </row>
    <row r="181" spans="1:15" x14ac:dyDescent="0.25">
      <c r="B181" s="167"/>
      <c r="C181" s="169"/>
      <c r="D181" s="169"/>
      <c r="E181" s="169"/>
      <c r="F181" s="169"/>
      <c r="G181" s="169"/>
      <c r="H181" s="169"/>
      <c r="I181" s="169"/>
      <c r="J181" s="169"/>
      <c r="K181" s="168"/>
      <c r="L181" s="168"/>
      <c r="M181" s="168"/>
      <c r="N181" s="168"/>
      <c r="O181" s="139"/>
    </row>
    <row r="182" spans="1:15" x14ac:dyDescent="0.25">
      <c r="B182" s="170"/>
      <c r="C182" s="170"/>
      <c r="D182" s="170"/>
      <c r="E182" s="170"/>
      <c r="F182" s="170"/>
    </row>
    <row r="183" spans="1:15" x14ac:dyDescent="0.25">
      <c r="B183" s="170"/>
      <c r="C183" s="170"/>
      <c r="D183" s="170"/>
      <c r="E183" s="170"/>
      <c r="F183" s="170"/>
    </row>
    <row r="184" spans="1:15" x14ac:dyDescent="0.25">
      <c r="B184" s="170"/>
      <c r="C184" s="170"/>
      <c r="D184" s="170"/>
      <c r="E184" s="170"/>
      <c r="F184" s="170"/>
    </row>
    <row r="185" spans="1:15" x14ac:dyDescent="0.25">
      <c r="B185" s="170"/>
      <c r="C185" s="170"/>
      <c r="D185" s="170"/>
      <c r="E185" s="170"/>
      <c r="F185" s="170"/>
    </row>
    <row r="186" spans="1:15" x14ac:dyDescent="0.25">
      <c r="B186" s="170"/>
      <c r="C186" s="170"/>
      <c r="D186" s="170"/>
      <c r="E186" s="170"/>
      <c r="F186" s="170"/>
    </row>
    <row r="187" spans="1:15" x14ac:dyDescent="0.25">
      <c r="B187" s="170"/>
      <c r="C187" s="170"/>
      <c r="D187" s="170"/>
      <c r="E187" s="170"/>
      <c r="F187" s="170"/>
    </row>
    <row r="188" spans="1:15" x14ac:dyDescent="0.25">
      <c r="B188" s="170"/>
      <c r="C188" s="170"/>
      <c r="D188" s="170"/>
      <c r="E188" s="170"/>
      <c r="F188" s="170"/>
    </row>
    <row r="189" spans="1:15" x14ac:dyDescent="0.25">
      <c r="B189" s="170"/>
      <c r="C189" s="170"/>
      <c r="D189" s="170"/>
      <c r="E189" s="170"/>
      <c r="F189" s="170"/>
    </row>
    <row r="190" spans="1:15" x14ac:dyDescent="0.25">
      <c r="B190" s="170"/>
      <c r="C190" s="170"/>
      <c r="D190" s="170"/>
      <c r="E190" s="170"/>
      <c r="F190" s="170"/>
    </row>
    <row r="191" spans="1:15" x14ac:dyDescent="0.25">
      <c r="B191" s="170"/>
      <c r="C191" s="170"/>
      <c r="D191" s="170"/>
      <c r="E191" s="170"/>
      <c r="F191" s="170"/>
    </row>
    <row r="192" spans="1:15" x14ac:dyDescent="0.25">
      <c r="B192" s="170"/>
      <c r="C192" s="170"/>
      <c r="D192" s="170"/>
      <c r="E192" s="170"/>
      <c r="F192" s="170"/>
    </row>
    <row r="193" spans="2:6" x14ac:dyDescent="0.25">
      <c r="B193" s="170"/>
      <c r="C193" s="170"/>
      <c r="D193" s="170"/>
      <c r="E193" s="170"/>
      <c r="F193" s="170"/>
    </row>
    <row r="194" spans="2:6" x14ac:dyDescent="0.25">
      <c r="B194" s="170"/>
      <c r="C194" s="170"/>
      <c r="D194" s="170"/>
      <c r="E194" s="170"/>
      <c r="F194" s="170"/>
    </row>
    <row r="195" spans="2:6" x14ac:dyDescent="0.25">
      <c r="B195" s="170"/>
      <c r="C195" s="170"/>
      <c r="D195" s="170"/>
      <c r="E195" s="170"/>
      <c r="F195" s="170"/>
    </row>
    <row r="196" spans="2:6" x14ac:dyDescent="0.25">
      <c r="B196" s="170"/>
      <c r="C196" s="170"/>
      <c r="D196" s="170"/>
      <c r="E196" s="170"/>
      <c r="F196" s="170"/>
    </row>
    <row r="197" spans="2:6" x14ac:dyDescent="0.25">
      <c r="B197" s="170"/>
      <c r="C197" s="170"/>
      <c r="D197" s="170"/>
      <c r="E197" s="170"/>
      <c r="F197" s="170"/>
    </row>
    <row r="198" spans="2:6" x14ac:dyDescent="0.25">
      <c r="B198" s="170"/>
      <c r="C198" s="170"/>
      <c r="D198" s="170"/>
      <c r="E198" s="170"/>
      <c r="F198" s="170"/>
    </row>
    <row r="199" spans="2:6" x14ac:dyDescent="0.25">
      <c r="B199" s="170"/>
      <c r="C199" s="170"/>
      <c r="D199" s="170"/>
      <c r="E199" s="170"/>
      <c r="F199" s="170"/>
    </row>
    <row r="200" spans="2:6" x14ac:dyDescent="0.25">
      <c r="B200" s="170"/>
      <c r="C200" s="170"/>
      <c r="D200" s="170"/>
      <c r="E200" s="170"/>
      <c r="F200" s="170"/>
    </row>
    <row r="201" spans="2:6" x14ac:dyDescent="0.25">
      <c r="B201" s="170"/>
      <c r="C201" s="170"/>
      <c r="D201" s="170"/>
      <c r="E201" s="170"/>
      <c r="F201" s="170"/>
    </row>
    <row r="202" spans="2:6" x14ac:dyDescent="0.25">
      <c r="B202" s="170"/>
      <c r="C202" s="170"/>
      <c r="D202" s="170"/>
      <c r="E202" s="170"/>
      <c r="F202" s="170"/>
    </row>
    <row r="203" spans="2:6" x14ac:dyDescent="0.25">
      <c r="B203" s="170"/>
      <c r="C203" s="170"/>
      <c r="D203" s="170"/>
      <c r="E203" s="170"/>
      <c r="F203" s="170"/>
    </row>
    <row r="204" spans="2:6" x14ac:dyDescent="0.25">
      <c r="B204" s="170"/>
      <c r="C204" s="170"/>
      <c r="D204" s="170"/>
      <c r="E204" s="170"/>
      <c r="F204" s="170"/>
    </row>
    <row r="205" spans="2:6" x14ac:dyDescent="0.25">
      <c r="B205" s="170"/>
      <c r="C205" s="170"/>
      <c r="D205" s="170"/>
      <c r="E205" s="170"/>
      <c r="F205" s="170"/>
    </row>
    <row r="206" spans="2:6" x14ac:dyDescent="0.25">
      <c r="B206" s="170"/>
      <c r="C206" s="170"/>
      <c r="D206" s="170"/>
      <c r="E206" s="170"/>
      <c r="F206" s="170"/>
    </row>
    <row r="207" spans="2:6" x14ac:dyDescent="0.25">
      <c r="B207" s="170"/>
      <c r="C207" s="170"/>
      <c r="D207" s="170"/>
      <c r="E207" s="170"/>
      <c r="F207" s="170"/>
    </row>
    <row r="208" spans="2:6" x14ac:dyDescent="0.25">
      <c r="B208" s="170"/>
      <c r="C208" s="170"/>
      <c r="D208" s="170"/>
      <c r="E208" s="170"/>
      <c r="F208" s="170"/>
    </row>
    <row r="209" spans="2:6" x14ac:dyDescent="0.25">
      <c r="B209" s="170"/>
      <c r="C209" s="170"/>
      <c r="D209" s="170"/>
      <c r="E209" s="170"/>
      <c r="F209" s="170"/>
    </row>
    <row r="210" spans="2:6" x14ac:dyDescent="0.25">
      <c r="B210" s="170"/>
      <c r="C210" s="170"/>
      <c r="D210" s="170"/>
      <c r="E210" s="170"/>
      <c r="F210" s="170"/>
    </row>
    <row r="211" spans="2:6" x14ac:dyDescent="0.25">
      <c r="B211" s="170"/>
      <c r="C211" s="170"/>
      <c r="D211" s="170"/>
      <c r="E211" s="170"/>
      <c r="F211" s="170"/>
    </row>
    <row r="212" spans="2:6" x14ac:dyDescent="0.25">
      <c r="B212" s="170"/>
      <c r="C212" s="170"/>
      <c r="D212" s="170"/>
      <c r="E212" s="170"/>
      <c r="F212" s="170"/>
    </row>
    <row r="213" spans="2:6" x14ac:dyDescent="0.25">
      <c r="B213" s="170"/>
      <c r="C213" s="170"/>
      <c r="D213" s="170"/>
      <c r="E213" s="170"/>
      <c r="F213" s="170"/>
    </row>
    <row r="214" spans="2:6" x14ac:dyDescent="0.25">
      <c r="B214" s="170"/>
      <c r="C214" s="170"/>
      <c r="D214" s="170"/>
      <c r="E214" s="170"/>
      <c r="F214" s="170"/>
    </row>
    <row r="215" spans="2:6" x14ac:dyDescent="0.25">
      <c r="B215" s="170"/>
      <c r="C215" s="170"/>
      <c r="D215" s="170"/>
      <c r="E215" s="170"/>
      <c r="F215" s="170"/>
    </row>
    <row r="216" spans="2:6" x14ac:dyDescent="0.25">
      <c r="B216" s="170"/>
      <c r="C216" s="170"/>
      <c r="D216" s="170"/>
      <c r="E216" s="170"/>
      <c r="F216" s="170"/>
    </row>
    <row r="217" spans="2:6" x14ac:dyDescent="0.25">
      <c r="B217" s="170"/>
      <c r="C217" s="170"/>
      <c r="D217" s="170"/>
      <c r="E217" s="170"/>
      <c r="F217" s="170"/>
    </row>
    <row r="218" spans="2:6" x14ac:dyDescent="0.25">
      <c r="B218" s="170"/>
      <c r="C218" s="170"/>
      <c r="D218" s="170"/>
      <c r="E218" s="170"/>
      <c r="F218" s="170"/>
    </row>
    <row r="219" spans="2:6" x14ac:dyDescent="0.25">
      <c r="B219" s="170"/>
      <c r="C219" s="170"/>
      <c r="D219" s="170"/>
      <c r="E219" s="170"/>
      <c r="F219" s="170"/>
    </row>
    <row r="220" spans="2:6" x14ac:dyDescent="0.25">
      <c r="B220" s="170"/>
      <c r="C220" s="170"/>
      <c r="D220" s="170"/>
      <c r="E220" s="170"/>
      <c r="F220" s="170"/>
    </row>
    <row r="221" spans="2:6" x14ac:dyDescent="0.25">
      <c r="B221" s="170"/>
      <c r="C221" s="170"/>
      <c r="D221" s="170"/>
      <c r="E221" s="170"/>
      <c r="F221" s="170"/>
    </row>
    <row r="222" spans="2:6" x14ac:dyDescent="0.25">
      <c r="B222" s="170"/>
      <c r="C222" s="170"/>
      <c r="D222" s="170"/>
      <c r="E222" s="170"/>
      <c r="F222" s="170"/>
    </row>
    <row r="223" spans="2:6" x14ac:dyDescent="0.25">
      <c r="B223" s="170"/>
      <c r="C223" s="170"/>
      <c r="D223" s="170"/>
      <c r="E223" s="170"/>
      <c r="F223" s="170"/>
    </row>
    <row r="224" spans="2:6" x14ac:dyDescent="0.25">
      <c r="B224" s="170"/>
      <c r="C224" s="170"/>
      <c r="D224" s="170"/>
      <c r="E224" s="170"/>
      <c r="F224" s="170"/>
    </row>
    <row r="225" spans="2:6" x14ac:dyDescent="0.25">
      <c r="B225" s="170"/>
      <c r="C225" s="170"/>
      <c r="D225" s="170"/>
      <c r="E225" s="170"/>
      <c r="F225" s="170"/>
    </row>
    <row r="226" spans="2:6" x14ac:dyDescent="0.25">
      <c r="B226" s="170"/>
      <c r="C226" s="170"/>
      <c r="D226" s="170"/>
      <c r="E226" s="170"/>
      <c r="F226" s="170"/>
    </row>
    <row r="227" spans="2:6" x14ac:dyDescent="0.25">
      <c r="B227" s="170"/>
      <c r="C227" s="170"/>
      <c r="D227" s="170"/>
      <c r="E227" s="170"/>
      <c r="F227" s="170"/>
    </row>
    <row r="228" spans="2:6" x14ac:dyDescent="0.25">
      <c r="B228" s="170"/>
      <c r="C228" s="170"/>
      <c r="D228" s="170"/>
      <c r="E228" s="170"/>
      <c r="F228" s="170"/>
    </row>
    <row r="229" spans="2:6" x14ac:dyDescent="0.25">
      <c r="B229" s="170"/>
      <c r="C229" s="170"/>
      <c r="D229" s="170"/>
      <c r="E229" s="170"/>
      <c r="F229" s="170"/>
    </row>
    <row r="230" spans="2:6" x14ac:dyDescent="0.25">
      <c r="B230" s="170"/>
      <c r="C230" s="170"/>
      <c r="D230" s="170"/>
      <c r="E230" s="170"/>
      <c r="F230" s="170"/>
    </row>
    <row r="231" spans="2:6" x14ac:dyDescent="0.25">
      <c r="B231" s="170"/>
      <c r="C231" s="170"/>
      <c r="D231" s="170"/>
      <c r="E231" s="170"/>
      <c r="F231" s="170"/>
    </row>
    <row r="232" spans="2:6" x14ac:dyDescent="0.25">
      <c r="B232" s="170"/>
      <c r="C232" s="170"/>
      <c r="D232" s="170"/>
      <c r="E232" s="170"/>
      <c r="F232" s="170"/>
    </row>
    <row r="233" spans="2:6" x14ac:dyDescent="0.25">
      <c r="B233" s="170"/>
      <c r="C233" s="170"/>
      <c r="D233" s="170"/>
      <c r="E233" s="170"/>
      <c r="F233" s="170"/>
    </row>
    <row r="234" spans="2:6" x14ac:dyDescent="0.25">
      <c r="B234" s="170"/>
      <c r="C234" s="170"/>
      <c r="D234" s="170"/>
      <c r="E234" s="170"/>
      <c r="F234" s="170"/>
    </row>
    <row r="235" spans="2:6" x14ac:dyDescent="0.25">
      <c r="B235" s="170"/>
      <c r="C235" s="170"/>
      <c r="D235" s="170"/>
      <c r="E235" s="170"/>
      <c r="F235" s="170"/>
    </row>
    <row r="236" spans="2:6" x14ac:dyDescent="0.25">
      <c r="B236" s="170"/>
      <c r="C236" s="170"/>
      <c r="D236" s="170"/>
      <c r="E236" s="170"/>
      <c r="F236" s="170"/>
    </row>
    <row r="237" spans="2:6" x14ac:dyDescent="0.25">
      <c r="B237" s="170"/>
      <c r="C237" s="170"/>
      <c r="D237" s="170"/>
      <c r="E237" s="170"/>
      <c r="F237" s="170"/>
    </row>
    <row r="238" spans="2:6" x14ac:dyDescent="0.25">
      <c r="B238" s="170"/>
      <c r="C238" s="170"/>
      <c r="D238" s="170"/>
      <c r="E238" s="170"/>
      <c r="F238" s="170"/>
    </row>
    <row r="239" spans="2:6" x14ac:dyDescent="0.25">
      <c r="B239" s="170"/>
      <c r="C239" s="170"/>
      <c r="D239" s="170"/>
      <c r="E239" s="170"/>
      <c r="F239" s="170"/>
    </row>
    <row r="240" spans="2:6" x14ac:dyDescent="0.25">
      <c r="B240" s="170"/>
      <c r="C240" s="170"/>
      <c r="D240" s="170"/>
      <c r="E240" s="170"/>
      <c r="F240" s="170"/>
    </row>
    <row r="241" spans="2:6" x14ac:dyDescent="0.25">
      <c r="B241" s="170"/>
      <c r="C241" s="170"/>
      <c r="D241" s="170"/>
      <c r="E241" s="170"/>
      <c r="F241" s="170"/>
    </row>
    <row r="242" spans="2:6" x14ac:dyDescent="0.25">
      <c r="B242" s="170"/>
      <c r="C242" s="170"/>
      <c r="D242" s="170"/>
      <c r="E242" s="170"/>
      <c r="F242" s="170"/>
    </row>
    <row r="243" spans="2:6" x14ac:dyDescent="0.25">
      <c r="B243" s="170"/>
      <c r="C243" s="170"/>
      <c r="D243" s="170"/>
      <c r="E243" s="170"/>
      <c r="F243" s="170"/>
    </row>
    <row r="244" spans="2:6" x14ac:dyDescent="0.25">
      <c r="B244" s="170"/>
      <c r="C244" s="170"/>
      <c r="D244" s="170"/>
      <c r="E244" s="170"/>
      <c r="F244" s="170"/>
    </row>
    <row r="245" spans="2:6" x14ac:dyDescent="0.25">
      <c r="B245" s="170"/>
      <c r="C245" s="170"/>
      <c r="D245" s="170"/>
      <c r="E245" s="170"/>
      <c r="F245" s="170"/>
    </row>
    <row r="246" spans="2:6" x14ac:dyDescent="0.25">
      <c r="B246" s="170"/>
      <c r="C246" s="170"/>
      <c r="D246" s="170"/>
      <c r="E246" s="170"/>
      <c r="F246" s="170"/>
    </row>
    <row r="247" spans="2:6" x14ac:dyDescent="0.25">
      <c r="B247" s="170"/>
      <c r="C247" s="170"/>
      <c r="D247" s="170"/>
      <c r="E247" s="170"/>
      <c r="F247" s="170"/>
    </row>
    <row r="248" spans="2:6" x14ac:dyDescent="0.25">
      <c r="B248" s="170"/>
      <c r="C248" s="170"/>
      <c r="D248" s="170"/>
      <c r="E248" s="170"/>
      <c r="F248" s="170"/>
    </row>
    <row r="249" spans="2:6" x14ac:dyDescent="0.25">
      <c r="B249" s="170"/>
      <c r="C249" s="170"/>
      <c r="D249" s="170"/>
      <c r="E249" s="170"/>
      <c r="F249" s="170"/>
    </row>
    <row r="250" spans="2:6" x14ac:dyDescent="0.25">
      <c r="B250" s="170"/>
      <c r="C250" s="170"/>
      <c r="D250" s="170"/>
      <c r="E250" s="170"/>
      <c r="F250" s="170"/>
    </row>
    <row r="251" spans="2:6" x14ac:dyDescent="0.25">
      <c r="B251" s="170"/>
      <c r="C251" s="170"/>
      <c r="D251" s="170"/>
      <c r="E251" s="170"/>
      <c r="F251" s="170"/>
    </row>
    <row r="252" spans="2:6" x14ac:dyDescent="0.25">
      <c r="B252" s="170"/>
      <c r="C252" s="170"/>
      <c r="D252" s="170"/>
      <c r="E252" s="170"/>
      <c r="F252" s="170"/>
    </row>
    <row r="253" spans="2:6" x14ac:dyDescent="0.25">
      <c r="B253" s="170"/>
      <c r="C253" s="170"/>
      <c r="D253" s="170"/>
      <c r="E253" s="170"/>
      <c r="F253" s="170"/>
    </row>
    <row r="254" spans="2:6" x14ac:dyDescent="0.25">
      <c r="B254" s="170"/>
      <c r="C254" s="170"/>
      <c r="D254" s="170"/>
      <c r="E254" s="170"/>
      <c r="F254" s="170"/>
    </row>
    <row r="255" spans="2:6" x14ac:dyDescent="0.25">
      <c r="B255" s="170"/>
      <c r="C255" s="170"/>
      <c r="D255" s="170"/>
      <c r="E255" s="170"/>
      <c r="F255" s="170"/>
    </row>
    <row r="256" spans="2:6" x14ac:dyDescent="0.25">
      <c r="B256" s="170"/>
      <c r="C256" s="170"/>
      <c r="D256" s="170"/>
      <c r="E256" s="170"/>
      <c r="F256" s="170"/>
    </row>
    <row r="257" spans="2:6" x14ac:dyDescent="0.25">
      <c r="B257" s="170"/>
      <c r="C257" s="170"/>
      <c r="D257" s="170"/>
      <c r="E257" s="170"/>
      <c r="F257" s="170"/>
    </row>
    <row r="258" spans="2:6" x14ac:dyDescent="0.25">
      <c r="B258" s="170"/>
      <c r="C258" s="170"/>
      <c r="D258" s="170"/>
      <c r="E258" s="170"/>
      <c r="F258" s="170"/>
    </row>
    <row r="259" spans="2:6" x14ac:dyDescent="0.25">
      <c r="B259" s="170"/>
      <c r="C259" s="170"/>
      <c r="D259" s="170"/>
      <c r="E259" s="170"/>
      <c r="F259" s="170"/>
    </row>
    <row r="260" spans="2:6" x14ac:dyDescent="0.25">
      <c r="B260" s="170"/>
      <c r="C260" s="170"/>
      <c r="D260" s="170"/>
      <c r="E260" s="170"/>
      <c r="F260" s="170"/>
    </row>
    <row r="261" spans="2:6" x14ac:dyDescent="0.25">
      <c r="B261" s="170"/>
      <c r="C261" s="170"/>
      <c r="D261" s="170"/>
      <c r="E261" s="170"/>
      <c r="F261" s="170"/>
    </row>
    <row r="262" spans="2:6" x14ac:dyDescent="0.25">
      <c r="B262" s="170"/>
      <c r="C262" s="170"/>
      <c r="D262" s="170"/>
      <c r="E262" s="170"/>
      <c r="F262" s="170"/>
    </row>
    <row r="263" spans="2:6" x14ac:dyDescent="0.25">
      <c r="B263" s="170"/>
      <c r="C263" s="170"/>
      <c r="D263" s="170"/>
      <c r="E263" s="170"/>
      <c r="F263" s="170"/>
    </row>
    <row r="264" spans="2:6" x14ac:dyDescent="0.25">
      <c r="B264" s="170"/>
      <c r="C264" s="170"/>
      <c r="D264" s="170"/>
      <c r="E264" s="170"/>
      <c r="F264" s="170"/>
    </row>
    <row r="265" spans="2:6" x14ac:dyDescent="0.25">
      <c r="B265" s="170"/>
      <c r="C265" s="170"/>
      <c r="D265" s="170"/>
      <c r="E265" s="170"/>
      <c r="F265" s="170"/>
    </row>
    <row r="266" spans="2:6" x14ac:dyDescent="0.25">
      <c r="B266" s="170"/>
      <c r="C266" s="170"/>
      <c r="D266" s="170"/>
      <c r="E266" s="170"/>
      <c r="F266" s="170"/>
    </row>
    <row r="267" spans="2:6" x14ac:dyDescent="0.25">
      <c r="B267" s="170"/>
      <c r="C267" s="170"/>
      <c r="D267" s="170"/>
      <c r="E267" s="170"/>
      <c r="F267" s="170"/>
    </row>
    <row r="268" spans="2:6" x14ac:dyDescent="0.25">
      <c r="B268" s="170"/>
      <c r="C268" s="170"/>
      <c r="D268" s="170"/>
      <c r="E268" s="170"/>
      <c r="F268" s="170"/>
    </row>
    <row r="269" spans="2:6" x14ac:dyDescent="0.25">
      <c r="B269" s="170"/>
      <c r="C269" s="170"/>
      <c r="D269" s="170"/>
      <c r="E269" s="170"/>
      <c r="F269" s="170"/>
    </row>
    <row r="270" spans="2:6" x14ac:dyDescent="0.25">
      <c r="B270" s="170"/>
      <c r="C270" s="170"/>
      <c r="D270" s="170"/>
      <c r="E270" s="170"/>
      <c r="F270" s="170"/>
    </row>
    <row r="271" spans="2:6" x14ac:dyDescent="0.25">
      <c r="B271" s="170"/>
      <c r="C271" s="170"/>
      <c r="D271" s="170"/>
      <c r="E271" s="170"/>
      <c r="F271" s="170"/>
    </row>
    <row r="272" spans="2:6" x14ac:dyDescent="0.25">
      <c r="B272" s="170"/>
      <c r="C272" s="170"/>
      <c r="D272" s="170"/>
      <c r="E272" s="170"/>
      <c r="F272" s="170"/>
    </row>
    <row r="273" spans="2:6" x14ac:dyDescent="0.25">
      <c r="B273" s="170"/>
      <c r="C273" s="170"/>
      <c r="D273" s="170"/>
      <c r="E273" s="170"/>
      <c r="F273" s="170"/>
    </row>
    <row r="274" spans="2:6" x14ac:dyDescent="0.25">
      <c r="B274" s="170"/>
      <c r="C274" s="170"/>
      <c r="D274" s="170"/>
      <c r="E274" s="170"/>
      <c r="F274" s="170"/>
    </row>
    <row r="275" spans="2:6" x14ac:dyDescent="0.25">
      <c r="B275" s="170"/>
      <c r="C275" s="170"/>
      <c r="D275" s="170"/>
      <c r="E275" s="170"/>
      <c r="F275" s="170"/>
    </row>
    <row r="276" spans="2:6" x14ac:dyDescent="0.25">
      <c r="B276" s="170"/>
      <c r="C276" s="170"/>
      <c r="D276" s="170"/>
      <c r="E276" s="170"/>
      <c r="F276" s="170"/>
    </row>
    <row r="277" spans="2:6" x14ac:dyDescent="0.25">
      <c r="B277" s="170"/>
      <c r="C277" s="170"/>
      <c r="D277" s="170"/>
      <c r="E277" s="170"/>
      <c r="F277" s="170"/>
    </row>
    <row r="278" spans="2:6" x14ac:dyDescent="0.25">
      <c r="B278" s="170"/>
      <c r="C278" s="170"/>
      <c r="D278" s="170"/>
      <c r="E278" s="170"/>
      <c r="F278" s="170"/>
    </row>
    <row r="279" spans="2:6" x14ac:dyDescent="0.25">
      <c r="B279" s="170"/>
      <c r="C279" s="170"/>
      <c r="D279" s="170"/>
      <c r="E279" s="170"/>
      <c r="F279" s="170"/>
    </row>
    <row r="280" spans="2:6" x14ac:dyDescent="0.25">
      <c r="B280" s="170"/>
      <c r="C280" s="170"/>
      <c r="D280" s="170"/>
      <c r="E280" s="170"/>
      <c r="F280" s="170"/>
    </row>
    <row r="281" spans="2:6" x14ac:dyDescent="0.25">
      <c r="B281" s="170"/>
      <c r="C281" s="170"/>
      <c r="D281" s="170"/>
      <c r="E281" s="170"/>
      <c r="F281" s="170"/>
    </row>
    <row r="282" spans="2:6" x14ac:dyDescent="0.25">
      <c r="B282" s="170"/>
      <c r="C282" s="170"/>
      <c r="D282" s="170"/>
      <c r="E282" s="170"/>
      <c r="F282" s="170"/>
    </row>
    <row r="283" spans="2:6" x14ac:dyDescent="0.25">
      <c r="B283" s="170"/>
      <c r="C283" s="170"/>
      <c r="D283" s="170"/>
      <c r="E283" s="170"/>
      <c r="F283" s="170"/>
    </row>
    <row r="284" spans="2:6" x14ac:dyDescent="0.25">
      <c r="B284" s="170"/>
      <c r="C284" s="170"/>
      <c r="D284" s="170"/>
      <c r="E284" s="170"/>
      <c r="F284" s="170"/>
    </row>
    <row r="285" spans="2:6" x14ac:dyDescent="0.25">
      <c r="B285" s="170"/>
      <c r="C285" s="170"/>
      <c r="D285" s="170"/>
      <c r="E285" s="170"/>
      <c r="F285" s="170"/>
    </row>
    <row r="286" spans="2:6" x14ac:dyDescent="0.25">
      <c r="B286" s="170"/>
      <c r="C286" s="170"/>
      <c r="D286" s="170"/>
      <c r="E286" s="170"/>
      <c r="F286" s="170"/>
    </row>
    <row r="287" spans="2:6" x14ac:dyDescent="0.25">
      <c r="B287" s="170"/>
      <c r="C287" s="170"/>
      <c r="D287" s="170"/>
      <c r="E287" s="170"/>
      <c r="F287" s="170"/>
    </row>
    <row r="288" spans="2:6" x14ac:dyDescent="0.25">
      <c r="B288" s="170"/>
      <c r="C288" s="170"/>
      <c r="D288" s="170"/>
      <c r="E288" s="170"/>
      <c r="F288" s="170"/>
    </row>
    <row r="289" spans="2:6" x14ac:dyDescent="0.25">
      <c r="B289" s="170"/>
      <c r="C289" s="170"/>
      <c r="D289" s="170"/>
      <c r="E289" s="170"/>
      <c r="F289" s="170"/>
    </row>
    <row r="290" spans="2:6" x14ac:dyDescent="0.25">
      <c r="B290" s="170"/>
      <c r="C290" s="170"/>
      <c r="D290" s="170"/>
      <c r="E290" s="170"/>
      <c r="F290" s="170"/>
    </row>
    <row r="291" spans="2:6" x14ac:dyDescent="0.25">
      <c r="B291" s="170"/>
      <c r="C291" s="170"/>
      <c r="D291" s="170"/>
      <c r="E291" s="170"/>
      <c r="F291" s="170"/>
    </row>
    <row r="292" spans="2:6" x14ac:dyDescent="0.25">
      <c r="B292" s="170"/>
      <c r="C292" s="170"/>
      <c r="D292" s="170"/>
      <c r="E292" s="170"/>
      <c r="F292" s="170"/>
    </row>
    <row r="293" spans="2:6" x14ac:dyDescent="0.25">
      <c r="B293" s="170"/>
      <c r="C293" s="170"/>
      <c r="D293" s="170"/>
      <c r="E293" s="170"/>
      <c r="F293" s="170"/>
    </row>
    <row r="294" spans="2:6" x14ac:dyDescent="0.25">
      <c r="B294" s="170"/>
      <c r="C294" s="170"/>
      <c r="D294" s="170"/>
      <c r="E294" s="170"/>
      <c r="F294" s="170"/>
    </row>
    <row r="295" spans="2:6" x14ac:dyDescent="0.25">
      <c r="B295" s="170"/>
      <c r="C295" s="170"/>
      <c r="D295" s="170"/>
      <c r="E295" s="170"/>
      <c r="F295" s="170"/>
    </row>
    <row r="296" spans="2:6" x14ac:dyDescent="0.25">
      <c r="B296" s="170"/>
      <c r="C296" s="170"/>
      <c r="D296" s="170"/>
      <c r="E296" s="170"/>
      <c r="F296" s="170"/>
    </row>
    <row r="297" spans="2:6" x14ac:dyDescent="0.25">
      <c r="B297" s="170"/>
      <c r="C297" s="170"/>
      <c r="D297" s="170"/>
      <c r="E297" s="170"/>
      <c r="F297" s="170"/>
    </row>
    <row r="298" spans="2:6" x14ac:dyDescent="0.25">
      <c r="B298" s="170"/>
      <c r="C298" s="170"/>
      <c r="D298" s="170"/>
      <c r="E298" s="170"/>
      <c r="F298" s="170"/>
    </row>
    <row r="299" spans="2:6" x14ac:dyDescent="0.25">
      <c r="B299" s="170"/>
      <c r="C299" s="170"/>
      <c r="D299" s="170"/>
      <c r="E299" s="170"/>
      <c r="F299" s="170"/>
    </row>
    <row r="300" spans="2:6" x14ac:dyDescent="0.25">
      <c r="B300" s="170"/>
      <c r="C300" s="170"/>
      <c r="D300" s="170"/>
      <c r="E300" s="170"/>
      <c r="F300" s="170"/>
    </row>
    <row r="301" spans="2:6" x14ac:dyDescent="0.25">
      <c r="B301" s="170"/>
      <c r="C301" s="170"/>
      <c r="D301" s="170"/>
      <c r="E301" s="170"/>
      <c r="F301" s="170"/>
    </row>
    <row r="302" spans="2:6" x14ac:dyDescent="0.25">
      <c r="B302" s="170"/>
      <c r="C302" s="170"/>
      <c r="D302" s="170"/>
      <c r="E302" s="170"/>
      <c r="F302" s="170"/>
    </row>
    <row r="303" spans="2:6" x14ac:dyDescent="0.25">
      <c r="B303" s="170"/>
      <c r="C303" s="170"/>
      <c r="D303" s="170"/>
      <c r="E303" s="170"/>
      <c r="F303" s="170"/>
    </row>
    <row r="304" spans="2:6" x14ac:dyDescent="0.25">
      <c r="B304" s="170"/>
      <c r="C304" s="170"/>
      <c r="D304" s="170"/>
      <c r="E304" s="170"/>
      <c r="F304" s="170"/>
    </row>
    <row r="305" spans="2:6" x14ac:dyDescent="0.25">
      <c r="B305" s="170"/>
      <c r="C305" s="170"/>
      <c r="D305" s="170"/>
      <c r="E305" s="170"/>
      <c r="F305" s="170"/>
    </row>
    <row r="306" spans="2:6" x14ac:dyDescent="0.25">
      <c r="B306" s="170"/>
      <c r="C306" s="170"/>
      <c r="D306" s="170"/>
      <c r="E306" s="170"/>
      <c r="F306" s="170"/>
    </row>
    <row r="307" spans="2:6" x14ac:dyDescent="0.25">
      <c r="B307" s="170"/>
      <c r="C307" s="170"/>
      <c r="D307" s="170"/>
      <c r="E307" s="170"/>
      <c r="F307" s="170"/>
    </row>
    <row r="308" spans="2:6" x14ac:dyDescent="0.25">
      <c r="B308" s="170"/>
      <c r="C308" s="170"/>
      <c r="D308" s="170"/>
      <c r="E308" s="170"/>
      <c r="F308" s="170"/>
    </row>
    <row r="309" spans="2:6" x14ac:dyDescent="0.25">
      <c r="B309" s="170"/>
      <c r="C309" s="170"/>
      <c r="D309" s="170"/>
      <c r="E309" s="170"/>
      <c r="F309" s="170"/>
    </row>
    <row r="310" spans="2:6" x14ac:dyDescent="0.25">
      <c r="B310" s="170"/>
      <c r="C310" s="170"/>
      <c r="D310" s="170"/>
      <c r="E310" s="170"/>
      <c r="F310" s="170"/>
    </row>
    <row r="311" spans="2:6" x14ac:dyDescent="0.25">
      <c r="B311" s="170"/>
      <c r="C311" s="170"/>
      <c r="D311" s="170"/>
      <c r="E311" s="170"/>
      <c r="F311" s="170"/>
    </row>
    <row r="312" spans="2:6" x14ac:dyDescent="0.25">
      <c r="B312" s="170"/>
      <c r="C312" s="170"/>
      <c r="D312" s="170"/>
      <c r="E312" s="170"/>
      <c r="F312" s="170"/>
    </row>
    <row r="313" spans="2:6" x14ac:dyDescent="0.25">
      <c r="B313" s="170"/>
      <c r="C313" s="170"/>
      <c r="D313" s="170"/>
      <c r="E313" s="170"/>
      <c r="F313" s="170"/>
    </row>
    <row r="314" spans="2:6" x14ac:dyDescent="0.25">
      <c r="B314" s="170"/>
      <c r="C314" s="170"/>
      <c r="D314" s="170"/>
      <c r="E314" s="170"/>
      <c r="F314" s="170"/>
    </row>
    <row r="315" spans="2:6" x14ac:dyDescent="0.25">
      <c r="B315" s="170"/>
      <c r="C315" s="170"/>
      <c r="D315" s="170"/>
      <c r="E315" s="170"/>
      <c r="F315" s="170"/>
    </row>
    <row r="316" spans="2:6" x14ac:dyDescent="0.25">
      <c r="B316" s="170"/>
      <c r="C316" s="170"/>
      <c r="D316" s="170"/>
      <c r="E316" s="170"/>
      <c r="F316" s="170"/>
    </row>
    <row r="317" spans="2:6" x14ac:dyDescent="0.25">
      <c r="B317" s="170"/>
      <c r="C317" s="170"/>
      <c r="D317" s="170"/>
      <c r="E317" s="170"/>
      <c r="F317" s="170"/>
    </row>
    <row r="318" spans="2:6" x14ac:dyDescent="0.25">
      <c r="B318" s="170"/>
      <c r="C318" s="170"/>
      <c r="D318" s="170"/>
      <c r="E318" s="170"/>
      <c r="F318" s="170"/>
    </row>
    <row r="319" spans="2:6" x14ac:dyDescent="0.25">
      <c r="B319" s="170"/>
      <c r="C319" s="170"/>
      <c r="D319" s="170"/>
      <c r="E319" s="170"/>
      <c r="F319" s="170"/>
    </row>
    <row r="320" spans="2:6" x14ac:dyDescent="0.25">
      <c r="B320" s="170"/>
      <c r="C320" s="170"/>
      <c r="D320" s="170"/>
      <c r="E320" s="170"/>
      <c r="F320" s="170"/>
    </row>
    <row r="321" spans="2:6" x14ac:dyDescent="0.25">
      <c r="B321" s="170"/>
      <c r="C321" s="170"/>
      <c r="D321" s="170"/>
      <c r="E321" s="170"/>
      <c r="F321" s="170"/>
    </row>
    <row r="322" spans="2:6" x14ac:dyDescent="0.25">
      <c r="B322" s="170"/>
      <c r="C322" s="170"/>
      <c r="D322" s="170"/>
      <c r="E322" s="170"/>
      <c r="F322" s="170"/>
    </row>
    <row r="323" spans="2:6" x14ac:dyDescent="0.25">
      <c r="B323" s="170"/>
      <c r="C323" s="170"/>
      <c r="D323" s="170"/>
      <c r="E323" s="170"/>
      <c r="F323" s="170"/>
    </row>
    <row r="324" spans="2:6" x14ac:dyDescent="0.25">
      <c r="B324" s="170"/>
      <c r="C324" s="170"/>
      <c r="D324" s="170"/>
      <c r="E324" s="170"/>
      <c r="F324" s="170"/>
    </row>
    <row r="325" spans="2:6" x14ac:dyDescent="0.25">
      <c r="B325" s="170"/>
      <c r="C325" s="170"/>
      <c r="D325" s="170"/>
      <c r="E325" s="170"/>
      <c r="F325" s="170"/>
    </row>
    <row r="326" spans="2:6" x14ac:dyDescent="0.25">
      <c r="B326" s="170"/>
      <c r="C326" s="170"/>
      <c r="D326" s="170"/>
      <c r="E326" s="170"/>
      <c r="F326" s="170"/>
    </row>
    <row r="327" spans="2:6" x14ac:dyDescent="0.25">
      <c r="B327" s="170"/>
      <c r="C327" s="170"/>
      <c r="D327" s="170"/>
      <c r="E327" s="170"/>
      <c r="F327" s="170"/>
    </row>
    <row r="328" spans="2:6" x14ac:dyDescent="0.25">
      <c r="B328" s="170"/>
      <c r="C328" s="170"/>
      <c r="D328" s="170"/>
      <c r="E328" s="170"/>
      <c r="F328" s="170"/>
    </row>
    <row r="329" spans="2:6" x14ac:dyDescent="0.25">
      <c r="B329" s="170"/>
      <c r="C329" s="170"/>
      <c r="D329" s="170"/>
      <c r="E329" s="170"/>
      <c r="F329" s="170"/>
    </row>
    <row r="330" spans="2:6" x14ac:dyDescent="0.25">
      <c r="B330" s="170"/>
      <c r="C330" s="170"/>
      <c r="D330" s="170"/>
      <c r="E330" s="170"/>
      <c r="F330" s="170"/>
    </row>
    <row r="331" spans="2:6" x14ac:dyDescent="0.25">
      <c r="B331" s="170"/>
      <c r="C331" s="170"/>
      <c r="D331" s="170"/>
      <c r="E331" s="170"/>
      <c r="F331" s="170"/>
    </row>
    <row r="332" spans="2:6" x14ac:dyDescent="0.25">
      <c r="B332" s="170"/>
      <c r="C332" s="170"/>
      <c r="D332" s="170"/>
      <c r="E332" s="170"/>
      <c r="F332" s="170"/>
    </row>
    <row r="333" spans="2:6" x14ac:dyDescent="0.25">
      <c r="B333" s="170"/>
      <c r="C333" s="170"/>
      <c r="D333" s="170"/>
      <c r="E333" s="170"/>
      <c r="F333" s="170"/>
    </row>
    <row r="334" spans="2:6" x14ac:dyDescent="0.25">
      <c r="B334" s="170"/>
      <c r="C334" s="170"/>
      <c r="D334" s="170"/>
      <c r="E334" s="170"/>
      <c r="F334" s="170"/>
    </row>
    <row r="335" spans="2:6" x14ac:dyDescent="0.25">
      <c r="B335" s="170"/>
      <c r="C335" s="170"/>
      <c r="D335" s="170"/>
      <c r="E335" s="170"/>
      <c r="F335" s="170"/>
    </row>
    <row r="336" spans="2:6" x14ac:dyDescent="0.25">
      <c r="B336" s="170"/>
      <c r="C336" s="170"/>
      <c r="D336" s="170"/>
      <c r="E336" s="170"/>
      <c r="F336" s="170"/>
    </row>
    <row r="337" spans="2:6" x14ac:dyDescent="0.25">
      <c r="B337" s="170"/>
      <c r="C337" s="170"/>
      <c r="D337" s="170"/>
      <c r="E337" s="170"/>
      <c r="F337" s="170"/>
    </row>
    <row r="338" spans="2:6" x14ac:dyDescent="0.25">
      <c r="B338" s="170"/>
      <c r="C338" s="170"/>
      <c r="D338" s="170"/>
      <c r="E338" s="170"/>
      <c r="F338" s="170"/>
    </row>
    <row r="339" spans="2:6" x14ac:dyDescent="0.25">
      <c r="B339" s="170"/>
      <c r="C339" s="170"/>
      <c r="D339" s="170"/>
      <c r="E339" s="170"/>
      <c r="F339" s="170"/>
    </row>
    <row r="340" spans="2:6" x14ac:dyDescent="0.25">
      <c r="B340" s="170"/>
      <c r="C340" s="170"/>
      <c r="D340" s="170"/>
      <c r="E340" s="170"/>
      <c r="F340" s="170"/>
    </row>
    <row r="341" spans="2:6" x14ac:dyDescent="0.25">
      <c r="B341" s="170"/>
      <c r="C341" s="170"/>
      <c r="D341" s="170"/>
      <c r="E341" s="170"/>
      <c r="F341" s="170"/>
    </row>
    <row r="342" spans="2:6" x14ac:dyDescent="0.25">
      <c r="B342" s="170"/>
      <c r="C342" s="170"/>
      <c r="D342" s="170"/>
      <c r="E342" s="170"/>
      <c r="F342" s="170"/>
    </row>
    <row r="343" spans="2:6" x14ac:dyDescent="0.25">
      <c r="B343" s="170"/>
      <c r="C343" s="170"/>
      <c r="D343" s="170"/>
      <c r="E343" s="170"/>
      <c r="F343" s="170"/>
    </row>
    <row r="344" spans="2:6" x14ac:dyDescent="0.25">
      <c r="B344" s="170"/>
      <c r="C344" s="170"/>
      <c r="D344" s="170"/>
      <c r="E344" s="170"/>
      <c r="F344" s="170"/>
    </row>
    <row r="345" spans="2:6" x14ac:dyDescent="0.25">
      <c r="B345" s="170"/>
      <c r="C345" s="170"/>
      <c r="D345" s="170"/>
      <c r="E345" s="170"/>
      <c r="F345" s="170"/>
    </row>
    <row r="346" spans="2:6" x14ac:dyDescent="0.25">
      <c r="B346" s="170"/>
      <c r="C346" s="170"/>
      <c r="D346" s="170"/>
      <c r="E346" s="170"/>
      <c r="F346" s="170"/>
    </row>
    <row r="347" spans="2:6" x14ac:dyDescent="0.25">
      <c r="B347" s="170"/>
      <c r="C347" s="170"/>
      <c r="D347" s="170"/>
      <c r="E347" s="170"/>
      <c r="F347" s="170"/>
    </row>
    <row r="348" spans="2:6" x14ac:dyDescent="0.25">
      <c r="B348" s="170"/>
      <c r="C348" s="170"/>
      <c r="D348" s="170"/>
      <c r="E348" s="170"/>
      <c r="F348" s="170"/>
    </row>
    <row r="349" spans="2:6" x14ac:dyDescent="0.25">
      <c r="B349" s="170"/>
      <c r="C349" s="170"/>
      <c r="D349" s="170"/>
      <c r="E349" s="170"/>
      <c r="F349" s="170"/>
    </row>
    <row r="350" spans="2:6" x14ac:dyDescent="0.25">
      <c r="B350" s="170"/>
      <c r="C350" s="170"/>
      <c r="D350" s="170"/>
      <c r="E350" s="170"/>
      <c r="F350" s="170"/>
    </row>
    <row r="351" spans="2:6" x14ac:dyDescent="0.25">
      <c r="B351" s="170"/>
      <c r="C351" s="170"/>
      <c r="D351" s="170"/>
      <c r="E351" s="170"/>
      <c r="F351" s="170"/>
    </row>
    <row r="352" spans="2:6" x14ac:dyDescent="0.25">
      <c r="B352" s="170"/>
      <c r="C352" s="170"/>
      <c r="D352" s="170"/>
      <c r="E352" s="170"/>
      <c r="F352" s="170"/>
    </row>
    <row r="353" spans="2:6" x14ac:dyDescent="0.25">
      <c r="B353" s="170"/>
      <c r="C353" s="170"/>
      <c r="D353" s="170"/>
      <c r="E353" s="170"/>
      <c r="F353" s="170"/>
    </row>
    <row r="354" spans="2:6" x14ac:dyDescent="0.25">
      <c r="B354" s="170"/>
      <c r="C354" s="170"/>
      <c r="D354" s="170"/>
      <c r="E354" s="170"/>
      <c r="F354" s="170"/>
    </row>
    <row r="355" spans="2:6" x14ac:dyDescent="0.25">
      <c r="B355" s="170"/>
      <c r="C355" s="170"/>
      <c r="D355" s="170"/>
      <c r="E355" s="170"/>
      <c r="F355" s="170"/>
    </row>
    <row r="356" spans="2:6" x14ac:dyDescent="0.25">
      <c r="B356" s="170"/>
      <c r="C356" s="170"/>
      <c r="D356" s="170"/>
      <c r="E356" s="170"/>
      <c r="F356" s="170"/>
    </row>
    <row r="357" spans="2:6" x14ac:dyDescent="0.25">
      <c r="B357" s="170"/>
      <c r="C357" s="170"/>
      <c r="D357" s="170"/>
      <c r="E357" s="170"/>
      <c r="F357" s="170"/>
    </row>
    <row r="358" spans="2:6" x14ac:dyDescent="0.25">
      <c r="B358" s="170"/>
      <c r="C358" s="170"/>
      <c r="D358" s="170"/>
      <c r="E358" s="170"/>
      <c r="F358" s="170"/>
    </row>
    <row r="359" spans="2:6" x14ac:dyDescent="0.25">
      <c r="B359" s="170"/>
      <c r="C359" s="170"/>
      <c r="D359" s="170"/>
      <c r="E359" s="170"/>
      <c r="F359" s="170"/>
    </row>
    <row r="360" spans="2:6" x14ac:dyDescent="0.25">
      <c r="B360" s="170"/>
      <c r="C360" s="170"/>
      <c r="D360" s="170"/>
      <c r="E360" s="170"/>
      <c r="F360" s="170"/>
    </row>
    <row r="361" spans="2:6" x14ac:dyDescent="0.25">
      <c r="B361" s="170"/>
      <c r="C361" s="170"/>
      <c r="D361" s="170"/>
      <c r="E361" s="170"/>
      <c r="F361" s="170"/>
    </row>
    <row r="362" spans="2:6" x14ac:dyDescent="0.25">
      <c r="B362" s="170"/>
      <c r="C362" s="170"/>
      <c r="D362" s="170"/>
      <c r="E362" s="170"/>
      <c r="F362" s="170"/>
    </row>
    <row r="363" spans="2:6" x14ac:dyDescent="0.25">
      <c r="B363" s="170"/>
      <c r="C363" s="170"/>
      <c r="D363" s="170"/>
      <c r="E363" s="170"/>
      <c r="F363" s="170"/>
    </row>
    <row r="364" spans="2:6" x14ac:dyDescent="0.25">
      <c r="B364" s="170"/>
      <c r="C364" s="170"/>
      <c r="D364" s="170"/>
      <c r="E364" s="170"/>
      <c r="F364" s="170"/>
    </row>
    <row r="365" spans="2:6" x14ac:dyDescent="0.25">
      <c r="B365" s="170"/>
      <c r="C365" s="170"/>
      <c r="D365" s="170"/>
      <c r="E365" s="170"/>
      <c r="F365" s="170"/>
    </row>
    <row r="366" spans="2:6" x14ac:dyDescent="0.25">
      <c r="B366" s="170"/>
      <c r="C366" s="170"/>
      <c r="D366" s="170"/>
      <c r="E366" s="170"/>
      <c r="F366" s="170"/>
    </row>
    <row r="367" spans="2:6" x14ac:dyDescent="0.25">
      <c r="B367" s="170"/>
      <c r="C367" s="170"/>
      <c r="D367" s="170"/>
      <c r="E367" s="170"/>
      <c r="F367" s="170"/>
    </row>
    <row r="368" spans="2:6" x14ac:dyDescent="0.25">
      <c r="B368" s="170"/>
      <c r="C368" s="170"/>
      <c r="D368" s="170"/>
      <c r="E368" s="170"/>
      <c r="F368" s="170"/>
    </row>
    <row r="369" spans="2:6" x14ac:dyDescent="0.25">
      <c r="B369" s="170"/>
      <c r="C369" s="170"/>
      <c r="D369" s="170"/>
      <c r="E369" s="170"/>
      <c r="F369" s="170"/>
    </row>
    <row r="370" spans="2:6" x14ac:dyDescent="0.25">
      <c r="B370" s="170"/>
      <c r="C370" s="170"/>
      <c r="D370" s="170"/>
      <c r="E370" s="170"/>
      <c r="F370" s="170"/>
    </row>
    <row r="371" spans="2:6" x14ac:dyDescent="0.25">
      <c r="B371" s="170"/>
      <c r="C371" s="170"/>
      <c r="D371" s="170"/>
      <c r="E371" s="170"/>
      <c r="F371" s="170"/>
    </row>
    <row r="372" spans="2:6" x14ac:dyDescent="0.25">
      <c r="B372" s="170"/>
      <c r="C372" s="170"/>
      <c r="D372" s="170"/>
      <c r="E372" s="170"/>
      <c r="F372" s="170"/>
    </row>
    <row r="373" spans="2:6" x14ac:dyDescent="0.25">
      <c r="B373" s="170"/>
      <c r="C373" s="170"/>
      <c r="D373" s="170"/>
      <c r="E373" s="170"/>
      <c r="F373" s="170"/>
    </row>
    <row r="374" spans="2:6" x14ac:dyDescent="0.25">
      <c r="B374" s="170"/>
      <c r="C374" s="170"/>
      <c r="D374" s="170"/>
      <c r="E374" s="170"/>
      <c r="F374" s="170"/>
    </row>
    <row r="375" spans="2:6" x14ac:dyDescent="0.25">
      <c r="B375" s="170"/>
      <c r="C375" s="170"/>
      <c r="D375" s="170"/>
      <c r="E375" s="170"/>
      <c r="F375" s="170"/>
    </row>
    <row r="376" spans="2:6" x14ac:dyDescent="0.25">
      <c r="B376" s="170"/>
      <c r="C376" s="170"/>
      <c r="D376" s="170"/>
      <c r="E376" s="170"/>
      <c r="F376" s="170"/>
    </row>
    <row r="377" spans="2:6" x14ac:dyDescent="0.25">
      <c r="B377" s="170"/>
      <c r="C377" s="170"/>
      <c r="D377" s="170"/>
      <c r="E377" s="170"/>
      <c r="F377" s="170"/>
    </row>
    <row r="378" spans="2:6" x14ac:dyDescent="0.25">
      <c r="B378" s="170"/>
      <c r="C378" s="170"/>
      <c r="D378" s="170"/>
      <c r="E378" s="170"/>
      <c r="F378" s="170"/>
    </row>
    <row r="379" spans="2:6" x14ac:dyDescent="0.25">
      <c r="B379" s="170"/>
      <c r="C379" s="170"/>
      <c r="D379" s="170"/>
      <c r="E379" s="170"/>
      <c r="F379" s="170"/>
    </row>
    <row r="380" spans="2:6" x14ac:dyDescent="0.25">
      <c r="B380" s="170"/>
      <c r="C380" s="170"/>
      <c r="D380" s="170"/>
      <c r="E380" s="170"/>
      <c r="F380" s="170"/>
    </row>
    <row r="381" spans="2:6" x14ac:dyDescent="0.25">
      <c r="B381" s="170"/>
      <c r="C381" s="170"/>
      <c r="D381" s="170"/>
      <c r="E381" s="170"/>
      <c r="F381" s="170"/>
    </row>
    <row r="382" spans="2:6" x14ac:dyDescent="0.25">
      <c r="B382" s="170"/>
      <c r="C382" s="170"/>
      <c r="D382" s="170"/>
      <c r="E382" s="170"/>
      <c r="F382" s="170"/>
    </row>
    <row r="383" spans="2:6" x14ac:dyDescent="0.25">
      <c r="B383" s="170"/>
      <c r="C383" s="170"/>
      <c r="D383" s="170"/>
      <c r="E383" s="170"/>
      <c r="F383" s="170"/>
    </row>
    <row r="384" spans="2:6" x14ac:dyDescent="0.25">
      <c r="B384" s="170"/>
      <c r="C384" s="170"/>
      <c r="D384" s="170"/>
      <c r="E384" s="170"/>
      <c r="F384" s="170"/>
    </row>
    <row r="385" spans="2:6" x14ac:dyDescent="0.25">
      <c r="B385" s="170"/>
      <c r="C385" s="170"/>
      <c r="D385" s="170"/>
      <c r="E385" s="170"/>
      <c r="F385" s="170"/>
    </row>
    <row r="386" spans="2:6" x14ac:dyDescent="0.25">
      <c r="B386" s="170"/>
      <c r="C386" s="170"/>
      <c r="D386" s="170"/>
      <c r="E386" s="170"/>
      <c r="F386" s="170"/>
    </row>
    <row r="387" spans="2:6" x14ac:dyDescent="0.25">
      <c r="B387" s="170"/>
      <c r="C387" s="170"/>
      <c r="D387" s="170"/>
      <c r="E387" s="170"/>
      <c r="F387" s="170"/>
    </row>
    <row r="388" spans="2:6" x14ac:dyDescent="0.25">
      <c r="B388" s="170"/>
      <c r="C388" s="170"/>
      <c r="D388" s="170"/>
      <c r="E388" s="170"/>
      <c r="F388" s="170"/>
    </row>
    <row r="389" spans="2:6" x14ac:dyDescent="0.25">
      <c r="B389" s="170"/>
      <c r="C389" s="170"/>
      <c r="D389" s="170"/>
      <c r="E389" s="170"/>
      <c r="F389" s="170"/>
    </row>
    <row r="390" spans="2:6" x14ac:dyDescent="0.25">
      <c r="B390" s="170"/>
      <c r="C390" s="170"/>
      <c r="D390" s="170"/>
      <c r="E390" s="170"/>
      <c r="F390" s="170"/>
    </row>
    <row r="391" spans="2:6" x14ac:dyDescent="0.25">
      <c r="B391" s="170"/>
      <c r="C391" s="170"/>
      <c r="D391" s="170"/>
      <c r="E391" s="170"/>
      <c r="F391" s="170"/>
    </row>
    <row r="392" spans="2:6" x14ac:dyDescent="0.25">
      <c r="B392" s="170"/>
      <c r="C392" s="170"/>
      <c r="D392" s="170"/>
      <c r="E392" s="170"/>
      <c r="F392" s="170"/>
    </row>
    <row r="393" spans="2:6" x14ac:dyDescent="0.25">
      <c r="B393" s="170"/>
      <c r="C393" s="170"/>
      <c r="D393" s="170"/>
      <c r="E393" s="170"/>
      <c r="F393" s="170"/>
    </row>
    <row r="394" spans="2:6" x14ac:dyDescent="0.25">
      <c r="B394" s="170"/>
      <c r="C394" s="170"/>
      <c r="D394" s="170"/>
      <c r="E394" s="170"/>
      <c r="F394" s="170"/>
    </row>
    <row r="395" spans="2:6" x14ac:dyDescent="0.25">
      <c r="B395" s="170"/>
      <c r="C395" s="170"/>
      <c r="D395" s="170"/>
      <c r="E395" s="170"/>
      <c r="F395" s="170"/>
    </row>
    <row r="396" spans="2:6" x14ac:dyDescent="0.25">
      <c r="B396" s="170"/>
      <c r="C396" s="170"/>
      <c r="D396" s="170"/>
      <c r="E396" s="170"/>
      <c r="F396" s="170"/>
    </row>
    <row r="397" spans="2:6" x14ac:dyDescent="0.25">
      <c r="B397" s="170"/>
      <c r="C397" s="170"/>
      <c r="D397" s="170"/>
      <c r="E397" s="170"/>
      <c r="F397" s="170"/>
    </row>
    <row r="398" spans="2:6" x14ac:dyDescent="0.25">
      <c r="B398" s="170"/>
      <c r="C398" s="170"/>
      <c r="D398" s="170"/>
      <c r="E398" s="170"/>
      <c r="F398" s="170"/>
    </row>
    <row r="399" spans="2:6" x14ac:dyDescent="0.25">
      <c r="B399" s="170"/>
      <c r="C399" s="170"/>
      <c r="D399" s="170"/>
      <c r="E399" s="170"/>
      <c r="F399" s="170"/>
    </row>
    <row r="400" spans="2:6" x14ac:dyDescent="0.25">
      <c r="B400" s="170"/>
      <c r="C400" s="170"/>
      <c r="D400" s="170"/>
      <c r="E400" s="170"/>
      <c r="F400" s="170"/>
    </row>
    <row r="401" spans="2:6" x14ac:dyDescent="0.25">
      <c r="B401" s="170"/>
      <c r="C401" s="170"/>
      <c r="D401" s="170"/>
      <c r="E401" s="170"/>
      <c r="F401" s="170"/>
    </row>
    <row r="402" spans="2:6" x14ac:dyDescent="0.25">
      <c r="B402" s="170"/>
      <c r="C402" s="170"/>
      <c r="D402" s="170"/>
      <c r="E402" s="170"/>
      <c r="F402" s="170"/>
    </row>
    <row r="403" spans="2:6" x14ac:dyDescent="0.25">
      <c r="B403" s="170"/>
      <c r="C403" s="170"/>
      <c r="D403" s="170"/>
      <c r="E403" s="170"/>
      <c r="F403" s="170"/>
    </row>
    <row r="404" spans="2:6" x14ac:dyDescent="0.25">
      <c r="B404" s="170"/>
      <c r="C404" s="170"/>
      <c r="D404" s="170"/>
      <c r="E404" s="170"/>
      <c r="F404" s="170"/>
    </row>
    <row r="405" spans="2:6" x14ac:dyDescent="0.25">
      <c r="B405" s="170"/>
      <c r="C405" s="170"/>
      <c r="D405" s="170"/>
      <c r="E405" s="170"/>
      <c r="F405" s="170"/>
    </row>
    <row r="406" spans="2:6" x14ac:dyDescent="0.25">
      <c r="B406" s="170"/>
      <c r="C406" s="170"/>
      <c r="D406" s="170"/>
      <c r="E406" s="170"/>
      <c r="F406" s="170"/>
    </row>
    <row r="407" spans="2:6" x14ac:dyDescent="0.25">
      <c r="B407" s="170"/>
      <c r="C407" s="170"/>
      <c r="D407" s="170"/>
      <c r="E407" s="170"/>
      <c r="F407" s="170"/>
    </row>
    <row r="408" spans="2:6" x14ac:dyDescent="0.25">
      <c r="B408" s="170"/>
      <c r="C408" s="170"/>
      <c r="D408" s="170"/>
      <c r="E408" s="170"/>
      <c r="F408" s="170"/>
    </row>
    <row r="409" spans="2:6" x14ac:dyDescent="0.25">
      <c r="B409" s="170"/>
      <c r="C409" s="170"/>
      <c r="D409" s="170"/>
      <c r="E409" s="170"/>
      <c r="F409" s="170"/>
    </row>
    <row r="410" spans="2:6" x14ac:dyDescent="0.25">
      <c r="B410" s="170"/>
      <c r="C410" s="170"/>
      <c r="D410" s="170"/>
      <c r="E410" s="170"/>
      <c r="F410" s="170"/>
    </row>
    <row r="411" spans="2:6" x14ac:dyDescent="0.25">
      <c r="B411" s="170"/>
      <c r="C411" s="170"/>
      <c r="D411" s="170"/>
      <c r="E411" s="170"/>
      <c r="F411" s="170"/>
    </row>
    <row r="412" spans="2:6" x14ac:dyDescent="0.25">
      <c r="B412" s="170"/>
      <c r="C412" s="170"/>
      <c r="D412" s="170"/>
      <c r="E412" s="170"/>
      <c r="F412" s="170"/>
    </row>
    <row r="413" spans="2:6" x14ac:dyDescent="0.25">
      <c r="B413" s="170"/>
      <c r="C413" s="170"/>
      <c r="D413" s="170"/>
      <c r="E413" s="170"/>
      <c r="F413" s="170"/>
    </row>
    <row r="414" spans="2:6" x14ac:dyDescent="0.25">
      <c r="B414" s="170"/>
      <c r="C414" s="170"/>
      <c r="D414" s="170"/>
      <c r="E414" s="170"/>
      <c r="F414" s="170"/>
    </row>
    <row r="415" spans="2:6" x14ac:dyDescent="0.25">
      <c r="B415" s="170"/>
      <c r="C415" s="170"/>
      <c r="D415" s="170"/>
      <c r="E415" s="170"/>
      <c r="F415" s="170"/>
    </row>
    <row r="416" spans="2:6" x14ac:dyDescent="0.25">
      <c r="B416" s="170"/>
      <c r="C416" s="170"/>
      <c r="D416" s="170"/>
      <c r="E416" s="170"/>
      <c r="F416" s="170"/>
    </row>
    <row r="417" spans="2:6" x14ac:dyDescent="0.25">
      <c r="B417" s="170"/>
      <c r="C417" s="170"/>
      <c r="D417" s="170"/>
      <c r="E417" s="170"/>
      <c r="F417" s="170"/>
    </row>
    <row r="418" spans="2:6" x14ac:dyDescent="0.25">
      <c r="B418" s="170"/>
      <c r="C418" s="170"/>
      <c r="D418" s="170"/>
      <c r="E418" s="170"/>
      <c r="F418" s="170"/>
    </row>
    <row r="419" spans="2:6" x14ac:dyDescent="0.25">
      <c r="B419" s="170"/>
      <c r="C419" s="170"/>
      <c r="D419" s="170"/>
      <c r="E419" s="170"/>
      <c r="F419" s="170"/>
    </row>
    <row r="420" spans="2:6" x14ac:dyDescent="0.25">
      <c r="B420" s="170"/>
      <c r="C420" s="170"/>
      <c r="D420" s="170"/>
      <c r="E420" s="170"/>
      <c r="F420" s="170"/>
    </row>
    <row r="421" spans="2:6" x14ac:dyDescent="0.25">
      <c r="B421" s="170"/>
      <c r="C421" s="170"/>
      <c r="D421" s="170"/>
      <c r="E421" s="170"/>
      <c r="F421" s="170"/>
    </row>
    <row r="422" spans="2:6" x14ac:dyDescent="0.25">
      <c r="B422" s="170"/>
      <c r="C422" s="170"/>
      <c r="D422" s="170"/>
      <c r="E422" s="170"/>
      <c r="F422" s="170"/>
    </row>
    <row r="423" spans="2:6" x14ac:dyDescent="0.25">
      <c r="B423" s="170"/>
      <c r="C423" s="170"/>
      <c r="D423" s="170"/>
      <c r="E423" s="170"/>
      <c r="F423" s="170"/>
    </row>
    <row r="424" spans="2:6" x14ac:dyDescent="0.25">
      <c r="B424" s="170"/>
      <c r="C424" s="170"/>
      <c r="D424" s="170"/>
      <c r="E424" s="170"/>
      <c r="F424" s="170"/>
    </row>
    <row r="425" spans="2:6" x14ac:dyDescent="0.25">
      <c r="B425" s="170"/>
      <c r="C425" s="170"/>
      <c r="D425" s="170"/>
      <c r="E425" s="170"/>
      <c r="F425" s="170"/>
    </row>
    <row r="426" spans="2:6" x14ac:dyDescent="0.25">
      <c r="B426" s="170"/>
      <c r="C426" s="170"/>
      <c r="D426" s="170"/>
      <c r="E426" s="170"/>
      <c r="F426" s="170"/>
    </row>
    <row r="427" spans="2:6" x14ac:dyDescent="0.25">
      <c r="B427" s="170"/>
      <c r="C427" s="170"/>
      <c r="D427" s="170"/>
      <c r="E427" s="170"/>
      <c r="F427" s="170"/>
    </row>
    <row r="428" spans="2:6" x14ac:dyDescent="0.25">
      <c r="B428" s="170"/>
      <c r="C428" s="170"/>
      <c r="D428" s="170"/>
      <c r="E428" s="170"/>
      <c r="F428" s="170"/>
    </row>
    <row r="429" spans="2:6" x14ac:dyDescent="0.25">
      <c r="B429" s="170"/>
      <c r="C429" s="170"/>
      <c r="D429" s="170"/>
      <c r="E429" s="170"/>
      <c r="F429" s="170"/>
    </row>
    <row r="430" spans="2:6" x14ac:dyDescent="0.25">
      <c r="B430" s="170"/>
      <c r="C430" s="170"/>
      <c r="D430" s="170"/>
      <c r="E430" s="170"/>
      <c r="F430" s="170"/>
    </row>
    <row r="431" spans="2:6" x14ac:dyDescent="0.25">
      <c r="B431" s="170"/>
      <c r="C431" s="170"/>
      <c r="D431" s="170"/>
      <c r="E431" s="170"/>
      <c r="F431" s="170"/>
    </row>
    <row r="432" spans="2:6" x14ac:dyDescent="0.25">
      <c r="B432" s="170"/>
      <c r="C432" s="170"/>
      <c r="D432" s="170"/>
      <c r="E432" s="170"/>
      <c r="F432" s="170"/>
    </row>
    <row r="433" spans="2:6" x14ac:dyDescent="0.25">
      <c r="B433" s="170"/>
      <c r="C433" s="170"/>
      <c r="D433" s="170"/>
      <c r="E433" s="170"/>
      <c r="F433" s="170"/>
    </row>
    <row r="434" spans="2:6" x14ac:dyDescent="0.25">
      <c r="B434" s="170"/>
      <c r="C434" s="170"/>
      <c r="D434" s="170"/>
      <c r="E434" s="170"/>
      <c r="F434" s="170"/>
    </row>
    <row r="435" spans="2:6" x14ac:dyDescent="0.25">
      <c r="B435" s="170"/>
      <c r="C435" s="170"/>
      <c r="D435" s="170"/>
      <c r="E435" s="170"/>
      <c r="F435" s="170"/>
    </row>
    <row r="436" spans="2:6" x14ac:dyDescent="0.25">
      <c r="B436" s="170"/>
      <c r="C436" s="170"/>
      <c r="D436" s="170"/>
      <c r="E436" s="170"/>
      <c r="F436" s="170"/>
    </row>
    <row r="437" spans="2:6" x14ac:dyDescent="0.25">
      <c r="B437" s="170"/>
      <c r="C437" s="170"/>
      <c r="D437" s="170"/>
      <c r="E437" s="170"/>
      <c r="F437" s="170"/>
    </row>
    <row r="438" spans="2:6" x14ac:dyDescent="0.25">
      <c r="B438" s="170"/>
      <c r="C438" s="170"/>
      <c r="D438" s="170"/>
      <c r="E438" s="170"/>
      <c r="F438" s="170"/>
    </row>
    <row r="439" spans="2:6" x14ac:dyDescent="0.25">
      <c r="B439" s="170"/>
      <c r="C439" s="170"/>
      <c r="D439" s="170"/>
      <c r="E439" s="170"/>
      <c r="F439" s="170"/>
    </row>
    <row r="440" spans="2:6" x14ac:dyDescent="0.25">
      <c r="B440" s="170"/>
      <c r="C440" s="170"/>
      <c r="D440" s="170"/>
      <c r="E440" s="170"/>
      <c r="F440" s="170"/>
    </row>
    <row r="441" spans="2:6" x14ac:dyDescent="0.25">
      <c r="B441" s="170"/>
      <c r="C441" s="170"/>
      <c r="D441" s="170"/>
      <c r="E441" s="170"/>
      <c r="F441" s="170"/>
    </row>
    <row r="442" spans="2:6" x14ac:dyDescent="0.25">
      <c r="B442" s="170"/>
      <c r="C442" s="170"/>
      <c r="D442" s="170"/>
      <c r="E442" s="170"/>
      <c r="F442" s="170"/>
    </row>
    <row r="443" spans="2:6" x14ac:dyDescent="0.25">
      <c r="B443" s="170"/>
      <c r="C443" s="170"/>
      <c r="D443" s="170"/>
      <c r="E443" s="170"/>
      <c r="F443" s="170"/>
    </row>
    <row r="444" spans="2:6" x14ac:dyDescent="0.25">
      <c r="B444" s="170"/>
      <c r="C444" s="170"/>
      <c r="D444" s="170"/>
      <c r="E444" s="170"/>
      <c r="F444" s="170"/>
    </row>
    <row r="445" spans="2:6" x14ac:dyDescent="0.25">
      <c r="B445" s="170"/>
      <c r="C445" s="170"/>
      <c r="D445" s="170"/>
      <c r="E445" s="170"/>
      <c r="F445" s="170"/>
    </row>
    <row r="446" spans="2:6" x14ac:dyDescent="0.25">
      <c r="B446" s="170"/>
      <c r="C446" s="170"/>
      <c r="D446" s="170"/>
      <c r="E446" s="170"/>
      <c r="F446" s="170"/>
    </row>
    <row r="447" spans="2:6" x14ac:dyDescent="0.25">
      <c r="B447" s="170"/>
      <c r="C447" s="170"/>
      <c r="D447" s="170"/>
      <c r="E447" s="170"/>
      <c r="F447" s="170"/>
    </row>
    <row r="448" spans="2:6" x14ac:dyDescent="0.25">
      <c r="B448" s="170"/>
      <c r="C448" s="170"/>
      <c r="D448" s="170"/>
      <c r="E448" s="170"/>
      <c r="F448" s="170"/>
    </row>
    <row r="449" spans="2:6" x14ac:dyDescent="0.25">
      <c r="B449" s="170"/>
      <c r="C449" s="170"/>
      <c r="D449" s="170"/>
      <c r="E449" s="170"/>
      <c r="F449" s="170"/>
    </row>
    <row r="450" spans="2:6" x14ac:dyDescent="0.25">
      <c r="B450" s="170"/>
      <c r="C450" s="170"/>
      <c r="D450" s="170"/>
      <c r="E450" s="170"/>
      <c r="F450" s="170"/>
    </row>
    <row r="451" spans="2:6" x14ac:dyDescent="0.25">
      <c r="B451" s="170"/>
      <c r="C451" s="170"/>
      <c r="D451" s="170"/>
      <c r="E451" s="170"/>
      <c r="F451" s="170"/>
    </row>
    <row r="452" spans="2:6" x14ac:dyDescent="0.25">
      <c r="B452" s="170"/>
      <c r="C452" s="170"/>
      <c r="D452" s="170"/>
      <c r="E452" s="170"/>
      <c r="F452" s="170"/>
    </row>
    <row r="453" spans="2:6" x14ac:dyDescent="0.25">
      <c r="B453" s="170"/>
      <c r="C453" s="170"/>
      <c r="D453" s="170"/>
      <c r="E453" s="170"/>
      <c r="F453" s="170"/>
    </row>
    <row r="454" spans="2:6" x14ac:dyDescent="0.25">
      <c r="B454" s="170"/>
      <c r="C454" s="170"/>
      <c r="D454" s="170"/>
      <c r="E454" s="170"/>
      <c r="F454" s="170"/>
    </row>
    <row r="455" spans="2:6" x14ac:dyDescent="0.25">
      <c r="B455" s="170"/>
      <c r="C455" s="170"/>
      <c r="D455" s="170"/>
      <c r="E455" s="170"/>
      <c r="F455" s="170"/>
    </row>
    <row r="456" spans="2:6" x14ac:dyDescent="0.25">
      <c r="B456" s="170"/>
      <c r="C456" s="170"/>
      <c r="D456" s="170"/>
      <c r="E456" s="170"/>
      <c r="F456" s="170"/>
    </row>
    <row r="457" spans="2:6" x14ac:dyDescent="0.25">
      <c r="B457" s="170"/>
      <c r="C457" s="170"/>
      <c r="D457" s="170"/>
      <c r="E457" s="170"/>
      <c r="F457" s="170"/>
    </row>
    <row r="458" spans="2:6" x14ac:dyDescent="0.25">
      <c r="B458" s="170"/>
      <c r="C458" s="170"/>
      <c r="D458" s="170"/>
      <c r="E458" s="170"/>
      <c r="F458" s="170"/>
    </row>
    <row r="459" spans="2:6" x14ac:dyDescent="0.25">
      <c r="B459" s="170"/>
      <c r="C459" s="170"/>
      <c r="D459" s="170"/>
      <c r="E459" s="170"/>
      <c r="F459" s="170"/>
    </row>
    <row r="460" spans="2:6" x14ac:dyDescent="0.25">
      <c r="B460" s="170"/>
      <c r="C460" s="170"/>
      <c r="D460" s="170"/>
      <c r="E460" s="170"/>
      <c r="F460" s="170"/>
    </row>
    <row r="461" spans="2:6" x14ac:dyDescent="0.25">
      <c r="B461" s="170"/>
      <c r="C461" s="170"/>
      <c r="D461" s="170"/>
      <c r="E461" s="170"/>
      <c r="F461" s="170"/>
    </row>
    <row r="462" spans="2:6" x14ac:dyDescent="0.25">
      <c r="B462" s="170"/>
      <c r="C462" s="170"/>
      <c r="D462" s="170"/>
      <c r="E462" s="170"/>
      <c r="F462" s="170"/>
    </row>
    <row r="463" spans="2:6" x14ac:dyDescent="0.25">
      <c r="B463" s="170"/>
      <c r="C463" s="170"/>
      <c r="D463" s="170"/>
      <c r="E463" s="170"/>
      <c r="F463" s="170"/>
    </row>
    <row r="464" spans="2:6" x14ac:dyDescent="0.25">
      <c r="B464" s="170"/>
      <c r="C464" s="170"/>
      <c r="D464" s="170"/>
      <c r="E464" s="170"/>
      <c r="F464" s="170"/>
    </row>
    <row r="465" spans="2:6" x14ac:dyDescent="0.25">
      <c r="B465" s="170"/>
      <c r="C465" s="170"/>
      <c r="D465" s="170"/>
      <c r="E465" s="170"/>
      <c r="F465" s="170"/>
    </row>
    <row r="466" spans="2:6" x14ac:dyDescent="0.25">
      <c r="B466" s="170"/>
      <c r="C466" s="170"/>
      <c r="D466" s="170"/>
      <c r="E466" s="170"/>
      <c r="F466" s="170"/>
    </row>
    <row r="467" spans="2:6" x14ac:dyDescent="0.25">
      <c r="B467" s="170"/>
      <c r="C467" s="170"/>
      <c r="D467" s="170"/>
      <c r="E467" s="170"/>
      <c r="F467" s="170"/>
    </row>
    <row r="468" spans="2:6" x14ac:dyDescent="0.25">
      <c r="B468" s="170"/>
      <c r="C468" s="170"/>
      <c r="D468" s="170"/>
      <c r="E468" s="170"/>
      <c r="F468" s="170"/>
    </row>
    <row r="469" spans="2:6" x14ac:dyDescent="0.25">
      <c r="B469" s="170"/>
      <c r="C469" s="170"/>
      <c r="D469" s="170"/>
      <c r="E469" s="170"/>
      <c r="F469" s="170"/>
    </row>
    <row r="470" spans="2:6" x14ac:dyDescent="0.25">
      <c r="B470" s="170"/>
      <c r="C470" s="170"/>
      <c r="D470" s="170"/>
      <c r="E470" s="170"/>
      <c r="F470" s="170"/>
    </row>
  </sheetData>
  <mergeCells count="7">
    <mergeCell ref="A1:N1"/>
    <mergeCell ref="A2:M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2B7C-1254-4576-A8F9-9A6DCCD54B64}">
  <dimension ref="A1:O509"/>
  <sheetViews>
    <sheetView topLeftCell="A163" workbookViewId="0">
      <selection activeCell="S184" sqref="S184"/>
    </sheetView>
  </sheetViews>
  <sheetFormatPr defaultRowHeight="15.75" x14ac:dyDescent="0.25"/>
  <cols>
    <col min="1" max="1" width="7.140625" style="126" customWidth="1"/>
    <col min="2" max="2" width="18.7109375" style="126" customWidth="1"/>
    <col min="3" max="3" width="8.7109375" style="126" customWidth="1"/>
    <col min="4" max="4" width="8.5703125" style="126" customWidth="1"/>
    <col min="5" max="5" width="8.140625" style="126" customWidth="1"/>
    <col min="6" max="6" width="9.140625" style="126"/>
    <col min="7" max="7" width="8.42578125" style="126" customWidth="1"/>
    <col min="8" max="8" width="8.7109375" style="126" customWidth="1"/>
    <col min="9" max="10" width="9.28515625" style="126" customWidth="1"/>
    <col min="11" max="11" width="9.140625" style="172"/>
    <col min="12" max="12" width="9.28515625" style="172" customWidth="1"/>
    <col min="13" max="13" width="9.7109375" style="172" customWidth="1"/>
    <col min="14" max="14" width="9.42578125" style="172" customWidth="1"/>
    <col min="15" max="15" width="11.5703125" style="126" customWidth="1"/>
    <col min="16" max="16384" width="9.140625" style="126"/>
  </cols>
  <sheetData>
    <row r="1" spans="1:15" ht="33.75" customHeight="1" x14ac:dyDescent="0.25">
      <c r="A1" s="255" t="s">
        <v>229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5" ht="20.25" customHeight="1" x14ac:dyDescent="0.25">
      <c r="A2" s="256" t="s">
        <v>220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25"/>
    </row>
    <row r="3" spans="1:15" ht="18" customHeight="1" x14ac:dyDescent="0.25">
      <c r="A3" s="257"/>
      <c r="B3" s="244" t="s">
        <v>0</v>
      </c>
      <c r="C3" s="258" t="s">
        <v>221</v>
      </c>
      <c r="D3" s="258"/>
      <c r="E3" s="258"/>
      <c r="F3" s="258"/>
      <c r="G3" s="258" t="s">
        <v>222</v>
      </c>
      <c r="H3" s="258"/>
      <c r="I3" s="258"/>
      <c r="J3" s="258"/>
      <c r="K3" s="259" t="s">
        <v>139</v>
      </c>
      <c r="L3" s="259"/>
      <c r="M3" s="259"/>
      <c r="N3" s="259"/>
      <c r="O3" s="174"/>
    </row>
    <row r="4" spans="1:15" ht="23.25" customHeight="1" x14ac:dyDescent="0.25">
      <c r="A4" s="257"/>
      <c r="B4" s="244"/>
      <c r="C4" s="108" t="s">
        <v>133</v>
      </c>
      <c r="D4" s="108" t="s">
        <v>178</v>
      </c>
      <c r="E4" s="108" t="s">
        <v>2</v>
      </c>
      <c r="F4" s="108" t="s">
        <v>3</v>
      </c>
      <c r="G4" s="108" t="s">
        <v>133</v>
      </c>
      <c r="H4" s="108" t="s">
        <v>178</v>
      </c>
      <c r="I4" s="108" t="s">
        <v>2</v>
      </c>
      <c r="J4" s="108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74"/>
    </row>
    <row r="5" spans="1:15" s="135" customFormat="1" ht="52.5" customHeight="1" x14ac:dyDescent="0.25">
      <c r="A5" s="175"/>
      <c r="B5" s="36" t="s">
        <v>192</v>
      </c>
      <c r="C5" s="132">
        <v>9733.2431310000011</v>
      </c>
      <c r="D5" s="132">
        <v>1905.0764650000001</v>
      </c>
      <c r="E5" s="132">
        <v>7828.166666000001</v>
      </c>
      <c r="F5" s="132">
        <v>-5923.0902010000009</v>
      </c>
      <c r="G5" s="132">
        <v>10613.949369000002</v>
      </c>
      <c r="H5" s="132">
        <v>2154.208204</v>
      </c>
      <c r="I5" s="132">
        <f>G5-H5</f>
        <v>8459.7411650000013</v>
      </c>
      <c r="J5" s="132">
        <v>-6305.5329610000008</v>
      </c>
      <c r="K5" s="133">
        <f>G5/C5</f>
        <v>1.0904843561541153</v>
      </c>
      <c r="L5" s="133">
        <f t="shared" ref="L5:N5" si="0">H5/D5</f>
        <v>1.1307725666539059</v>
      </c>
      <c r="M5" s="133">
        <f t="shared" si="0"/>
        <v>1.0806797460947162</v>
      </c>
      <c r="N5" s="133">
        <f t="shared" si="0"/>
        <v>1.0645681134377174</v>
      </c>
      <c r="O5" s="176"/>
    </row>
    <row r="6" spans="1:15" s="135" customFormat="1" x14ac:dyDescent="0.25">
      <c r="A6" s="175"/>
      <c r="B6" s="136" t="s">
        <v>152</v>
      </c>
      <c r="C6" s="137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77"/>
    </row>
    <row r="7" spans="1:15" s="135" customFormat="1" ht="31.5" x14ac:dyDescent="0.25">
      <c r="A7" s="175"/>
      <c r="B7" s="178" t="s">
        <v>153</v>
      </c>
      <c r="C7" s="132">
        <f t="shared" ref="C7:F7" si="1">C5-C10</f>
        <v>6750.6718320000009</v>
      </c>
      <c r="D7" s="132">
        <f t="shared" si="1"/>
        <v>1033.2920650000001</v>
      </c>
      <c r="E7" s="132">
        <f t="shared" si="1"/>
        <v>5717.3797670000004</v>
      </c>
      <c r="F7" s="132">
        <f t="shared" si="1"/>
        <v>-4684.0877020000007</v>
      </c>
      <c r="G7" s="132">
        <v>7368</v>
      </c>
      <c r="H7" s="132">
        <f>H5-H10</f>
        <v>1218.208204</v>
      </c>
      <c r="I7" s="132">
        <f>G7-H7</f>
        <v>6149.7917959999995</v>
      </c>
      <c r="J7" s="132">
        <f>J5-J10</f>
        <v>-4931.4752350000008</v>
      </c>
      <c r="K7" s="133">
        <f t="shared" ref="K7:N66" si="2">G7/C7</f>
        <v>1.0914469231156665</v>
      </c>
      <c r="L7" s="133">
        <f t="shared" si="2"/>
        <v>1.1789582493309865</v>
      </c>
      <c r="M7" s="133">
        <f t="shared" si="2"/>
        <v>1.0756311538890293</v>
      </c>
      <c r="N7" s="133">
        <f t="shared" si="2"/>
        <v>1.0528144536863329</v>
      </c>
      <c r="O7" s="179"/>
    </row>
    <row r="8" spans="1:15" s="135" customFormat="1" ht="22.5" customHeight="1" x14ac:dyDescent="0.25">
      <c r="A8" s="175"/>
      <c r="B8" s="178" t="s">
        <v>154</v>
      </c>
      <c r="C8" s="132">
        <v>669.30142799999987</v>
      </c>
      <c r="D8" s="132">
        <v>27.217299999999998</v>
      </c>
      <c r="E8" s="132">
        <v>642.08412800000008</v>
      </c>
      <c r="F8" s="132">
        <v>-614.86682800000028</v>
      </c>
      <c r="G8" s="132">
        <v>598.16442799999993</v>
      </c>
      <c r="H8" s="132">
        <v>60</v>
      </c>
      <c r="I8" s="132">
        <f>G8-H8</f>
        <v>538.16442799999993</v>
      </c>
      <c r="J8" s="132">
        <v>-478.32975600000015</v>
      </c>
      <c r="K8" s="133">
        <f t="shared" si="2"/>
        <v>0.89371455517049947</v>
      </c>
      <c r="L8" s="133">
        <f t="shared" si="2"/>
        <v>2.2044802386717275</v>
      </c>
      <c r="M8" s="133">
        <f t="shared" si="2"/>
        <v>0.83815251698606053</v>
      </c>
      <c r="N8" s="133">
        <f t="shared" si="2"/>
        <v>0.77794041606681041</v>
      </c>
      <c r="O8" s="180"/>
    </row>
    <row r="9" spans="1:15" s="135" customFormat="1" ht="21.75" customHeight="1" x14ac:dyDescent="0.25">
      <c r="A9" s="175"/>
      <c r="B9" s="147" t="s">
        <v>4</v>
      </c>
      <c r="C9" s="132">
        <v>3496.9470100000003</v>
      </c>
      <c r="D9" s="132">
        <v>1041.4829320000001</v>
      </c>
      <c r="E9" s="132">
        <v>2455.4640780000004</v>
      </c>
      <c r="F9" s="132">
        <v>-1413.9811460000001</v>
      </c>
      <c r="G9" s="132">
        <v>3850.25162</v>
      </c>
      <c r="H9" s="132">
        <v>1143.052725</v>
      </c>
      <c r="I9" s="132">
        <f>G9-H9</f>
        <v>2707.198895</v>
      </c>
      <c r="J9" s="132">
        <v>-1564.14617</v>
      </c>
      <c r="K9" s="133">
        <f t="shared" si="2"/>
        <v>1.1010323030316664</v>
      </c>
      <c r="L9" s="133">
        <f t="shared" si="2"/>
        <v>1.097524203113873</v>
      </c>
      <c r="M9" s="133">
        <f t="shared" si="2"/>
        <v>1.1025202605305633</v>
      </c>
      <c r="N9" s="133">
        <f t="shared" si="2"/>
        <v>1.1062001600408893</v>
      </c>
      <c r="O9" s="181"/>
    </row>
    <row r="10" spans="1:15" ht="21.75" customHeight="1" x14ac:dyDescent="0.25">
      <c r="A10" s="175"/>
      <c r="B10" s="147" t="s">
        <v>5</v>
      </c>
      <c r="C10" s="132">
        <v>2982.5712990000002</v>
      </c>
      <c r="D10" s="132">
        <v>871.78440000000001</v>
      </c>
      <c r="E10" s="132">
        <v>2110.7868990000002</v>
      </c>
      <c r="F10" s="132">
        <v>-1239.0024990000004</v>
      </c>
      <c r="G10" s="132">
        <v>3246</v>
      </c>
      <c r="H10" s="132">
        <v>936</v>
      </c>
      <c r="I10" s="132">
        <f>G10-H10</f>
        <v>2310</v>
      </c>
      <c r="J10" s="132">
        <v>-1374.0577259999998</v>
      </c>
      <c r="K10" s="133">
        <f t="shared" si="2"/>
        <v>1.08832268354769</v>
      </c>
      <c r="L10" s="133">
        <f t="shared" si="2"/>
        <v>1.0736599553742876</v>
      </c>
      <c r="M10" s="133">
        <f t="shared" si="2"/>
        <v>1.0943785945868711</v>
      </c>
      <c r="N10" s="133">
        <f t="shared" si="2"/>
        <v>1.1090031917683802</v>
      </c>
      <c r="O10" s="182"/>
    </row>
    <row r="11" spans="1:15" x14ac:dyDescent="0.25">
      <c r="A11" s="131">
        <v>643</v>
      </c>
      <c r="B11" s="183" t="s">
        <v>9</v>
      </c>
      <c r="C11" s="137">
        <v>1983.5268939999999</v>
      </c>
      <c r="D11" s="137">
        <v>541.05089599999997</v>
      </c>
      <c r="E11" s="137">
        <v>1442.4759979999999</v>
      </c>
      <c r="F11" s="137">
        <v>-901.42510199999992</v>
      </c>
      <c r="G11" s="137">
        <v>2309.653468</v>
      </c>
      <c r="H11" s="137">
        <v>630.227892</v>
      </c>
      <c r="I11" s="137">
        <f t="shared" ref="I11:I14" si="3">G11-H11</f>
        <v>1679.4255760000001</v>
      </c>
      <c r="J11" s="137">
        <v>-1049.197684</v>
      </c>
      <c r="K11" s="138">
        <f t="shared" si="2"/>
        <v>1.1644175206227378</v>
      </c>
      <c r="L11" s="138">
        <f t="shared" si="2"/>
        <v>1.164821824821449</v>
      </c>
      <c r="M11" s="138">
        <f t="shared" si="2"/>
        <v>1.1642658722422641</v>
      </c>
      <c r="N11" s="138">
        <f t="shared" si="2"/>
        <v>1.1639321799139337</v>
      </c>
      <c r="O11" s="182"/>
    </row>
    <row r="12" spans="1:15" x14ac:dyDescent="0.25">
      <c r="A12" s="131">
        <v>398</v>
      </c>
      <c r="B12" s="183" t="s">
        <v>8</v>
      </c>
      <c r="C12" s="137">
        <v>922.21145899999999</v>
      </c>
      <c r="D12" s="137">
        <v>311.18164200000001</v>
      </c>
      <c r="E12" s="137">
        <v>611.02981700000009</v>
      </c>
      <c r="F12" s="137">
        <v>-299.84817500000003</v>
      </c>
      <c r="G12" s="137">
        <v>874.04506299999991</v>
      </c>
      <c r="H12" s="137">
        <v>289.11794400000002</v>
      </c>
      <c r="I12" s="137">
        <f t="shared" si="3"/>
        <v>584.92711899999995</v>
      </c>
      <c r="J12" s="137">
        <v>-295.80917499999993</v>
      </c>
      <c r="K12" s="138">
        <f t="shared" si="2"/>
        <v>0.94777076826584949</v>
      </c>
      <c r="L12" s="138">
        <f t="shared" si="2"/>
        <v>0.92909704487001843</v>
      </c>
      <c r="M12" s="138">
        <f t="shared" si="2"/>
        <v>0.95728081138796517</v>
      </c>
      <c r="N12" s="138">
        <f t="shared" si="2"/>
        <v>0.98652984964807577</v>
      </c>
      <c r="O12" s="182"/>
    </row>
    <row r="13" spans="1:15" x14ac:dyDescent="0.25">
      <c r="A13" s="131">
        <v>112</v>
      </c>
      <c r="B13" s="183" t="s">
        <v>7</v>
      </c>
      <c r="C13" s="146">
        <v>73.073196999999993</v>
      </c>
      <c r="D13" s="146">
        <v>19.320674999999998</v>
      </c>
      <c r="E13" s="146">
        <v>53.752521999999999</v>
      </c>
      <c r="F13" s="146">
        <v>-34.431846999999998</v>
      </c>
      <c r="G13" s="146">
        <v>60.961807999999998</v>
      </c>
      <c r="H13" s="146">
        <v>16.418294000000003</v>
      </c>
      <c r="I13" s="137">
        <f t="shared" si="3"/>
        <v>44.543513999999995</v>
      </c>
      <c r="J13" s="146">
        <v>-28.125219999999995</v>
      </c>
      <c r="K13" s="138">
        <f t="shared" si="2"/>
        <v>0.83425675217138784</v>
      </c>
      <c r="L13" s="138">
        <f t="shared" si="2"/>
        <v>0.84977848858800253</v>
      </c>
      <c r="M13" s="138">
        <f t="shared" si="2"/>
        <v>0.82867765720834452</v>
      </c>
      <c r="N13" s="138">
        <f t="shared" si="2"/>
        <v>0.81683738894402025</v>
      </c>
      <c r="O13" s="182"/>
    </row>
    <row r="14" spans="1:15" x14ac:dyDescent="0.25">
      <c r="A14" s="131">
        <v>51</v>
      </c>
      <c r="B14" s="183" t="s">
        <v>6</v>
      </c>
      <c r="C14" s="146">
        <v>3.7597489999999998</v>
      </c>
      <c r="D14" s="146">
        <v>0.231187</v>
      </c>
      <c r="E14" s="146">
        <v>3.528562</v>
      </c>
      <c r="F14" s="146">
        <v>-3.2973750000000002</v>
      </c>
      <c r="G14" s="146">
        <v>1.2041269999999999</v>
      </c>
      <c r="H14" s="146">
        <v>0.13924</v>
      </c>
      <c r="I14" s="146">
        <f t="shared" si="3"/>
        <v>1.0648869999999999</v>
      </c>
      <c r="J14" s="146">
        <v>-0.92564699999999989</v>
      </c>
      <c r="K14" s="138">
        <f t="shared" si="2"/>
        <v>0.32026792214054717</v>
      </c>
      <c r="L14" s="138">
        <f t="shared" si="2"/>
        <v>0.60228300034171467</v>
      </c>
      <c r="M14" s="138">
        <f t="shared" si="2"/>
        <v>0.30179064446083131</v>
      </c>
      <c r="N14" s="138">
        <f t="shared" si="2"/>
        <v>0.28072239281246442</v>
      </c>
      <c r="O14" s="182"/>
    </row>
    <row r="15" spans="1:15" s="135" customFormat="1" ht="31.5" x14ac:dyDescent="0.25">
      <c r="A15" s="131"/>
      <c r="B15" s="147" t="s">
        <v>10</v>
      </c>
      <c r="C15" s="148">
        <v>514.37571100000002</v>
      </c>
      <c r="D15" s="148">
        <v>169.698532</v>
      </c>
      <c r="E15" s="148">
        <v>344.67717900000002</v>
      </c>
      <c r="F15" s="148">
        <v>-174.978647</v>
      </c>
      <c r="G15" s="148">
        <v>604.38715400000001</v>
      </c>
      <c r="H15" s="148">
        <v>207.14935500000001</v>
      </c>
      <c r="I15" s="148">
        <f>G15-H15</f>
        <v>397.237799</v>
      </c>
      <c r="J15" s="148">
        <v>-190.08844399999998</v>
      </c>
      <c r="K15" s="133">
        <f t="shared" si="2"/>
        <v>1.1749916278609041</v>
      </c>
      <c r="L15" s="133">
        <f t="shared" si="2"/>
        <v>1.2206903180517792</v>
      </c>
      <c r="M15" s="133">
        <f t="shared" si="2"/>
        <v>1.1524923122339932</v>
      </c>
      <c r="N15" s="133">
        <f t="shared" si="2"/>
        <v>1.0863522335956797</v>
      </c>
      <c r="O15" s="180"/>
    </row>
    <row r="16" spans="1:15" x14ac:dyDescent="0.25">
      <c r="A16" s="131">
        <v>860</v>
      </c>
      <c r="B16" s="144" t="s">
        <v>15</v>
      </c>
      <c r="C16" s="146">
        <v>431.202314</v>
      </c>
      <c r="D16" s="146">
        <v>161.857305</v>
      </c>
      <c r="E16" s="146">
        <v>269.345009</v>
      </c>
      <c r="F16" s="146">
        <v>-107.48770400000002</v>
      </c>
      <c r="G16" s="146">
        <v>518.46893899999998</v>
      </c>
      <c r="H16" s="146">
        <v>198.138991</v>
      </c>
      <c r="I16" s="146">
        <f t="shared" ref="I16:I79" si="4">G16-H16</f>
        <v>320.32994799999994</v>
      </c>
      <c r="J16" s="146">
        <v>-122.19095699999997</v>
      </c>
      <c r="K16" s="138">
        <f t="shared" si="2"/>
        <v>1.2023797696966905</v>
      </c>
      <c r="L16" s="138">
        <f t="shared" si="2"/>
        <v>1.224158470944515</v>
      </c>
      <c r="M16" s="138">
        <f t="shared" si="2"/>
        <v>1.1892923102206061</v>
      </c>
      <c r="N16" s="138">
        <f t="shared" si="2"/>
        <v>1.1367900927533063</v>
      </c>
      <c r="O16" s="182"/>
    </row>
    <row r="17" spans="1:15" x14ac:dyDescent="0.25">
      <c r="A17" s="131">
        <v>795</v>
      </c>
      <c r="B17" s="144" t="s">
        <v>14</v>
      </c>
      <c r="C17" s="146">
        <v>37.927341999999996</v>
      </c>
      <c r="D17" s="146">
        <v>3.1737440000000001</v>
      </c>
      <c r="E17" s="146">
        <v>34.753597999999997</v>
      </c>
      <c r="F17" s="146">
        <v>-31.579854000000001</v>
      </c>
      <c r="G17" s="146">
        <v>48.190160000000006</v>
      </c>
      <c r="H17" s="146">
        <v>4.2804459999999995</v>
      </c>
      <c r="I17" s="146">
        <f t="shared" si="4"/>
        <v>43.909714000000008</v>
      </c>
      <c r="J17" s="146">
        <v>-39.62926800000001</v>
      </c>
      <c r="K17" s="138">
        <f t="shared" si="2"/>
        <v>1.2705915431669326</v>
      </c>
      <c r="L17" s="138">
        <f t="shared" si="2"/>
        <v>1.3487055036575097</v>
      </c>
      <c r="M17" s="138">
        <f t="shared" si="2"/>
        <v>1.2634580741827079</v>
      </c>
      <c r="N17" s="138">
        <f t="shared" si="2"/>
        <v>1.2548907920853596</v>
      </c>
      <c r="O17" s="182"/>
    </row>
    <row r="18" spans="1:15" x14ac:dyDescent="0.25">
      <c r="A18" s="131">
        <v>804</v>
      </c>
      <c r="B18" s="144" t="s">
        <v>16</v>
      </c>
      <c r="C18" s="146">
        <v>36.714837999999993</v>
      </c>
      <c r="D18" s="146">
        <v>1.5270730000000001</v>
      </c>
      <c r="E18" s="146">
        <v>35.187764999999999</v>
      </c>
      <c r="F18" s="146">
        <v>-33.660692000000004</v>
      </c>
      <c r="G18" s="146">
        <v>29.200711999999999</v>
      </c>
      <c r="H18" s="146">
        <v>0.19708300000000001</v>
      </c>
      <c r="I18" s="146">
        <f t="shared" si="4"/>
        <v>29.003629</v>
      </c>
      <c r="J18" s="146">
        <v>-28.806546000000001</v>
      </c>
      <c r="K18" s="138">
        <f t="shared" si="2"/>
        <v>0.79533816818148573</v>
      </c>
      <c r="L18" s="138">
        <f t="shared" si="2"/>
        <v>0.12905931805486706</v>
      </c>
      <c r="M18" s="138">
        <f t="shared" si="2"/>
        <v>0.82425323120124283</v>
      </c>
      <c r="N18" s="138">
        <f t="shared" si="2"/>
        <v>0.85579185359587961</v>
      </c>
      <c r="O18" s="182"/>
    </row>
    <row r="19" spans="1:15" x14ac:dyDescent="0.25">
      <c r="A19" s="131">
        <v>31</v>
      </c>
      <c r="B19" s="144" t="s">
        <v>11</v>
      </c>
      <c r="C19" s="146">
        <v>5.2785070000000003</v>
      </c>
      <c r="D19" s="146">
        <v>1.71814</v>
      </c>
      <c r="E19" s="146">
        <v>3.5603670000000003</v>
      </c>
      <c r="F19" s="146">
        <v>-1.8422270000000001</v>
      </c>
      <c r="G19" s="146">
        <v>6.4331509999999996</v>
      </c>
      <c r="H19" s="146">
        <v>4.3123849999999999</v>
      </c>
      <c r="I19" s="146">
        <f t="shared" si="4"/>
        <v>2.1207659999999997</v>
      </c>
      <c r="J19" s="146">
        <v>2.1916190000000006</v>
      </c>
      <c r="K19" s="138">
        <f t="shared" si="2"/>
        <v>1.2187444290592016</v>
      </c>
      <c r="L19" s="138">
        <f t="shared" si="2"/>
        <v>2.509914791576938</v>
      </c>
      <c r="M19" s="138">
        <f t="shared" si="2"/>
        <v>0.59565938005829167</v>
      </c>
      <c r="N19" s="138">
        <f t="shared" si="2"/>
        <v>-1.1896574092117858</v>
      </c>
      <c r="O19" s="182"/>
    </row>
    <row r="20" spans="1:15" x14ac:dyDescent="0.25">
      <c r="A20" s="131">
        <v>498</v>
      </c>
      <c r="B20" s="144" t="s">
        <v>12</v>
      </c>
      <c r="C20" s="146">
        <v>1.6210899999999999</v>
      </c>
      <c r="D20" s="146">
        <v>0.33389600000000003</v>
      </c>
      <c r="E20" s="146">
        <v>1.2871939999999999</v>
      </c>
      <c r="F20" s="146">
        <v>-0.95329799999999998</v>
      </c>
      <c r="G20" s="146">
        <v>1.204456</v>
      </c>
      <c r="H20" s="146">
        <v>0.203067</v>
      </c>
      <c r="I20" s="146">
        <f t="shared" si="4"/>
        <v>1.0013890000000001</v>
      </c>
      <c r="J20" s="146">
        <v>-0.79832199999999987</v>
      </c>
      <c r="K20" s="138">
        <f t="shared" si="2"/>
        <v>0.74299144402840067</v>
      </c>
      <c r="L20" s="138">
        <f t="shared" si="2"/>
        <v>0.60817440161008207</v>
      </c>
      <c r="M20" s="138">
        <f t="shared" si="2"/>
        <v>0.77796276241188211</v>
      </c>
      <c r="N20" s="138">
        <f t="shared" si="2"/>
        <v>0.83743173698046136</v>
      </c>
      <c r="O20" s="182"/>
    </row>
    <row r="21" spans="1:15" x14ac:dyDescent="0.25">
      <c r="A21" s="131">
        <v>762</v>
      </c>
      <c r="B21" s="144" t="s">
        <v>13</v>
      </c>
      <c r="C21" s="146">
        <v>1.6316199999999998</v>
      </c>
      <c r="D21" s="146">
        <v>1.088374</v>
      </c>
      <c r="E21" s="146">
        <v>0.5432459999999999</v>
      </c>
      <c r="F21" s="146">
        <v>0.54512800000000017</v>
      </c>
      <c r="G21" s="146">
        <v>0.88973599999999997</v>
      </c>
      <c r="H21" s="146">
        <v>1.7382999999999999E-2</v>
      </c>
      <c r="I21" s="146">
        <f t="shared" si="4"/>
        <v>0.87235299999999993</v>
      </c>
      <c r="J21" s="146">
        <v>-0.8549699999999999</v>
      </c>
      <c r="K21" s="138">
        <f t="shared" si="2"/>
        <v>0.54530834385457405</v>
      </c>
      <c r="L21" s="138">
        <f t="shared" si="2"/>
        <v>1.5971531844751898E-2</v>
      </c>
      <c r="M21" s="138">
        <f t="shared" si="2"/>
        <v>1.605815781432353</v>
      </c>
      <c r="N21" s="138">
        <f t="shared" si="2"/>
        <v>-1.5683839391849248</v>
      </c>
      <c r="O21" s="182"/>
    </row>
    <row r="22" spans="1:15" ht="21" customHeight="1" x14ac:dyDescent="0.25">
      <c r="A22" s="140"/>
      <c r="B22" s="149" t="s">
        <v>17</v>
      </c>
      <c r="C22" s="148">
        <v>1225.1828</v>
      </c>
      <c r="D22" s="148">
        <v>484.21266900000001</v>
      </c>
      <c r="E22" s="148">
        <v>740.97013100000004</v>
      </c>
      <c r="F22" s="148">
        <v>-256.75746200000003</v>
      </c>
      <c r="G22" s="148">
        <v>1182.76179</v>
      </c>
      <c r="H22" s="148">
        <v>576.12320499999998</v>
      </c>
      <c r="I22" s="148">
        <f t="shared" si="4"/>
        <v>606.63858500000003</v>
      </c>
      <c r="J22" s="148">
        <v>-30.515380000000121</v>
      </c>
      <c r="K22" s="133">
        <f t="shared" si="2"/>
        <v>0.96537577086455995</v>
      </c>
      <c r="L22" s="133">
        <f t="shared" si="2"/>
        <v>1.1898143974419637</v>
      </c>
      <c r="M22" s="133">
        <f t="shared" si="2"/>
        <v>0.81870855466372372</v>
      </c>
      <c r="N22" s="133">
        <f t="shared" si="2"/>
        <v>0.11884904828978297</v>
      </c>
      <c r="O22" s="167"/>
    </row>
    <row r="23" spans="1:15" s="135" customFormat="1" x14ac:dyDescent="0.25">
      <c r="A23" s="131">
        <v>826</v>
      </c>
      <c r="B23" s="150" t="s">
        <v>138</v>
      </c>
      <c r="C23" s="146">
        <v>56.594451999999997</v>
      </c>
      <c r="D23" s="146">
        <v>0.67364599999999997</v>
      </c>
      <c r="E23" s="146">
        <v>55.920805999999999</v>
      </c>
      <c r="F23" s="146">
        <v>-55.247159999999994</v>
      </c>
      <c r="G23" s="146">
        <v>493.70254700000004</v>
      </c>
      <c r="H23" s="146">
        <v>445.653684</v>
      </c>
      <c r="I23" s="146">
        <f t="shared" si="4"/>
        <v>48.04886300000004</v>
      </c>
      <c r="J23" s="146">
        <v>397.60482100000002</v>
      </c>
      <c r="K23" s="138">
        <f t="shared" si="2"/>
        <v>8.723514930403427</v>
      </c>
      <c r="L23" s="153">
        <f t="shared" si="2"/>
        <v>661.55470974369325</v>
      </c>
      <c r="M23" s="138">
        <f t="shared" si="2"/>
        <v>0.85923051609806989</v>
      </c>
      <c r="N23" s="138">
        <f t="shared" si="2"/>
        <v>-7.1968372853916849</v>
      </c>
      <c r="O23" s="176"/>
    </row>
    <row r="24" spans="1:15" x14ac:dyDescent="0.25">
      <c r="A24" s="131">
        <v>276</v>
      </c>
      <c r="B24" s="150" t="s">
        <v>25</v>
      </c>
      <c r="C24" s="146">
        <v>273.18296400000003</v>
      </c>
      <c r="D24" s="146">
        <v>5.1227859999999996</v>
      </c>
      <c r="E24" s="146">
        <v>268.06017800000001</v>
      </c>
      <c r="F24" s="146">
        <v>-262.93739199999999</v>
      </c>
      <c r="G24" s="146">
        <v>189.43998199999999</v>
      </c>
      <c r="H24" s="146">
        <v>3.0932750000000002</v>
      </c>
      <c r="I24" s="146">
        <f t="shared" si="4"/>
        <v>186.34670699999998</v>
      </c>
      <c r="J24" s="146">
        <v>-183.253432</v>
      </c>
      <c r="K24" s="138">
        <f t="shared" si="2"/>
        <v>0.6934545962390245</v>
      </c>
      <c r="L24" s="138">
        <f t="shared" si="2"/>
        <v>0.60382670679587247</v>
      </c>
      <c r="M24" s="138">
        <f t="shared" si="2"/>
        <v>0.69516743736550068</v>
      </c>
      <c r="N24" s="138">
        <f t="shared" si="2"/>
        <v>0.69694702075694126</v>
      </c>
      <c r="O24" s="167"/>
    </row>
    <row r="25" spans="1:15" s="135" customFormat="1" x14ac:dyDescent="0.25">
      <c r="A25" s="131">
        <v>380</v>
      </c>
      <c r="B25" s="150" t="s">
        <v>31</v>
      </c>
      <c r="C25" s="146">
        <v>60.646102999999997</v>
      </c>
      <c r="D25" s="146">
        <v>0.22450700000000001</v>
      </c>
      <c r="E25" s="146">
        <v>60.421596000000001</v>
      </c>
      <c r="F25" s="146">
        <v>-60.197088999999998</v>
      </c>
      <c r="G25" s="146">
        <v>85.722284999999999</v>
      </c>
      <c r="H25" s="146">
        <v>5.3601999999999997E-2</v>
      </c>
      <c r="I25" s="146">
        <f t="shared" si="4"/>
        <v>85.668683000000001</v>
      </c>
      <c r="J25" s="146">
        <v>-85.615081000000004</v>
      </c>
      <c r="K25" s="138">
        <f t="shared" si="2"/>
        <v>1.4134838144505346</v>
      </c>
      <c r="L25" s="138">
        <f t="shared" si="2"/>
        <v>0.23875424819716087</v>
      </c>
      <c r="M25" s="138">
        <f t="shared" si="2"/>
        <v>1.4178487274649283</v>
      </c>
      <c r="N25" s="138">
        <f t="shared" si="2"/>
        <v>1.4222461986492405</v>
      </c>
      <c r="O25" s="167"/>
    </row>
    <row r="26" spans="1:15" s="135" customFormat="1" x14ac:dyDescent="0.25">
      <c r="A26" s="131">
        <v>756</v>
      </c>
      <c r="B26" s="150" t="s">
        <v>51</v>
      </c>
      <c r="C26" s="146">
        <v>459.48392200000001</v>
      </c>
      <c r="D26" s="146">
        <v>448.653571</v>
      </c>
      <c r="E26" s="146">
        <v>10.830351000000023</v>
      </c>
      <c r="F26" s="146">
        <v>437.82321999999999</v>
      </c>
      <c r="G26" s="146">
        <v>75.459759999999989</v>
      </c>
      <c r="H26" s="146">
        <v>64.570072999999994</v>
      </c>
      <c r="I26" s="146">
        <f t="shared" si="4"/>
        <v>10.889686999999995</v>
      </c>
      <c r="J26" s="146">
        <v>53.680385999999999</v>
      </c>
      <c r="K26" s="138">
        <f t="shared" si="2"/>
        <v>0.16422720445047473</v>
      </c>
      <c r="L26" s="138">
        <f t="shared" si="2"/>
        <v>0.14391966803268796</v>
      </c>
      <c r="M26" s="138">
        <f t="shared" si="2"/>
        <v>1.00547867746853</v>
      </c>
      <c r="N26" s="138">
        <f t="shared" si="2"/>
        <v>0.12260744416433646</v>
      </c>
      <c r="O26" s="167"/>
    </row>
    <row r="27" spans="1:15" s="135" customFormat="1" x14ac:dyDescent="0.25">
      <c r="A27" s="131">
        <v>250</v>
      </c>
      <c r="B27" s="150" t="s">
        <v>48</v>
      </c>
      <c r="C27" s="146">
        <v>67.479423999999995</v>
      </c>
      <c r="D27" s="146">
        <v>0.53336499999999998</v>
      </c>
      <c r="E27" s="146">
        <v>66.946058999999991</v>
      </c>
      <c r="F27" s="146">
        <v>-66.412693999999988</v>
      </c>
      <c r="G27" s="146">
        <v>65.629691999999991</v>
      </c>
      <c r="H27" s="146">
        <v>18.816722000000002</v>
      </c>
      <c r="I27" s="146">
        <f t="shared" si="4"/>
        <v>46.812969999999993</v>
      </c>
      <c r="J27" s="146">
        <v>-27.996247999999991</v>
      </c>
      <c r="K27" s="138">
        <f t="shared" si="2"/>
        <v>0.97258820703626625</v>
      </c>
      <c r="L27" s="138">
        <f t="shared" si="2"/>
        <v>35.279259043994266</v>
      </c>
      <c r="M27" s="138">
        <f t="shared" si="2"/>
        <v>0.69926401492879509</v>
      </c>
      <c r="N27" s="138">
        <f t="shared" si="2"/>
        <v>0.42154965133623395</v>
      </c>
      <c r="O27" s="167"/>
    </row>
    <row r="28" spans="1:15" x14ac:dyDescent="0.25">
      <c r="A28" s="154">
        <v>440</v>
      </c>
      <c r="B28" s="150" t="s">
        <v>33</v>
      </c>
      <c r="C28" s="146">
        <v>73.045358000000007</v>
      </c>
      <c r="D28" s="146">
        <v>0.89810699999999999</v>
      </c>
      <c r="E28" s="146">
        <v>72.147250999999997</v>
      </c>
      <c r="F28" s="146">
        <v>-71.249144000000001</v>
      </c>
      <c r="G28" s="146">
        <v>41.284804999999999</v>
      </c>
      <c r="H28" s="146">
        <v>1.456855</v>
      </c>
      <c r="I28" s="146">
        <f t="shared" si="4"/>
        <v>39.827950000000001</v>
      </c>
      <c r="J28" s="146">
        <v>-38.371094999999997</v>
      </c>
      <c r="K28" s="138">
        <f t="shared" si="2"/>
        <v>0.56519409488006056</v>
      </c>
      <c r="L28" s="138">
        <f t="shared" si="2"/>
        <v>1.6221396782343307</v>
      </c>
      <c r="M28" s="138">
        <f t="shared" si="2"/>
        <v>0.55203697227493809</v>
      </c>
      <c r="N28" s="138">
        <f t="shared" si="2"/>
        <v>0.53854815434694903</v>
      </c>
      <c r="O28" s="167"/>
    </row>
    <row r="29" spans="1:15" x14ac:dyDescent="0.25">
      <c r="A29" s="131">
        <v>56</v>
      </c>
      <c r="B29" s="150" t="s">
        <v>20</v>
      </c>
      <c r="C29" s="146">
        <v>14.407376000000001</v>
      </c>
      <c r="D29" s="146">
        <v>2.4614879999999997</v>
      </c>
      <c r="E29" s="146">
        <v>11.945888</v>
      </c>
      <c r="F29" s="146">
        <v>-9.4844000000000008</v>
      </c>
      <c r="G29" s="146">
        <v>38.217680000000001</v>
      </c>
      <c r="H29" s="146">
        <v>25.135095</v>
      </c>
      <c r="I29" s="146">
        <f t="shared" si="4"/>
        <v>13.082585000000002</v>
      </c>
      <c r="J29" s="146">
        <v>12.052510000000002</v>
      </c>
      <c r="K29" s="138">
        <f t="shared" si="2"/>
        <v>2.6526468109112997</v>
      </c>
      <c r="L29" s="138">
        <f t="shared" si="2"/>
        <v>10.211341676254364</v>
      </c>
      <c r="M29" s="138">
        <f t="shared" si="2"/>
        <v>1.0951538303389419</v>
      </c>
      <c r="N29" s="138">
        <f t="shared" si="2"/>
        <v>-1.2707720045548481</v>
      </c>
      <c r="O29" s="167"/>
    </row>
    <row r="30" spans="1:15" x14ac:dyDescent="0.25">
      <c r="A30" s="131">
        <v>616</v>
      </c>
      <c r="B30" s="150" t="s">
        <v>39</v>
      </c>
      <c r="C30" s="146">
        <v>35.523189999999992</v>
      </c>
      <c r="D30" s="146">
        <v>1.1575260000000001</v>
      </c>
      <c r="E30" s="146">
        <v>34.365663999999995</v>
      </c>
      <c r="F30" s="146">
        <v>-33.208137999999998</v>
      </c>
      <c r="G30" s="146">
        <v>36.708169999999996</v>
      </c>
      <c r="H30" s="146">
        <v>3.7183029999999997</v>
      </c>
      <c r="I30" s="146">
        <f t="shared" si="4"/>
        <v>32.989866999999997</v>
      </c>
      <c r="J30" s="146">
        <v>-29.271563999999998</v>
      </c>
      <c r="K30" s="138">
        <f t="shared" si="2"/>
        <v>1.0333579275960296</v>
      </c>
      <c r="L30" s="138">
        <f t="shared" si="2"/>
        <v>3.2122846484657792</v>
      </c>
      <c r="M30" s="138">
        <f t="shared" si="2"/>
        <v>0.95996594158634618</v>
      </c>
      <c r="N30" s="138">
        <f t="shared" si="2"/>
        <v>0.88145755115809266</v>
      </c>
      <c r="O30" s="167"/>
    </row>
    <row r="31" spans="1:15" x14ac:dyDescent="0.25">
      <c r="A31" s="131">
        <v>40</v>
      </c>
      <c r="B31" s="150" t="s">
        <v>18</v>
      </c>
      <c r="C31" s="146">
        <v>14.23063</v>
      </c>
      <c r="D31" s="146">
        <v>0.23430299999999998</v>
      </c>
      <c r="E31" s="146">
        <v>13.996326999999999</v>
      </c>
      <c r="F31" s="146">
        <v>-13.762024</v>
      </c>
      <c r="G31" s="146">
        <v>22.353955999999997</v>
      </c>
      <c r="H31" s="146">
        <v>0.32747399999999999</v>
      </c>
      <c r="I31" s="146">
        <f t="shared" si="4"/>
        <v>22.026481999999998</v>
      </c>
      <c r="J31" s="146">
        <v>-21.699008000000003</v>
      </c>
      <c r="K31" s="138">
        <f t="shared" si="2"/>
        <v>1.570833898428952</v>
      </c>
      <c r="L31" s="138">
        <f t="shared" si="2"/>
        <v>1.3976517586202482</v>
      </c>
      <c r="M31" s="138">
        <f t="shared" si="2"/>
        <v>1.5737330229566657</v>
      </c>
      <c r="N31" s="138">
        <f t="shared" si="2"/>
        <v>1.5767308645879416</v>
      </c>
      <c r="O31" s="167"/>
    </row>
    <row r="32" spans="1:15" x14ac:dyDescent="0.25">
      <c r="A32" s="131">
        <v>203</v>
      </c>
      <c r="B32" s="150" t="s">
        <v>50</v>
      </c>
      <c r="C32" s="146">
        <v>12.290747999999999</v>
      </c>
      <c r="D32" s="146">
        <v>0.61988100000000002</v>
      </c>
      <c r="E32" s="146">
        <v>11.670866999999999</v>
      </c>
      <c r="F32" s="146">
        <v>-11.050986</v>
      </c>
      <c r="G32" s="146">
        <v>15.665514</v>
      </c>
      <c r="H32" s="146">
        <v>0.73247200000000001</v>
      </c>
      <c r="I32" s="146">
        <f t="shared" si="4"/>
        <v>14.933042</v>
      </c>
      <c r="J32" s="146">
        <v>-14.200569999999999</v>
      </c>
      <c r="K32" s="138">
        <f t="shared" si="2"/>
        <v>1.2745777555605242</v>
      </c>
      <c r="L32" s="138">
        <f t="shared" si="2"/>
        <v>1.1816332489623007</v>
      </c>
      <c r="M32" s="138">
        <f t="shared" si="2"/>
        <v>1.2795143668418123</v>
      </c>
      <c r="N32" s="138">
        <f t="shared" si="2"/>
        <v>1.2850047950472472</v>
      </c>
      <c r="O32" s="167"/>
    </row>
    <row r="33" spans="1:15" x14ac:dyDescent="0.25">
      <c r="A33" s="131">
        <v>528</v>
      </c>
      <c r="B33" s="150" t="s">
        <v>37</v>
      </c>
      <c r="C33" s="146">
        <v>16.250102000000002</v>
      </c>
      <c r="D33" s="146">
        <v>2.6069400000000003</v>
      </c>
      <c r="E33" s="146">
        <v>13.643162</v>
      </c>
      <c r="F33" s="146">
        <v>-11.036222</v>
      </c>
      <c r="G33" s="146">
        <v>15.274707000000001</v>
      </c>
      <c r="H33" s="146">
        <v>0.67920100000000005</v>
      </c>
      <c r="I33" s="146">
        <f t="shared" si="4"/>
        <v>14.595506</v>
      </c>
      <c r="J33" s="146">
        <v>-13.916304999999999</v>
      </c>
      <c r="K33" s="138">
        <f t="shared" si="2"/>
        <v>0.93997606907328946</v>
      </c>
      <c r="L33" s="138">
        <f t="shared" si="2"/>
        <v>0.26053572387550156</v>
      </c>
      <c r="M33" s="138">
        <f t="shared" si="2"/>
        <v>1.0698037595683465</v>
      </c>
      <c r="N33" s="138">
        <f t="shared" si="2"/>
        <v>1.2609663886790243</v>
      </c>
      <c r="O33" s="167"/>
    </row>
    <row r="34" spans="1:15" x14ac:dyDescent="0.25">
      <c r="A34" s="131">
        <v>724</v>
      </c>
      <c r="B34" s="150" t="s">
        <v>30</v>
      </c>
      <c r="C34" s="146">
        <v>13.006692999999999</v>
      </c>
      <c r="D34" s="146">
        <v>0.37072000000000005</v>
      </c>
      <c r="E34" s="146">
        <v>12.635973</v>
      </c>
      <c r="F34" s="146">
        <v>-12.265253000000001</v>
      </c>
      <c r="G34" s="146">
        <v>11.925727999999999</v>
      </c>
      <c r="H34" s="146">
        <v>0.33734199999999998</v>
      </c>
      <c r="I34" s="146">
        <f t="shared" si="4"/>
        <v>11.588386</v>
      </c>
      <c r="J34" s="146">
        <v>-11.251043999999998</v>
      </c>
      <c r="K34" s="138">
        <f t="shared" si="2"/>
        <v>0.91689163417634301</v>
      </c>
      <c r="L34" s="138">
        <f t="shared" si="2"/>
        <v>0.90996439361242965</v>
      </c>
      <c r="M34" s="138">
        <f t="shared" si="2"/>
        <v>0.91709486875288515</v>
      </c>
      <c r="N34" s="138">
        <f t="shared" si="2"/>
        <v>0.91731038894998718</v>
      </c>
      <c r="O34" s="167"/>
    </row>
    <row r="35" spans="1:15" x14ac:dyDescent="0.25">
      <c r="A35" s="131">
        <v>705</v>
      </c>
      <c r="B35" s="150" t="s">
        <v>46</v>
      </c>
      <c r="C35" s="146">
        <v>14.384832000000001</v>
      </c>
      <c r="D35" s="146">
        <v>1.899E-2</v>
      </c>
      <c r="E35" s="146">
        <v>14.365842000000001</v>
      </c>
      <c r="F35" s="146">
        <v>-14.346852</v>
      </c>
      <c r="G35" s="146">
        <v>10.582529000000001</v>
      </c>
      <c r="H35" s="146">
        <v>8.4099000000000007E-2</v>
      </c>
      <c r="I35" s="146">
        <f t="shared" si="4"/>
        <v>10.498430000000001</v>
      </c>
      <c r="J35" s="146">
        <v>-10.414331000000001</v>
      </c>
      <c r="K35" s="138">
        <f t="shared" si="2"/>
        <v>0.73567275585839309</v>
      </c>
      <c r="L35" s="138">
        <f t="shared" si="2"/>
        <v>4.4285939968404424</v>
      </c>
      <c r="M35" s="138">
        <f t="shared" si="2"/>
        <v>0.73079113636360471</v>
      </c>
      <c r="N35" s="138">
        <f t="shared" si="2"/>
        <v>0.72589659390087813</v>
      </c>
      <c r="O35" s="167"/>
    </row>
    <row r="36" spans="1:15" x14ac:dyDescent="0.25">
      <c r="A36" s="131">
        <v>428</v>
      </c>
      <c r="B36" s="150" t="s">
        <v>32</v>
      </c>
      <c r="C36" s="146">
        <v>9.6515969999999989</v>
      </c>
      <c r="D36" s="146">
        <v>1.7477389999999999</v>
      </c>
      <c r="E36" s="146">
        <v>7.9038580000000005</v>
      </c>
      <c r="F36" s="146">
        <v>-6.1561190000000003</v>
      </c>
      <c r="G36" s="146">
        <v>10.054339000000001</v>
      </c>
      <c r="H36" s="146">
        <v>1.4381189999999999</v>
      </c>
      <c r="I36" s="146">
        <f t="shared" si="4"/>
        <v>8.6162200000000002</v>
      </c>
      <c r="J36" s="146">
        <v>-7.1781009999999998</v>
      </c>
      <c r="K36" s="138">
        <f t="shared" si="2"/>
        <v>1.0417280166173537</v>
      </c>
      <c r="L36" s="138">
        <f t="shared" si="2"/>
        <v>0.82284540197363565</v>
      </c>
      <c r="M36" s="138">
        <f t="shared" si="2"/>
        <v>1.0901283904645047</v>
      </c>
      <c r="N36" s="138">
        <f t="shared" si="2"/>
        <v>1.1660107610005588</v>
      </c>
      <c r="O36" s="167"/>
    </row>
    <row r="37" spans="1:15" x14ac:dyDescent="0.25">
      <c r="A37" s="131">
        <v>688</v>
      </c>
      <c r="B37" s="150" t="s">
        <v>44</v>
      </c>
      <c r="C37" s="146">
        <v>9.425457999999999</v>
      </c>
      <c r="D37" s="146">
        <v>4.4741119999999999</v>
      </c>
      <c r="E37" s="146">
        <v>4.9513459999999982</v>
      </c>
      <c r="F37" s="146">
        <v>-0.47723399999999855</v>
      </c>
      <c r="G37" s="146">
        <v>9.4520079999999993</v>
      </c>
      <c r="H37" s="146">
        <v>5.0650719999999998</v>
      </c>
      <c r="I37" s="146">
        <f t="shared" si="4"/>
        <v>4.3869359999999995</v>
      </c>
      <c r="J37" s="146">
        <v>0.67813600000000041</v>
      </c>
      <c r="K37" s="138">
        <f t="shared" si="2"/>
        <v>1.0028168392453713</v>
      </c>
      <c r="L37" s="138">
        <f t="shared" si="2"/>
        <v>1.1320843108084913</v>
      </c>
      <c r="M37" s="138">
        <f t="shared" si="2"/>
        <v>0.88600877417978885</v>
      </c>
      <c r="N37" s="138">
        <f t="shared" si="2"/>
        <v>-1.4209716826546359</v>
      </c>
      <c r="O37" s="167"/>
    </row>
    <row r="38" spans="1:15" x14ac:dyDescent="0.25">
      <c r="A38" s="131">
        <v>348</v>
      </c>
      <c r="B38" s="150" t="s">
        <v>24</v>
      </c>
      <c r="C38" s="146">
        <v>9.0827809999999989</v>
      </c>
      <c r="D38" s="146">
        <v>1.6082689999999999</v>
      </c>
      <c r="E38" s="146">
        <v>7.4745119999999989</v>
      </c>
      <c r="F38" s="146">
        <v>-5.866242999999999</v>
      </c>
      <c r="G38" s="146">
        <v>8.773477999999999</v>
      </c>
      <c r="H38" s="146">
        <v>0.42360300000000001</v>
      </c>
      <c r="I38" s="146">
        <f t="shared" si="4"/>
        <v>8.349874999999999</v>
      </c>
      <c r="J38" s="146">
        <v>-7.926272</v>
      </c>
      <c r="K38" s="138">
        <f t="shared" si="2"/>
        <v>0.96594622285839549</v>
      </c>
      <c r="L38" s="138">
        <f t="shared" si="2"/>
        <v>0.2633906392525131</v>
      </c>
      <c r="M38" s="138">
        <f t="shared" si="2"/>
        <v>1.1171130637023527</v>
      </c>
      <c r="N38" s="138">
        <f t="shared" si="2"/>
        <v>1.3511666666382558</v>
      </c>
      <c r="O38" s="167"/>
    </row>
    <row r="39" spans="1:15" x14ac:dyDescent="0.25">
      <c r="A39" s="131">
        <v>246</v>
      </c>
      <c r="B39" s="150" t="s">
        <v>47</v>
      </c>
      <c r="C39" s="146">
        <v>7.5259579999999993</v>
      </c>
      <c r="D39" s="146">
        <v>0.108489</v>
      </c>
      <c r="E39" s="146">
        <v>7.4174689999999996</v>
      </c>
      <c r="F39" s="146">
        <v>-7.30898</v>
      </c>
      <c r="G39" s="146">
        <v>6.6671890000000005</v>
      </c>
      <c r="H39" s="146">
        <v>7.1162000000000003E-2</v>
      </c>
      <c r="I39" s="146">
        <f t="shared" si="4"/>
        <v>6.5960270000000003</v>
      </c>
      <c r="J39" s="146">
        <v>-6.5248650000000001</v>
      </c>
      <c r="K39" s="138">
        <f t="shared" si="2"/>
        <v>0.88589240067510355</v>
      </c>
      <c r="L39" s="138">
        <f t="shared" si="2"/>
        <v>0.65593746831476007</v>
      </c>
      <c r="M39" s="138">
        <f t="shared" si="2"/>
        <v>0.88925575556837522</v>
      </c>
      <c r="N39" s="138">
        <f t="shared" si="2"/>
        <v>0.89271895668068602</v>
      </c>
      <c r="O39" s="167"/>
    </row>
    <row r="40" spans="1:15" x14ac:dyDescent="0.25">
      <c r="A40" s="131">
        <v>752</v>
      </c>
      <c r="B40" s="150" t="s">
        <v>52</v>
      </c>
      <c r="C40" s="146">
        <v>9.7607590000000002</v>
      </c>
      <c r="D40" s="146">
        <v>5.6176999999999998E-2</v>
      </c>
      <c r="E40" s="146">
        <v>9.7045820000000003</v>
      </c>
      <c r="F40" s="146">
        <v>-9.6484050000000003</v>
      </c>
      <c r="G40" s="146">
        <v>6.2456379999999996</v>
      </c>
      <c r="H40" s="146">
        <v>0.10393899999999999</v>
      </c>
      <c r="I40" s="146">
        <f t="shared" si="4"/>
        <v>6.141699</v>
      </c>
      <c r="J40" s="146">
        <v>-6.0377599999999996</v>
      </c>
      <c r="K40" s="138">
        <f t="shared" si="2"/>
        <v>0.63987216567891902</v>
      </c>
      <c r="L40" s="138">
        <f t="shared" si="2"/>
        <v>1.8502056001566476</v>
      </c>
      <c r="M40" s="138">
        <f t="shared" si="2"/>
        <v>0.63286589777900792</v>
      </c>
      <c r="N40" s="138">
        <f t="shared" si="2"/>
        <v>0.62577804310660667</v>
      </c>
      <c r="O40" s="167"/>
    </row>
    <row r="41" spans="1:15" x14ac:dyDescent="0.25">
      <c r="A41" s="131">
        <v>372</v>
      </c>
      <c r="B41" s="150" t="s">
        <v>28</v>
      </c>
      <c r="C41" s="146">
        <v>3.6949689999999999</v>
      </c>
      <c r="D41" s="146">
        <v>3.0000000000000001E-6</v>
      </c>
      <c r="E41" s="146">
        <v>3.694966</v>
      </c>
      <c r="F41" s="146">
        <v>-3.6949629999999996</v>
      </c>
      <c r="G41" s="146">
        <v>5.9143480000000004</v>
      </c>
      <c r="H41" s="146">
        <v>2.1999999999999999E-5</v>
      </c>
      <c r="I41" s="146">
        <f t="shared" si="4"/>
        <v>5.914326</v>
      </c>
      <c r="J41" s="146">
        <v>-5.9143040000000004</v>
      </c>
      <c r="K41" s="138">
        <f t="shared" si="2"/>
        <v>1.6006488823045608</v>
      </c>
      <c r="L41" s="138">
        <f t="shared" si="2"/>
        <v>7.333333333333333</v>
      </c>
      <c r="M41" s="138">
        <f t="shared" si="2"/>
        <v>1.6006442278494579</v>
      </c>
      <c r="N41" s="138">
        <f t="shared" si="2"/>
        <v>1.6006395733867975</v>
      </c>
      <c r="O41" s="167"/>
    </row>
    <row r="42" spans="1:15" x14ac:dyDescent="0.25">
      <c r="A42" s="131">
        <v>100</v>
      </c>
      <c r="B42" s="150" t="s">
        <v>21</v>
      </c>
      <c r="C42" s="146">
        <v>4.0237479999999994</v>
      </c>
      <c r="D42" s="146">
        <v>0.36227999999999999</v>
      </c>
      <c r="E42" s="146">
        <v>3.6614679999999997</v>
      </c>
      <c r="F42" s="146">
        <v>-3.299188</v>
      </c>
      <c r="G42" s="146">
        <v>5.7332939999999999</v>
      </c>
      <c r="H42" s="146">
        <v>0.21571100000000001</v>
      </c>
      <c r="I42" s="146">
        <f t="shared" si="4"/>
        <v>5.5175830000000001</v>
      </c>
      <c r="J42" s="146">
        <v>-5.3018719999999995</v>
      </c>
      <c r="K42" s="138">
        <f t="shared" si="2"/>
        <v>1.4248640819454899</v>
      </c>
      <c r="L42" s="138">
        <f t="shared" si="2"/>
        <v>0.59542618968753458</v>
      </c>
      <c r="M42" s="138">
        <f t="shared" si="2"/>
        <v>1.5069319191100401</v>
      </c>
      <c r="N42" s="138">
        <f t="shared" si="2"/>
        <v>1.6070233039159938</v>
      </c>
      <c r="O42" s="167"/>
    </row>
    <row r="43" spans="1:15" x14ac:dyDescent="0.25">
      <c r="A43" s="131">
        <v>703</v>
      </c>
      <c r="B43" s="150" t="s">
        <v>45</v>
      </c>
      <c r="C43" s="146">
        <v>5.6928489999999989</v>
      </c>
      <c r="D43" s="146">
        <v>0.92775699999999994</v>
      </c>
      <c r="E43" s="146">
        <v>4.7650919999999992</v>
      </c>
      <c r="F43" s="146">
        <v>-3.8373349999999995</v>
      </c>
      <c r="G43" s="146">
        <v>4.8428580000000006</v>
      </c>
      <c r="H43" s="146">
        <v>9.195E-3</v>
      </c>
      <c r="I43" s="146">
        <f t="shared" si="4"/>
        <v>4.8336630000000005</v>
      </c>
      <c r="J43" s="146">
        <v>-4.8244680000000004</v>
      </c>
      <c r="K43" s="138">
        <f t="shared" si="2"/>
        <v>0.85069145519229505</v>
      </c>
      <c r="L43" s="138">
        <f t="shared" si="2"/>
        <v>9.9110004020449335E-3</v>
      </c>
      <c r="M43" s="138">
        <f t="shared" si="2"/>
        <v>1.0143902782989291</v>
      </c>
      <c r="N43" s="138">
        <f t="shared" si="2"/>
        <v>1.2572444157208065</v>
      </c>
      <c r="O43" s="167"/>
    </row>
    <row r="44" spans="1:15" x14ac:dyDescent="0.25">
      <c r="A44" s="131">
        <v>642</v>
      </c>
      <c r="B44" s="150" t="s">
        <v>42</v>
      </c>
      <c r="C44" s="146">
        <v>10.816243999999999</v>
      </c>
      <c r="D44" s="146">
        <v>5.4170039999999995</v>
      </c>
      <c r="E44" s="146">
        <v>5.3992399999999989</v>
      </c>
      <c r="F44" s="146">
        <v>1.7764000000001032E-2</v>
      </c>
      <c r="G44" s="146">
        <v>4.4723850000000001</v>
      </c>
      <c r="H44" s="146">
        <v>9.9510000000000001E-2</v>
      </c>
      <c r="I44" s="146">
        <f t="shared" si="4"/>
        <v>4.3728749999999996</v>
      </c>
      <c r="J44" s="146">
        <v>-4.2733650000000001</v>
      </c>
      <c r="K44" s="138">
        <f t="shared" si="2"/>
        <v>0.41348780593337209</v>
      </c>
      <c r="L44" s="138">
        <f t="shared" si="2"/>
        <v>1.8369932900178774E-2</v>
      </c>
      <c r="M44" s="138">
        <f t="shared" si="2"/>
        <v>0.80990565338825471</v>
      </c>
      <c r="N44" s="153">
        <f t="shared" si="2"/>
        <v>-240.56321774373743</v>
      </c>
      <c r="O44" s="167"/>
    </row>
    <row r="45" spans="1:15" x14ac:dyDescent="0.25">
      <c r="A45" s="131">
        <v>208</v>
      </c>
      <c r="B45" s="150" t="s">
        <v>27</v>
      </c>
      <c r="C45" s="146">
        <v>4.9110040000000001</v>
      </c>
      <c r="D45" s="146">
        <v>1.37216</v>
      </c>
      <c r="E45" s="146">
        <v>3.5388440000000001</v>
      </c>
      <c r="F45" s="146">
        <v>-2.1666840000000001</v>
      </c>
      <c r="G45" s="146">
        <v>3.2895940000000001</v>
      </c>
      <c r="H45" s="146">
        <v>5.3699999999999998E-3</v>
      </c>
      <c r="I45" s="146">
        <f t="shared" si="4"/>
        <v>3.284224</v>
      </c>
      <c r="J45" s="146">
        <v>-3.2788540000000004</v>
      </c>
      <c r="K45" s="138">
        <f t="shared" si="2"/>
        <v>0.66984144179072147</v>
      </c>
      <c r="L45" s="138">
        <f t="shared" si="2"/>
        <v>3.9135377798507464E-3</v>
      </c>
      <c r="M45" s="138">
        <f t="shared" si="2"/>
        <v>0.92804995077488583</v>
      </c>
      <c r="N45" s="138">
        <f t="shared" si="2"/>
        <v>1.5133051243282363</v>
      </c>
      <c r="O45" s="167"/>
    </row>
    <row r="46" spans="1:15" x14ac:dyDescent="0.25">
      <c r="A46" s="131">
        <v>136</v>
      </c>
      <c r="B46" s="150" t="s">
        <v>26</v>
      </c>
      <c r="C46" s="146">
        <v>3.3061759999999998</v>
      </c>
      <c r="D46" s="146">
        <v>0.45577499999999999</v>
      </c>
      <c r="E46" s="146">
        <v>2.8504009999999997</v>
      </c>
      <c r="F46" s="146">
        <v>-2.3946259999999997</v>
      </c>
      <c r="G46" s="146">
        <v>2.9956039999999997</v>
      </c>
      <c r="H46" s="146">
        <v>0.58672799999999992</v>
      </c>
      <c r="I46" s="146">
        <f t="shared" si="4"/>
        <v>2.4088759999999998</v>
      </c>
      <c r="J46" s="146">
        <v>-1.8221479999999997</v>
      </c>
      <c r="K46" s="138">
        <f t="shared" si="2"/>
        <v>0.90606307710176348</v>
      </c>
      <c r="L46" s="138">
        <f t="shared" si="2"/>
        <v>1.28731940102024</v>
      </c>
      <c r="M46" s="138">
        <f t="shared" si="2"/>
        <v>0.84510074196577956</v>
      </c>
      <c r="N46" s="138">
        <f t="shared" si="2"/>
        <v>0.76093218732278023</v>
      </c>
      <c r="O46" s="167"/>
    </row>
    <row r="47" spans="1:15" x14ac:dyDescent="0.25">
      <c r="A47" s="131">
        <v>578</v>
      </c>
      <c r="B47" s="150" t="s">
        <v>38</v>
      </c>
      <c r="C47" s="146">
        <v>3.2778890000000001</v>
      </c>
      <c r="D47" s="146">
        <v>0</v>
      </c>
      <c r="E47" s="146">
        <v>3.2778890000000001</v>
      </c>
      <c r="F47" s="146">
        <v>-3.2778890000000001</v>
      </c>
      <c r="G47" s="146">
        <v>2.8340100000000001</v>
      </c>
      <c r="H47" s="146">
        <v>0</v>
      </c>
      <c r="I47" s="146">
        <f t="shared" si="4"/>
        <v>2.8340100000000001</v>
      </c>
      <c r="J47" s="146">
        <v>-2.8340100000000001</v>
      </c>
      <c r="K47" s="138">
        <f t="shared" si="2"/>
        <v>0.86458388310281409</v>
      </c>
      <c r="L47" s="138">
        <v>0</v>
      </c>
      <c r="M47" s="138">
        <f t="shared" si="2"/>
        <v>0.86458388310281409</v>
      </c>
      <c r="N47" s="138">
        <f t="shared" si="2"/>
        <v>0.86458388310281409</v>
      </c>
      <c r="O47" s="167"/>
    </row>
    <row r="48" spans="1:15" x14ac:dyDescent="0.25">
      <c r="A48" s="131">
        <v>191</v>
      </c>
      <c r="B48" s="150" t="s">
        <v>49</v>
      </c>
      <c r="C48" s="146">
        <v>0.62689899999999998</v>
      </c>
      <c r="D48" s="146">
        <v>4.3579E-2</v>
      </c>
      <c r="E48" s="146">
        <v>0.58332000000000006</v>
      </c>
      <c r="F48" s="146">
        <v>-0.53974100000000014</v>
      </c>
      <c r="G48" s="146">
        <v>2.5754980000000001</v>
      </c>
      <c r="H48" s="146">
        <v>1.9919749999999998</v>
      </c>
      <c r="I48" s="146">
        <f t="shared" si="4"/>
        <v>0.58352300000000024</v>
      </c>
      <c r="J48" s="146">
        <v>1.4084519999999998</v>
      </c>
      <c r="K48" s="138">
        <f t="shared" si="2"/>
        <v>4.10831409844329</v>
      </c>
      <c r="L48" s="138">
        <f t="shared" si="2"/>
        <v>45.709516051309116</v>
      </c>
      <c r="M48" s="138">
        <f t="shared" si="2"/>
        <v>1.0003480079544678</v>
      </c>
      <c r="N48" s="138">
        <f t="shared" si="2"/>
        <v>-2.6094960360617399</v>
      </c>
      <c r="O48" s="167"/>
    </row>
    <row r="49" spans="1:15" x14ac:dyDescent="0.25">
      <c r="A49" s="131">
        <v>233</v>
      </c>
      <c r="B49" s="150" t="s">
        <v>53</v>
      </c>
      <c r="C49" s="146">
        <v>2.8195000000000001</v>
      </c>
      <c r="D49" s="146">
        <v>0.59361199999999992</v>
      </c>
      <c r="E49" s="146">
        <v>2.2258879999999999</v>
      </c>
      <c r="F49" s="146">
        <v>-1.6322759999999998</v>
      </c>
      <c r="G49" s="146">
        <v>2.334711</v>
      </c>
      <c r="H49" s="146">
        <v>0.52942299999999998</v>
      </c>
      <c r="I49" s="146">
        <f t="shared" si="4"/>
        <v>1.805288</v>
      </c>
      <c r="J49" s="146">
        <v>-1.2758649999999998</v>
      </c>
      <c r="K49" s="138">
        <f t="shared" si="2"/>
        <v>0.82805852101436417</v>
      </c>
      <c r="L49" s="138">
        <f t="shared" si="2"/>
        <v>0.8918670781587974</v>
      </c>
      <c r="M49" s="138">
        <f t="shared" si="2"/>
        <v>0.81104170560243827</v>
      </c>
      <c r="N49" s="138">
        <f t="shared" si="2"/>
        <v>0.78164783406727778</v>
      </c>
      <c r="O49" s="167"/>
    </row>
    <row r="50" spans="1:15" x14ac:dyDescent="0.25">
      <c r="A50" s="131">
        <v>620</v>
      </c>
      <c r="B50" s="150" t="s">
        <v>40</v>
      </c>
      <c r="C50" s="146">
        <v>0.94395800000000007</v>
      </c>
      <c r="D50" s="146">
        <v>0.275843</v>
      </c>
      <c r="E50" s="146">
        <v>0.66811500000000001</v>
      </c>
      <c r="F50" s="146">
        <v>-0.39227200000000001</v>
      </c>
      <c r="G50" s="146">
        <v>1.2072670000000001</v>
      </c>
      <c r="H50" s="146">
        <v>0</v>
      </c>
      <c r="I50" s="146">
        <f t="shared" si="4"/>
        <v>1.2072670000000001</v>
      </c>
      <c r="J50" s="146">
        <v>-1.2072670000000001</v>
      </c>
      <c r="K50" s="138">
        <f t="shared" si="2"/>
        <v>1.2789414359537183</v>
      </c>
      <c r="L50" s="138">
        <f t="shared" si="2"/>
        <v>0</v>
      </c>
      <c r="M50" s="138">
        <f t="shared" si="2"/>
        <v>1.8069748471445786</v>
      </c>
      <c r="N50" s="138">
        <f t="shared" si="2"/>
        <v>3.0776272586368645</v>
      </c>
      <c r="O50" s="167"/>
    </row>
    <row r="51" spans="1:15" x14ac:dyDescent="0.25">
      <c r="A51" s="131">
        <v>807</v>
      </c>
      <c r="B51" s="150" t="s">
        <v>41</v>
      </c>
      <c r="C51" s="146">
        <v>1.8342750000000001</v>
      </c>
      <c r="D51" s="146">
        <v>0.75335200000000002</v>
      </c>
      <c r="E51" s="146">
        <v>1.0809230000000003</v>
      </c>
      <c r="F51" s="146">
        <v>-0.32757100000000028</v>
      </c>
      <c r="G51" s="146">
        <v>1.1719310000000001</v>
      </c>
      <c r="H51" s="146">
        <v>0.67876700000000001</v>
      </c>
      <c r="I51" s="146">
        <f t="shared" si="4"/>
        <v>0.49316400000000005</v>
      </c>
      <c r="J51" s="146">
        <v>0.18560300000000007</v>
      </c>
      <c r="K51" s="138">
        <f t="shared" si="2"/>
        <v>0.63890692507939106</v>
      </c>
      <c r="L51" s="138">
        <f t="shared" si="2"/>
        <v>0.90099581603287704</v>
      </c>
      <c r="M51" s="138">
        <f t="shared" si="2"/>
        <v>0.45624341419324033</v>
      </c>
      <c r="N51" s="138">
        <f t="shared" si="2"/>
        <v>-0.56660388129596306</v>
      </c>
      <c r="O51" s="167"/>
    </row>
    <row r="52" spans="1:15" x14ac:dyDescent="0.25">
      <c r="A52" s="131">
        <v>70</v>
      </c>
      <c r="B52" s="150" t="s">
        <v>22</v>
      </c>
      <c r="C52" s="146">
        <v>0.21344200000000002</v>
      </c>
      <c r="D52" s="146">
        <v>0.18923799999999999</v>
      </c>
      <c r="E52" s="146">
        <v>2.4204000000000007E-2</v>
      </c>
      <c r="F52" s="146">
        <v>0.16503399999999999</v>
      </c>
      <c r="G52" s="146">
        <v>1.012931</v>
      </c>
      <c r="H52" s="146">
        <v>0.16756200000000002</v>
      </c>
      <c r="I52" s="146">
        <f t="shared" si="4"/>
        <v>0.84536900000000004</v>
      </c>
      <c r="J52" s="146">
        <v>-0.67780700000000005</v>
      </c>
      <c r="K52" s="138">
        <f t="shared" si="2"/>
        <v>4.7456967232316032</v>
      </c>
      <c r="L52" s="138">
        <f t="shared" si="2"/>
        <v>0.88545640938923487</v>
      </c>
      <c r="M52" s="138">
        <f t="shared" si="2"/>
        <v>34.926830275987435</v>
      </c>
      <c r="N52" s="138">
        <f t="shared" si="2"/>
        <v>-4.107074905776992</v>
      </c>
      <c r="O52" s="167"/>
    </row>
    <row r="53" spans="1:15" x14ac:dyDescent="0.25">
      <c r="A53" s="131">
        <v>499</v>
      </c>
      <c r="B53" s="150" t="s">
        <v>157</v>
      </c>
      <c r="C53" s="146">
        <v>2.4371610000000001</v>
      </c>
      <c r="D53" s="146">
        <v>2.2514499999999997</v>
      </c>
      <c r="E53" s="146">
        <v>0.18571100000000024</v>
      </c>
      <c r="F53" s="146">
        <v>2.0657389999999998</v>
      </c>
      <c r="G53" s="146">
        <v>0.32575299999999996</v>
      </c>
      <c r="H53" s="146">
        <v>5.0599999999999999E-2</v>
      </c>
      <c r="I53" s="146">
        <f t="shared" si="4"/>
        <v>0.27515299999999998</v>
      </c>
      <c r="J53" s="146">
        <v>-0.22455299999999997</v>
      </c>
      <c r="K53" s="138">
        <f t="shared" si="2"/>
        <v>0.13366084554939126</v>
      </c>
      <c r="L53" s="138">
        <f t="shared" si="2"/>
        <v>2.2474405383197497E-2</v>
      </c>
      <c r="M53" s="138">
        <f t="shared" si="2"/>
        <v>1.4816192901874399</v>
      </c>
      <c r="N53" s="138">
        <f t="shared" si="2"/>
        <v>-0.1087034712516925</v>
      </c>
      <c r="O53" s="167"/>
    </row>
    <row r="54" spans="1:15" x14ac:dyDescent="0.25">
      <c r="A54" s="131">
        <v>442</v>
      </c>
      <c r="B54" s="150" t="s">
        <v>35</v>
      </c>
      <c r="C54" s="146">
        <v>1.9354990000000001</v>
      </c>
      <c r="D54" s="146">
        <v>0</v>
      </c>
      <c r="E54" s="146">
        <v>1.9354990000000001</v>
      </c>
      <c r="F54" s="146">
        <v>-1.9354990000000001</v>
      </c>
      <c r="G54" s="146">
        <v>0.201264</v>
      </c>
      <c r="H54" s="146">
        <v>8.1389999999999987E-3</v>
      </c>
      <c r="I54" s="146">
        <f t="shared" si="4"/>
        <v>0.19312499999999999</v>
      </c>
      <c r="J54" s="146">
        <v>-0.18498599999999998</v>
      </c>
      <c r="K54" s="138">
        <f t="shared" si="2"/>
        <v>0.10398558717932688</v>
      </c>
      <c r="L54" s="138">
        <v>0</v>
      </c>
      <c r="M54" s="138">
        <f t="shared" si="2"/>
        <v>9.9780470049325776E-2</v>
      </c>
      <c r="N54" s="138">
        <f t="shared" si="2"/>
        <v>9.5575352919324674E-2</v>
      </c>
      <c r="O54" s="167"/>
    </row>
    <row r="55" spans="1:15" x14ac:dyDescent="0.25">
      <c r="A55" s="131">
        <v>352</v>
      </c>
      <c r="B55" s="150" t="s">
        <v>29</v>
      </c>
      <c r="C55" s="146">
        <v>4.4563999999999999E-2</v>
      </c>
      <c r="D55" s="146">
        <v>0</v>
      </c>
      <c r="E55" s="146">
        <v>4.4563999999999999E-2</v>
      </c>
      <c r="F55" s="146">
        <v>-4.4563999999999999E-2</v>
      </c>
      <c r="G55" s="146">
        <v>0.16873199999999999</v>
      </c>
      <c r="H55" s="146">
        <v>2.0111E-2</v>
      </c>
      <c r="I55" s="146">
        <f t="shared" si="4"/>
        <v>0.148621</v>
      </c>
      <c r="J55" s="146">
        <v>-0.12851000000000001</v>
      </c>
      <c r="K55" s="138">
        <f t="shared" si="2"/>
        <v>3.7862848936361186</v>
      </c>
      <c r="L55" s="138">
        <v>0</v>
      </c>
      <c r="M55" s="138">
        <f t="shared" si="2"/>
        <v>3.3350013463782426</v>
      </c>
      <c r="N55" s="138">
        <f t="shared" si="2"/>
        <v>2.8837177991203666</v>
      </c>
      <c r="O55" s="167"/>
    </row>
    <row r="56" spans="1:15" x14ac:dyDescent="0.25">
      <c r="A56" s="131">
        <v>438</v>
      </c>
      <c r="B56" s="150" t="s">
        <v>34</v>
      </c>
      <c r="C56" s="146">
        <v>0.21402600000000002</v>
      </c>
      <c r="D56" s="146">
        <v>0</v>
      </c>
      <c r="E56" s="146">
        <v>0.21402600000000002</v>
      </c>
      <c r="F56" s="146">
        <v>-0.21402600000000002</v>
      </c>
      <c r="G56" s="146">
        <v>0.147672</v>
      </c>
      <c r="H56" s="146">
        <v>0</v>
      </c>
      <c r="I56" s="146">
        <f t="shared" si="4"/>
        <v>0.147672</v>
      </c>
      <c r="J56" s="146">
        <v>-0.147672</v>
      </c>
      <c r="K56" s="138">
        <f t="shared" si="2"/>
        <v>0.68997224636259136</v>
      </c>
      <c r="L56" s="138">
        <v>0</v>
      </c>
      <c r="M56" s="138">
        <f t="shared" si="2"/>
        <v>0.68997224636259136</v>
      </c>
      <c r="N56" s="138">
        <f t="shared" si="2"/>
        <v>0.68997224636259136</v>
      </c>
      <c r="O56" s="167"/>
    </row>
    <row r="57" spans="1:15" x14ac:dyDescent="0.25">
      <c r="A57" s="131">
        <v>674</v>
      </c>
      <c r="B57" s="150" t="s">
        <v>43</v>
      </c>
      <c r="C57" s="146">
        <v>8.6730000000000002E-3</v>
      </c>
      <c r="D57" s="146">
        <v>0</v>
      </c>
      <c r="E57" s="146">
        <v>8.6730000000000002E-3</v>
      </c>
      <c r="F57" s="146">
        <v>-8.6730000000000002E-3</v>
      </c>
      <c r="G57" s="146">
        <v>6.4918999999999991E-2</v>
      </c>
      <c r="H57" s="146">
        <v>0</v>
      </c>
      <c r="I57" s="146">
        <f t="shared" si="4"/>
        <v>6.4918999999999991E-2</v>
      </c>
      <c r="J57" s="146">
        <v>-6.4918999999999991E-2</v>
      </c>
      <c r="K57" s="138">
        <f t="shared" si="2"/>
        <v>7.4851839040701016</v>
      </c>
      <c r="L57" s="138">
        <v>0</v>
      </c>
      <c r="M57" s="138">
        <f t="shared" si="2"/>
        <v>7.4851839040701016</v>
      </c>
      <c r="N57" s="138">
        <f t="shared" si="2"/>
        <v>7.4851839040701016</v>
      </c>
      <c r="O57" s="167"/>
    </row>
    <row r="58" spans="1:15" x14ac:dyDescent="0.25">
      <c r="A58" s="131">
        <v>470</v>
      </c>
      <c r="B58" s="150" t="s">
        <v>36</v>
      </c>
      <c r="C58" s="146">
        <v>6.2066999999999997E-2</v>
      </c>
      <c r="D58" s="146">
        <v>0</v>
      </c>
      <c r="E58" s="146">
        <v>6.2066999999999997E-2</v>
      </c>
      <c r="F58" s="146">
        <v>-6.2066999999999997E-2</v>
      </c>
      <c r="G58" s="146">
        <v>5.1912999999999994E-2</v>
      </c>
      <c r="H58" s="146">
        <v>0</v>
      </c>
      <c r="I58" s="146">
        <f t="shared" si="4"/>
        <v>5.1912999999999994E-2</v>
      </c>
      <c r="J58" s="146">
        <v>-5.1912999999999994E-2</v>
      </c>
      <c r="K58" s="138">
        <f t="shared" si="2"/>
        <v>0.83640259719335552</v>
      </c>
      <c r="L58" s="138">
        <v>0</v>
      </c>
      <c r="M58" s="138">
        <f t="shared" si="2"/>
        <v>0.83640259719335552</v>
      </c>
      <c r="N58" s="138">
        <f t="shared" si="2"/>
        <v>0.83640259719335552</v>
      </c>
      <c r="O58" s="167"/>
    </row>
    <row r="59" spans="1:15" x14ac:dyDescent="0.25">
      <c r="A59" s="131">
        <v>234</v>
      </c>
      <c r="B59" s="150" t="s">
        <v>194</v>
      </c>
      <c r="C59" s="146">
        <v>1.54E-2</v>
      </c>
      <c r="D59" s="146">
        <v>0</v>
      </c>
      <c r="E59" s="146">
        <v>1.54E-2</v>
      </c>
      <c r="F59" s="146">
        <v>-1.54E-2</v>
      </c>
      <c r="G59" s="146">
        <v>5.0999999999999997E-2</v>
      </c>
      <c r="H59" s="146">
        <v>0</v>
      </c>
      <c r="I59" s="146">
        <f t="shared" si="4"/>
        <v>5.0999999999999997E-2</v>
      </c>
      <c r="J59" s="146">
        <v>-5.0999999999999997E-2</v>
      </c>
      <c r="K59" s="138">
        <f t="shared" si="2"/>
        <v>3.3116883116883113</v>
      </c>
      <c r="L59" s="138">
        <v>0</v>
      </c>
      <c r="M59" s="138">
        <f t="shared" si="2"/>
        <v>3.3116883116883113</v>
      </c>
      <c r="N59" s="138">
        <f t="shared" si="2"/>
        <v>3.3116883116883113</v>
      </c>
      <c r="O59" s="167"/>
    </row>
    <row r="60" spans="1:15" x14ac:dyDescent="0.25">
      <c r="A60" s="131">
        <v>92</v>
      </c>
      <c r="B60" s="150" t="s">
        <v>23</v>
      </c>
      <c r="C60" s="146">
        <v>5.6379999999999998E-3</v>
      </c>
      <c r="D60" s="146">
        <v>0</v>
      </c>
      <c r="E60" s="146">
        <v>5.6379999999999998E-3</v>
      </c>
      <c r="F60" s="146">
        <v>-5.6379999999999998E-3</v>
      </c>
      <c r="G60" s="146">
        <v>3.3551000000000004E-2</v>
      </c>
      <c r="H60" s="146">
        <v>0</v>
      </c>
      <c r="I60" s="146">
        <f t="shared" si="4"/>
        <v>3.3551000000000004E-2</v>
      </c>
      <c r="J60" s="146">
        <v>-3.3551000000000004E-2</v>
      </c>
      <c r="K60" s="138">
        <f t="shared" si="2"/>
        <v>5.9508691025186247</v>
      </c>
      <c r="L60" s="138">
        <v>0</v>
      </c>
      <c r="M60" s="138">
        <f t="shared" si="2"/>
        <v>5.9508691025186247</v>
      </c>
      <c r="N60" s="138">
        <f t="shared" si="2"/>
        <v>5.9508691025186247</v>
      </c>
      <c r="O60" s="167"/>
    </row>
    <row r="61" spans="1:15" x14ac:dyDescent="0.25">
      <c r="A61" s="131">
        <v>8</v>
      </c>
      <c r="B61" s="150" t="s">
        <v>158</v>
      </c>
      <c r="C61" s="146">
        <v>0.173319</v>
      </c>
      <c r="D61" s="146">
        <v>0</v>
      </c>
      <c r="E61" s="146">
        <v>0.173319</v>
      </c>
      <c r="F61" s="146">
        <v>-0.173319</v>
      </c>
      <c r="G61" s="146">
        <v>1.6510000000000001E-3</v>
      </c>
      <c r="H61" s="146">
        <v>0</v>
      </c>
      <c r="I61" s="146">
        <f t="shared" si="4"/>
        <v>1.6510000000000001E-3</v>
      </c>
      <c r="J61" s="146">
        <v>-1.6510000000000001E-3</v>
      </c>
      <c r="K61" s="138">
        <f t="shared" si="2"/>
        <v>9.525787709368275E-3</v>
      </c>
      <c r="L61" s="138">
        <v>0</v>
      </c>
      <c r="M61" s="138">
        <f t="shared" si="2"/>
        <v>9.525787709368275E-3</v>
      </c>
      <c r="N61" s="138">
        <f t="shared" si="2"/>
        <v>9.525787709368275E-3</v>
      </c>
      <c r="O61" s="167"/>
    </row>
    <row r="62" spans="1:15" x14ac:dyDescent="0.25">
      <c r="A62" s="131">
        <v>20</v>
      </c>
      <c r="B62" s="150" t="s">
        <v>19</v>
      </c>
      <c r="C62" s="146">
        <v>1.07E-4</v>
      </c>
      <c r="D62" s="146">
        <v>0</v>
      </c>
      <c r="E62" s="146">
        <v>1.07E-4</v>
      </c>
      <c r="F62" s="146">
        <v>-1.07E-4</v>
      </c>
      <c r="G62" s="146">
        <v>7.6300000000000001E-4</v>
      </c>
      <c r="H62" s="146">
        <v>0</v>
      </c>
      <c r="I62" s="146">
        <f t="shared" si="4"/>
        <v>7.6300000000000001E-4</v>
      </c>
      <c r="J62" s="146">
        <v>-7.6300000000000001E-4</v>
      </c>
      <c r="K62" s="138">
        <f t="shared" si="2"/>
        <v>7.1308411214953269</v>
      </c>
      <c r="L62" s="138">
        <v>0</v>
      </c>
      <c r="M62" s="138">
        <f t="shared" si="2"/>
        <v>7.1308411214953269</v>
      </c>
      <c r="N62" s="138">
        <f t="shared" si="2"/>
        <v>7.1308411214953269</v>
      </c>
      <c r="O62" s="167"/>
    </row>
    <row r="63" spans="1:15" x14ac:dyDescent="0.25">
      <c r="A63" s="131">
        <v>833</v>
      </c>
      <c r="B63" s="150" t="s">
        <v>216</v>
      </c>
      <c r="C63" s="146">
        <v>22.144995999999999</v>
      </c>
      <c r="D63" s="146">
        <v>0</v>
      </c>
      <c r="E63" s="146">
        <v>22.144995999999999</v>
      </c>
      <c r="F63" s="146">
        <v>-22.144995999999999</v>
      </c>
      <c r="G63" s="146">
        <v>0</v>
      </c>
      <c r="H63" s="146">
        <v>0</v>
      </c>
      <c r="I63" s="146">
        <f t="shared" si="4"/>
        <v>0</v>
      </c>
      <c r="J63" s="146">
        <v>0</v>
      </c>
      <c r="K63" s="138">
        <f t="shared" si="2"/>
        <v>0</v>
      </c>
      <c r="L63" s="138">
        <v>0</v>
      </c>
      <c r="M63" s="138">
        <f t="shared" si="2"/>
        <v>0</v>
      </c>
      <c r="N63" s="138">
        <f t="shared" si="2"/>
        <v>0</v>
      </c>
      <c r="O63" s="167"/>
    </row>
    <row r="64" spans="1:15" x14ac:dyDescent="0.25">
      <c r="A64" s="131"/>
      <c r="B64" s="150" t="s">
        <v>193</v>
      </c>
      <c r="C64" s="146">
        <v>8.0499999999999999E-3</v>
      </c>
      <c r="D64" s="146">
        <v>0</v>
      </c>
      <c r="E64" s="146">
        <v>8.0499999999999999E-3</v>
      </c>
      <c r="F64" s="146">
        <v>-8.0499999999999999E-3</v>
      </c>
      <c r="G64" s="146">
        <v>0.17013399999999998</v>
      </c>
      <c r="H64" s="146">
        <v>0</v>
      </c>
      <c r="I64" s="146">
        <f t="shared" si="4"/>
        <v>0.17013399999999998</v>
      </c>
      <c r="J64" s="146">
        <v>-0.17013399999999998</v>
      </c>
      <c r="K64" s="138">
        <f t="shared" si="2"/>
        <v>21.134658385093164</v>
      </c>
      <c r="L64" s="138">
        <v>0</v>
      </c>
      <c r="M64" s="138">
        <f t="shared" si="2"/>
        <v>21.134658385093164</v>
      </c>
      <c r="N64" s="138">
        <f t="shared" si="2"/>
        <v>21.134658385093164</v>
      </c>
      <c r="O64" s="167"/>
    </row>
    <row r="65" spans="1:15" ht="24" customHeight="1" x14ac:dyDescent="0.25">
      <c r="A65" s="140"/>
      <c r="B65" s="149" t="s">
        <v>54</v>
      </c>
      <c r="C65" s="132">
        <v>4610.7908349999998</v>
      </c>
      <c r="D65" s="132">
        <v>369.074138</v>
      </c>
      <c r="E65" s="132">
        <v>4241.7166969999998</v>
      </c>
      <c r="F65" s="132">
        <v>-3872.6425589999999</v>
      </c>
      <c r="G65" s="132">
        <v>5317.3348550000001</v>
      </c>
      <c r="H65" s="132">
        <v>424.94124200000005</v>
      </c>
      <c r="I65" s="148">
        <f t="shared" si="4"/>
        <v>4892.3936130000002</v>
      </c>
      <c r="J65" s="132">
        <v>-4467.4523710000012</v>
      </c>
      <c r="K65" s="133">
        <f t="shared" si="2"/>
        <v>1.1532370574342048</v>
      </c>
      <c r="L65" s="133">
        <f t="shared" si="2"/>
        <v>1.1513709530089047</v>
      </c>
      <c r="M65" s="133">
        <f t="shared" si="2"/>
        <v>1.1533994282221156</v>
      </c>
      <c r="N65" s="133">
        <f t="shared" si="2"/>
        <v>1.1535927478299455</v>
      </c>
      <c r="O65" s="167"/>
    </row>
    <row r="66" spans="1:15" x14ac:dyDescent="0.25">
      <c r="A66" s="131">
        <v>156</v>
      </c>
      <c r="B66" s="150" t="s">
        <v>69</v>
      </c>
      <c r="C66" s="137">
        <v>3176.816585</v>
      </c>
      <c r="D66" s="137">
        <v>47.198053000000002</v>
      </c>
      <c r="E66" s="137">
        <v>3129.618532</v>
      </c>
      <c r="F66" s="137">
        <v>-3082.4204790000003</v>
      </c>
      <c r="G66" s="137">
        <v>4090.238942</v>
      </c>
      <c r="H66" s="137">
        <v>83.316389999999998</v>
      </c>
      <c r="I66" s="146">
        <f t="shared" si="4"/>
        <v>4006.922552</v>
      </c>
      <c r="J66" s="137">
        <v>-3923.6061619999996</v>
      </c>
      <c r="K66" s="138">
        <f t="shared" si="2"/>
        <v>1.2875275712525909</v>
      </c>
      <c r="L66" s="138">
        <f t="shared" si="2"/>
        <v>1.7652505708233346</v>
      </c>
      <c r="M66" s="138">
        <f t="shared" si="2"/>
        <v>1.280322988578213</v>
      </c>
      <c r="N66" s="138">
        <f t="shared" si="2"/>
        <v>1.2728977726208519</v>
      </c>
      <c r="O66" s="167"/>
    </row>
    <row r="67" spans="1:15" x14ac:dyDescent="0.25">
      <c r="A67" s="131">
        <v>792</v>
      </c>
      <c r="B67" s="150" t="s">
        <v>85</v>
      </c>
      <c r="C67" s="152">
        <v>413.18751499999996</v>
      </c>
      <c r="D67" s="152">
        <v>104.096632</v>
      </c>
      <c r="E67" s="152">
        <v>309.09088299999996</v>
      </c>
      <c r="F67" s="152">
        <v>-204.99425099999999</v>
      </c>
      <c r="G67" s="152">
        <v>319.98798200000004</v>
      </c>
      <c r="H67" s="152">
        <v>73.985556000000003</v>
      </c>
      <c r="I67" s="146">
        <f t="shared" si="4"/>
        <v>246.00242600000004</v>
      </c>
      <c r="J67" s="152">
        <v>-172.01687000000004</v>
      </c>
      <c r="K67" s="138">
        <f t="shared" ref="K67:N129" si="5">G67/C67</f>
        <v>0.77443768357812093</v>
      </c>
      <c r="L67" s="138">
        <f t="shared" si="5"/>
        <v>0.7107391908702676</v>
      </c>
      <c r="M67" s="138">
        <f t="shared" si="5"/>
        <v>0.79589026894720827</v>
      </c>
      <c r="N67" s="138">
        <f t="shared" si="5"/>
        <v>0.83913021541272415</v>
      </c>
      <c r="O67" s="167"/>
    </row>
    <row r="68" spans="1:15" x14ac:dyDescent="0.25">
      <c r="A68" s="131">
        <v>410</v>
      </c>
      <c r="B68" s="150" t="s">
        <v>81</v>
      </c>
      <c r="C68" s="152">
        <v>357.85288300000002</v>
      </c>
      <c r="D68" s="152">
        <v>2.3571350000000004</v>
      </c>
      <c r="E68" s="152">
        <v>355.49574800000005</v>
      </c>
      <c r="F68" s="152">
        <v>-353.13861300000002</v>
      </c>
      <c r="G68" s="152">
        <v>257.26664599999998</v>
      </c>
      <c r="H68" s="152">
        <v>1.4498599999999999</v>
      </c>
      <c r="I68" s="146">
        <f t="shared" si="4"/>
        <v>255.81678599999998</v>
      </c>
      <c r="J68" s="152">
        <v>-254.36692600000003</v>
      </c>
      <c r="K68" s="138">
        <f t="shared" si="5"/>
        <v>0.71891734906045168</v>
      </c>
      <c r="L68" s="138">
        <f t="shared" si="5"/>
        <v>0.61509417152602619</v>
      </c>
      <c r="M68" s="138">
        <f t="shared" si="5"/>
        <v>0.71960575460947551</v>
      </c>
      <c r="N68" s="138">
        <f t="shared" si="5"/>
        <v>0.72030335011821556</v>
      </c>
      <c r="O68" s="167"/>
    </row>
    <row r="69" spans="1:15" x14ac:dyDescent="0.25">
      <c r="A69" s="131">
        <v>344</v>
      </c>
      <c r="B69" s="150" t="s">
        <v>70</v>
      </c>
      <c r="C69" s="152">
        <v>63.873927000000002</v>
      </c>
      <c r="D69" s="152">
        <v>61.553364000000002</v>
      </c>
      <c r="E69" s="152">
        <v>2.3205630000000017</v>
      </c>
      <c r="F69" s="152">
        <v>59.232801000000002</v>
      </c>
      <c r="G69" s="152">
        <v>140.460204</v>
      </c>
      <c r="H69" s="152">
        <v>130.80960000000002</v>
      </c>
      <c r="I69" s="146">
        <f t="shared" si="4"/>
        <v>9.6506039999999871</v>
      </c>
      <c r="J69" s="152">
        <v>121.15899600000002</v>
      </c>
      <c r="K69" s="138">
        <f t="shared" si="5"/>
        <v>2.1990225213489691</v>
      </c>
      <c r="L69" s="138">
        <f t="shared" si="5"/>
        <v>2.1251413651413107</v>
      </c>
      <c r="M69" s="138">
        <f t="shared" si="5"/>
        <v>4.1587338934560192</v>
      </c>
      <c r="N69" s="138">
        <f t="shared" si="5"/>
        <v>2.0454713259296993</v>
      </c>
      <c r="O69" s="167"/>
    </row>
    <row r="70" spans="1:15" x14ac:dyDescent="0.25">
      <c r="A70" s="131">
        <v>784</v>
      </c>
      <c r="B70" s="150" t="s">
        <v>136</v>
      </c>
      <c r="C70" s="152">
        <v>138.61004800000001</v>
      </c>
      <c r="D70" s="152">
        <v>110.561238</v>
      </c>
      <c r="E70" s="152">
        <v>28.048810000000014</v>
      </c>
      <c r="F70" s="152">
        <v>82.512427999999986</v>
      </c>
      <c r="G70" s="152">
        <v>106.65405899999999</v>
      </c>
      <c r="H70" s="152">
        <v>67.425547999999992</v>
      </c>
      <c r="I70" s="146">
        <f t="shared" si="4"/>
        <v>39.228510999999997</v>
      </c>
      <c r="J70" s="152">
        <v>28.197036999999998</v>
      </c>
      <c r="K70" s="138">
        <f t="shared" si="5"/>
        <v>0.7694540225539781</v>
      </c>
      <c r="L70" s="138">
        <f t="shared" si="5"/>
        <v>0.6098479830697987</v>
      </c>
      <c r="M70" s="138">
        <f t="shared" si="5"/>
        <v>1.3985802249721104</v>
      </c>
      <c r="N70" s="138">
        <f t="shared" si="5"/>
        <v>0.34173078751239755</v>
      </c>
      <c r="O70" s="167"/>
    </row>
    <row r="71" spans="1:15" x14ac:dyDescent="0.25">
      <c r="A71" s="131">
        <v>392</v>
      </c>
      <c r="B71" s="150" t="s">
        <v>88</v>
      </c>
      <c r="C71" s="152">
        <v>165.15212</v>
      </c>
      <c r="D71" s="152">
        <v>0.55954399999999993</v>
      </c>
      <c r="E71" s="152">
        <v>164.59257600000001</v>
      </c>
      <c r="F71" s="152">
        <v>-164.03303200000002</v>
      </c>
      <c r="G71" s="152">
        <v>92.112880999999987</v>
      </c>
      <c r="H71" s="152">
        <v>0.618143</v>
      </c>
      <c r="I71" s="146">
        <f t="shared" si="4"/>
        <v>91.494737999999984</v>
      </c>
      <c r="J71" s="152">
        <v>-90.876594999999995</v>
      </c>
      <c r="K71" s="138">
        <f t="shared" si="5"/>
        <v>0.55774567713693279</v>
      </c>
      <c r="L71" s="138">
        <f t="shared" si="5"/>
        <v>1.1047263485981444</v>
      </c>
      <c r="M71" s="138">
        <f t="shared" si="5"/>
        <v>0.55588617800112672</v>
      </c>
      <c r="N71" s="138">
        <f t="shared" si="5"/>
        <v>0.55401399274263241</v>
      </c>
      <c r="O71" s="167"/>
    </row>
    <row r="72" spans="1:15" x14ac:dyDescent="0.25">
      <c r="A72" s="131">
        <v>356</v>
      </c>
      <c r="B72" s="150" t="s">
        <v>61</v>
      </c>
      <c r="C72" s="152">
        <v>63.476325000000003</v>
      </c>
      <c r="D72" s="152">
        <v>1.707417</v>
      </c>
      <c r="E72" s="152">
        <v>61.768908000000003</v>
      </c>
      <c r="F72" s="152">
        <v>-60.061491000000004</v>
      </c>
      <c r="G72" s="152">
        <v>76.221070999999995</v>
      </c>
      <c r="H72" s="152">
        <v>21.214176999999999</v>
      </c>
      <c r="I72" s="146">
        <f t="shared" si="4"/>
        <v>55.006893999999996</v>
      </c>
      <c r="J72" s="152">
        <v>-33.792717000000003</v>
      </c>
      <c r="K72" s="138">
        <f t="shared" si="5"/>
        <v>1.2007795189781385</v>
      </c>
      <c r="L72" s="138">
        <f t="shared" si="5"/>
        <v>12.424719327498789</v>
      </c>
      <c r="M72" s="138">
        <f t="shared" si="5"/>
        <v>0.89052722123564165</v>
      </c>
      <c r="N72" s="138">
        <f t="shared" si="5"/>
        <v>0.56263533317879177</v>
      </c>
      <c r="O72" s="167"/>
    </row>
    <row r="73" spans="1:15" x14ac:dyDescent="0.25">
      <c r="A73" s="131">
        <v>268</v>
      </c>
      <c r="B73" s="150" t="s">
        <v>59</v>
      </c>
      <c r="C73" s="152">
        <v>26.288799999999998</v>
      </c>
      <c r="D73" s="152">
        <v>2.6544409999999998</v>
      </c>
      <c r="E73" s="152">
        <v>23.634359</v>
      </c>
      <c r="F73" s="152">
        <v>-20.979918000000001</v>
      </c>
      <c r="G73" s="152">
        <v>54.115832000000005</v>
      </c>
      <c r="H73" s="152">
        <v>2.7264439999999999</v>
      </c>
      <c r="I73" s="146">
        <f t="shared" si="4"/>
        <v>51.389388000000004</v>
      </c>
      <c r="J73" s="152">
        <v>-48.662943999999996</v>
      </c>
      <c r="K73" s="138">
        <f t="shared" si="5"/>
        <v>2.0585128267551203</v>
      </c>
      <c r="L73" s="138">
        <f t="shared" si="5"/>
        <v>1.0271254851774818</v>
      </c>
      <c r="M73" s="138">
        <f t="shared" si="5"/>
        <v>2.1743508254232746</v>
      </c>
      <c r="N73" s="138">
        <f t="shared" si="5"/>
        <v>2.3195011534363479</v>
      </c>
      <c r="O73" s="167"/>
    </row>
    <row r="74" spans="1:15" x14ac:dyDescent="0.25">
      <c r="A74" s="131">
        <v>704</v>
      </c>
      <c r="B74" s="150" t="s">
        <v>58</v>
      </c>
      <c r="C74" s="152">
        <v>61.386729000000003</v>
      </c>
      <c r="D74" s="152">
        <v>0.77078000000000002</v>
      </c>
      <c r="E74" s="152">
        <v>60.615949000000001</v>
      </c>
      <c r="F74" s="152">
        <v>-59.845168999999999</v>
      </c>
      <c r="G74" s="152">
        <v>48.935490000000001</v>
      </c>
      <c r="H74" s="152">
        <v>0.87060500000000007</v>
      </c>
      <c r="I74" s="146">
        <f t="shared" si="4"/>
        <v>48.064885000000004</v>
      </c>
      <c r="J74" s="152">
        <v>-47.194279999999992</v>
      </c>
      <c r="K74" s="138">
        <f t="shared" si="5"/>
        <v>0.797167250921612</v>
      </c>
      <c r="L74" s="138">
        <f t="shared" si="5"/>
        <v>1.1295116635096916</v>
      </c>
      <c r="M74" s="138">
        <f t="shared" si="5"/>
        <v>0.7929412273987495</v>
      </c>
      <c r="N74" s="138">
        <f t="shared" si="5"/>
        <v>0.78860634515043304</v>
      </c>
      <c r="O74" s="167"/>
    </row>
    <row r="75" spans="1:15" x14ac:dyDescent="0.25">
      <c r="A75" s="131">
        <v>364</v>
      </c>
      <c r="B75" s="150" t="s">
        <v>65</v>
      </c>
      <c r="C75" s="152">
        <v>41.772210999999999</v>
      </c>
      <c r="D75" s="152">
        <v>15.299020000000001</v>
      </c>
      <c r="E75" s="152">
        <v>26.473190999999996</v>
      </c>
      <c r="F75" s="152">
        <v>-11.174170999999994</v>
      </c>
      <c r="G75" s="152">
        <v>37.729095999999998</v>
      </c>
      <c r="H75" s="152">
        <v>10.993859</v>
      </c>
      <c r="I75" s="146">
        <f t="shared" si="4"/>
        <v>26.735236999999998</v>
      </c>
      <c r="J75" s="152">
        <v>-15.741377999999997</v>
      </c>
      <c r="K75" s="138">
        <f t="shared" si="5"/>
        <v>0.90321041421532611</v>
      </c>
      <c r="L75" s="138">
        <f t="shared" si="5"/>
        <v>0.71859890372063051</v>
      </c>
      <c r="M75" s="138">
        <f t="shared" si="5"/>
        <v>1.0098985422648898</v>
      </c>
      <c r="N75" s="138">
        <f t="shared" si="5"/>
        <v>1.4087289338958573</v>
      </c>
      <c r="O75" s="167"/>
    </row>
    <row r="76" spans="1:15" x14ac:dyDescent="0.25">
      <c r="A76" s="131">
        <v>4</v>
      </c>
      <c r="B76" s="150" t="s">
        <v>55</v>
      </c>
      <c r="C76" s="152">
        <v>15.524520000000001</v>
      </c>
      <c r="D76" s="152">
        <v>12.771957</v>
      </c>
      <c r="E76" s="152">
        <v>2.7525630000000003</v>
      </c>
      <c r="F76" s="152">
        <v>10.019394</v>
      </c>
      <c r="G76" s="152">
        <v>21.617013</v>
      </c>
      <c r="H76" s="152">
        <v>18.108045999999998</v>
      </c>
      <c r="I76" s="146">
        <f t="shared" si="4"/>
        <v>3.5089670000000019</v>
      </c>
      <c r="J76" s="152">
        <v>14.599078999999998</v>
      </c>
      <c r="K76" s="138">
        <f t="shared" si="5"/>
        <v>1.3924432446220558</v>
      </c>
      <c r="L76" s="138">
        <f t="shared" si="5"/>
        <v>1.4177972882307697</v>
      </c>
      <c r="M76" s="138">
        <f t="shared" si="5"/>
        <v>1.2747998865057772</v>
      </c>
      <c r="N76" s="138">
        <f t="shared" si="5"/>
        <v>1.4570820351011247</v>
      </c>
      <c r="O76" s="167"/>
    </row>
    <row r="77" spans="1:15" x14ac:dyDescent="0.25">
      <c r="A77" s="131">
        <v>158</v>
      </c>
      <c r="B77" s="150" t="s">
        <v>159</v>
      </c>
      <c r="C77" s="152">
        <v>15.930939</v>
      </c>
      <c r="D77" s="152">
        <v>0.13739599999999999</v>
      </c>
      <c r="E77" s="152">
        <v>15.793543</v>
      </c>
      <c r="F77" s="152">
        <v>-15.656146999999999</v>
      </c>
      <c r="G77" s="152">
        <v>19.102725999999997</v>
      </c>
      <c r="H77" s="152">
        <v>2.6776000000000001E-2</v>
      </c>
      <c r="I77" s="146">
        <f t="shared" si="4"/>
        <v>19.075949999999995</v>
      </c>
      <c r="J77" s="152">
        <v>-19.049173999999997</v>
      </c>
      <c r="K77" s="138">
        <f t="shared" si="5"/>
        <v>1.1990960482618129</v>
      </c>
      <c r="L77" s="138">
        <f t="shared" si="5"/>
        <v>0.19488194707269502</v>
      </c>
      <c r="M77" s="138">
        <f t="shared" si="5"/>
        <v>1.2078322134558406</v>
      </c>
      <c r="N77" s="138">
        <f t="shared" si="5"/>
        <v>1.2167217132031272</v>
      </c>
      <c r="O77" s="167"/>
    </row>
    <row r="78" spans="1:15" x14ac:dyDescent="0.25">
      <c r="A78" s="131">
        <v>586</v>
      </c>
      <c r="B78" s="150" t="s">
        <v>80</v>
      </c>
      <c r="C78" s="152">
        <v>14.821437000000001</v>
      </c>
      <c r="D78" s="152">
        <v>0.90909400000000007</v>
      </c>
      <c r="E78" s="152">
        <v>13.912343</v>
      </c>
      <c r="F78" s="152">
        <v>-13.003249</v>
      </c>
      <c r="G78" s="152">
        <v>11.443837</v>
      </c>
      <c r="H78" s="152">
        <v>1.3433440000000001</v>
      </c>
      <c r="I78" s="146">
        <f t="shared" si="4"/>
        <v>10.100493</v>
      </c>
      <c r="J78" s="152">
        <v>-8.7571489999999983</v>
      </c>
      <c r="K78" s="138">
        <f t="shared" si="5"/>
        <v>0.77211386453283848</v>
      </c>
      <c r="L78" s="138">
        <f t="shared" si="5"/>
        <v>1.4776733759105218</v>
      </c>
      <c r="M78" s="138">
        <f t="shared" si="5"/>
        <v>0.72600948668387488</v>
      </c>
      <c r="N78" s="138">
        <f t="shared" si="5"/>
        <v>0.67345853332501737</v>
      </c>
      <c r="O78" s="167"/>
    </row>
    <row r="79" spans="1:15" x14ac:dyDescent="0.25">
      <c r="A79" s="131">
        <v>764</v>
      </c>
      <c r="B79" s="150" t="s">
        <v>84</v>
      </c>
      <c r="C79" s="152">
        <v>14.392743000000001</v>
      </c>
      <c r="D79" s="152">
        <v>8.528100000000001E-2</v>
      </c>
      <c r="E79" s="152">
        <v>14.307461999999999</v>
      </c>
      <c r="F79" s="152">
        <v>-14.222180999999999</v>
      </c>
      <c r="G79" s="152">
        <v>10.225652</v>
      </c>
      <c r="H79" s="152">
        <v>0.32225900000000002</v>
      </c>
      <c r="I79" s="146">
        <f t="shared" si="4"/>
        <v>9.9033929999999994</v>
      </c>
      <c r="J79" s="152">
        <v>-9.5811340000000005</v>
      </c>
      <c r="K79" s="138">
        <f t="shared" si="5"/>
        <v>0.71047277089572147</v>
      </c>
      <c r="L79" s="138">
        <f t="shared" si="5"/>
        <v>3.7787901173766723</v>
      </c>
      <c r="M79" s="138">
        <f t="shared" si="5"/>
        <v>0.69218377095811956</v>
      </c>
      <c r="N79" s="138">
        <f t="shared" si="5"/>
        <v>0.6736754369811494</v>
      </c>
      <c r="O79" s="167"/>
    </row>
    <row r="80" spans="1:15" x14ac:dyDescent="0.25">
      <c r="A80" s="131">
        <v>496</v>
      </c>
      <c r="B80" s="150" t="s">
        <v>76</v>
      </c>
      <c r="C80" s="157">
        <v>2.5455639999999997</v>
      </c>
      <c r="D80" s="157">
        <v>1.353945</v>
      </c>
      <c r="E80" s="157">
        <v>1.191619</v>
      </c>
      <c r="F80" s="157">
        <v>0.16232600000000003</v>
      </c>
      <c r="G80" s="157">
        <v>5.4042030000000008</v>
      </c>
      <c r="H80" s="157">
        <v>4.5405119999999997</v>
      </c>
      <c r="I80" s="146">
        <f t="shared" ref="I80:I143" si="6">G80-H80</f>
        <v>0.8636910000000011</v>
      </c>
      <c r="J80" s="157">
        <v>3.676820999999999</v>
      </c>
      <c r="K80" s="138">
        <f t="shared" si="5"/>
        <v>2.1229884614961563</v>
      </c>
      <c r="L80" s="138">
        <f t="shared" si="5"/>
        <v>3.3535424260217361</v>
      </c>
      <c r="M80" s="138">
        <f t="shared" si="5"/>
        <v>0.72480465652192616</v>
      </c>
      <c r="N80" s="138">
        <f t="shared" si="5"/>
        <v>22.650844596675814</v>
      </c>
      <c r="O80" s="167"/>
    </row>
    <row r="81" spans="1:15" x14ac:dyDescent="0.25">
      <c r="A81" s="154">
        <v>50</v>
      </c>
      <c r="B81" s="150" t="s">
        <v>56</v>
      </c>
      <c r="C81" s="157">
        <v>1.4788520000000001</v>
      </c>
      <c r="D81" s="151">
        <v>0</v>
      </c>
      <c r="E81" s="157">
        <v>1.4788520000000001</v>
      </c>
      <c r="F81" s="157">
        <v>-1.4788520000000001</v>
      </c>
      <c r="G81" s="157">
        <v>3.6401469999999998</v>
      </c>
      <c r="H81" s="157">
        <v>8.6656000000000011E-2</v>
      </c>
      <c r="I81" s="146">
        <f t="shared" si="6"/>
        <v>3.5534909999999997</v>
      </c>
      <c r="J81" s="157">
        <v>-3.4668350000000001</v>
      </c>
      <c r="K81" s="138">
        <f t="shared" si="5"/>
        <v>2.4614680847035402</v>
      </c>
      <c r="L81" s="138">
        <v>0</v>
      </c>
      <c r="M81" s="138">
        <f t="shared" si="5"/>
        <v>2.4028712812370676</v>
      </c>
      <c r="N81" s="138">
        <f t="shared" si="5"/>
        <v>2.3442744777705951</v>
      </c>
      <c r="O81" s="167"/>
    </row>
    <row r="82" spans="1:15" x14ac:dyDescent="0.25">
      <c r="A82" s="131">
        <v>702</v>
      </c>
      <c r="B82" s="150" t="s">
        <v>83</v>
      </c>
      <c r="C82" s="157">
        <v>2.3743030000000003</v>
      </c>
      <c r="D82" s="157">
        <v>4.9676999999999999E-2</v>
      </c>
      <c r="E82" s="157">
        <v>2.3246260000000003</v>
      </c>
      <c r="F82" s="157">
        <v>-2.2749489999999999</v>
      </c>
      <c r="G82" s="157">
        <v>3.4625430000000001</v>
      </c>
      <c r="H82" s="157">
        <v>7.3724999999999999E-2</v>
      </c>
      <c r="I82" s="146">
        <f t="shared" si="6"/>
        <v>3.3888180000000001</v>
      </c>
      <c r="J82" s="157">
        <v>-3.3150930000000005</v>
      </c>
      <c r="K82" s="138">
        <f t="shared" si="5"/>
        <v>1.4583408267605271</v>
      </c>
      <c r="L82" s="138">
        <f t="shared" si="5"/>
        <v>1.4840872033335346</v>
      </c>
      <c r="M82" s="138">
        <f t="shared" si="5"/>
        <v>1.45779062954643</v>
      </c>
      <c r="N82" s="138">
        <f t="shared" si="5"/>
        <v>1.457216403532563</v>
      </c>
      <c r="O82" s="167"/>
    </row>
    <row r="83" spans="1:15" x14ac:dyDescent="0.25">
      <c r="A83" s="131">
        <v>360</v>
      </c>
      <c r="B83" s="150" t="s">
        <v>62</v>
      </c>
      <c r="C83" s="157">
        <v>5.2701210000000005</v>
      </c>
      <c r="D83" s="157">
        <v>0.36807600000000001</v>
      </c>
      <c r="E83" s="157">
        <v>4.9020450000000002</v>
      </c>
      <c r="F83" s="157">
        <v>-4.5339689999999999</v>
      </c>
      <c r="G83" s="157">
        <v>3.2716460000000001</v>
      </c>
      <c r="H83" s="157">
        <v>8.6245000000000002E-2</v>
      </c>
      <c r="I83" s="146">
        <f t="shared" si="6"/>
        <v>3.1854010000000001</v>
      </c>
      <c r="J83" s="157">
        <v>-3.0991560000000002</v>
      </c>
      <c r="K83" s="138">
        <f t="shared" si="5"/>
        <v>0.62079143913394019</v>
      </c>
      <c r="L83" s="138">
        <f t="shared" si="5"/>
        <v>0.23431302231060977</v>
      </c>
      <c r="M83" s="138">
        <f t="shared" si="5"/>
        <v>0.64981064025320046</v>
      </c>
      <c r="N83" s="138">
        <f t="shared" si="5"/>
        <v>0.68354150634907307</v>
      </c>
      <c r="O83" s="167"/>
    </row>
    <row r="84" spans="1:15" x14ac:dyDescent="0.25">
      <c r="A84" s="131">
        <v>458</v>
      </c>
      <c r="B84" s="150" t="s">
        <v>74</v>
      </c>
      <c r="C84" s="157">
        <v>15.555099999999999</v>
      </c>
      <c r="D84" s="157">
        <v>2.1812000000000002E-2</v>
      </c>
      <c r="E84" s="157">
        <v>15.533288000000001</v>
      </c>
      <c r="F84" s="157">
        <v>-15.511476</v>
      </c>
      <c r="G84" s="157">
        <v>2.6128490000000002</v>
      </c>
      <c r="H84" s="157">
        <v>4.7325000000000006E-2</v>
      </c>
      <c r="I84" s="146">
        <f t="shared" si="6"/>
        <v>2.5655240000000004</v>
      </c>
      <c r="J84" s="157">
        <v>-2.5181990000000005</v>
      </c>
      <c r="K84" s="138">
        <f t="shared" si="5"/>
        <v>0.1679737835179459</v>
      </c>
      <c r="L84" s="138">
        <f t="shared" si="5"/>
        <v>2.1696772418852008</v>
      </c>
      <c r="M84" s="138">
        <f t="shared" si="5"/>
        <v>0.16516297129107502</v>
      </c>
      <c r="N84" s="138">
        <f t="shared" si="5"/>
        <v>0.16234425402198996</v>
      </c>
      <c r="O84" s="167"/>
    </row>
    <row r="85" spans="1:15" x14ac:dyDescent="0.25">
      <c r="A85" s="131">
        <v>414</v>
      </c>
      <c r="B85" s="150" t="s">
        <v>71</v>
      </c>
      <c r="C85" s="157">
        <v>3.6103580000000002</v>
      </c>
      <c r="D85" s="157">
        <v>3.4460700000000002</v>
      </c>
      <c r="E85" s="157">
        <v>0.16428800000000002</v>
      </c>
      <c r="F85" s="157">
        <v>3.2817820000000002</v>
      </c>
      <c r="G85" s="157">
        <v>2.5789360000000001</v>
      </c>
      <c r="H85" s="157">
        <v>2.5789360000000001</v>
      </c>
      <c r="I85" s="146">
        <f t="shared" si="6"/>
        <v>0</v>
      </c>
      <c r="J85" s="157">
        <v>2.5789360000000001</v>
      </c>
      <c r="K85" s="138">
        <f t="shared" si="5"/>
        <v>0.71431586562883786</v>
      </c>
      <c r="L85" s="138">
        <f t="shared" si="5"/>
        <v>0.74837017239928383</v>
      </c>
      <c r="M85" s="138">
        <f t="shared" si="5"/>
        <v>0</v>
      </c>
      <c r="N85" s="138">
        <f t="shared" si="5"/>
        <v>0.78583403772706417</v>
      </c>
      <c r="O85" s="167"/>
    </row>
    <row r="86" spans="1:15" x14ac:dyDescent="0.25">
      <c r="A86" s="131">
        <v>682</v>
      </c>
      <c r="B86" s="150" t="s">
        <v>82</v>
      </c>
      <c r="C86" s="157">
        <v>0.219356</v>
      </c>
      <c r="D86" s="157">
        <v>0.18634000000000001</v>
      </c>
      <c r="E86" s="157">
        <v>3.301599999999999E-2</v>
      </c>
      <c r="F86" s="157">
        <v>0.15332400000000002</v>
      </c>
      <c r="G86" s="157">
        <v>2.3819369999999997</v>
      </c>
      <c r="H86" s="157">
        <v>2.3615500000000003</v>
      </c>
      <c r="I86" s="146">
        <f t="shared" si="6"/>
        <v>2.0386999999999489E-2</v>
      </c>
      <c r="J86" s="157">
        <v>2.3411630000000003</v>
      </c>
      <c r="K86" s="138">
        <f t="shared" si="5"/>
        <v>10.858772953554951</v>
      </c>
      <c r="L86" s="138">
        <f t="shared" si="5"/>
        <v>12.673339057636579</v>
      </c>
      <c r="M86" s="138">
        <f t="shared" si="5"/>
        <v>0.61748849042886766</v>
      </c>
      <c r="N86" s="138">
        <f t="shared" si="5"/>
        <v>15.269383788578436</v>
      </c>
      <c r="O86" s="167"/>
    </row>
    <row r="87" spans="1:15" x14ac:dyDescent="0.25">
      <c r="A87" s="131">
        <v>422</v>
      </c>
      <c r="B87" s="150" t="s">
        <v>72</v>
      </c>
      <c r="C87" s="157">
        <v>1.707392</v>
      </c>
      <c r="D87" s="157">
        <v>1.7041740000000001</v>
      </c>
      <c r="E87" s="157">
        <v>3.2180000000000745E-3</v>
      </c>
      <c r="F87" s="157">
        <v>1.7009559999999999</v>
      </c>
      <c r="G87" s="157">
        <v>1.500237</v>
      </c>
      <c r="H87" s="157">
        <v>1.4968869999999999</v>
      </c>
      <c r="I87" s="146">
        <f t="shared" si="6"/>
        <v>3.3500000000001862E-3</v>
      </c>
      <c r="J87" s="157">
        <v>1.4935369999999999</v>
      </c>
      <c r="K87" s="138">
        <f t="shared" si="5"/>
        <v>0.87867168172276788</v>
      </c>
      <c r="L87" s="138">
        <f t="shared" si="5"/>
        <v>0.87836511999361555</v>
      </c>
      <c r="M87" s="138">
        <f t="shared" si="5"/>
        <v>1.0410192666252669</v>
      </c>
      <c r="N87" s="138">
        <f t="shared" si="5"/>
        <v>0.87805739831012675</v>
      </c>
      <c r="O87" s="167"/>
    </row>
    <row r="88" spans="1:15" x14ac:dyDescent="0.25">
      <c r="A88" s="131">
        <v>144</v>
      </c>
      <c r="B88" s="150" t="s">
        <v>87</v>
      </c>
      <c r="C88" s="157">
        <v>2.2978069999999997</v>
      </c>
      <c r="D88" s="157">
        <v>2.5000000000000001E-4</v>
      </c>
      <c r="E88" s="157">
        <v>2.2975569999999998</v>
      </c>
      <c r="F88" s="157">
        <v>-2.297307</v>
      </c>
      <c r="G88" s="157">
        <v>1.433548</v>
      </c>
      <c r="H88" s="157">
        <v>0</v>
      </c>
      <c r="I88" s="146">
        <f t="shared" si="6"/>
        <v>1.433548</v>
      </c>
      <c r="J88" s="157">
        <v>-1.433548</v>
      </c>
      <c r="K88" s="138">
        <f t="shared" si="5"/>
        <v>0.62387659189827527</v>
      </c>
      <c r="L88" s="138">
        <f t="shared" si="5"/>
        <v>0</v>
      </c>
      <c r="M88" s="138">
        <f t="shared" si="5"/>
        <v>0.62394447667674846</v>
      </c>
      <c r="N88" s="138">
        <f t="shared" si="5"/>
        <v>0.62401237623008154</v>
      </c>
      <c r="O88" s="167"/>
    </row>
    <row r="89" spans="1:15" x14ac:dyDescent="0.25">
      <c r="A89" s="154">
        <v>376</v>
      </c>
      <c r="B89" s="150" t="s">
        <v>60</v>
      </c>
      <c r="C89" s="157">
        <v>3.1339650000000003</v>
      </c>
      <c r="D89" s="157">
        <v>4.0399999999999998E-2</v>
      </c>
      <c r="E89" s="157">
        <v>3.0935649999999999</v>
      </c>
      <c r="F89" s="157">
        <v>-3.0531649999999999</v>
      </c>
      <c r="G89" s="157">
        <v>1.3943760000000001</v>
      </c>
      <c r="H89" s="157">
        <v>8.5959999999999995E-3</v>
      </c>
      <c r="I89" s="146">
        <f t="shared" si="6"/>
        <v>1.38578</v>
      </c>
      <c r="J89" s="157">
        <v>-1.377184</v>
      </c>
      <c r="K89" s="138">
        <f t="shared" si="5"/>
        <v>0.44492392225184391</v>
      </c>
      <c r="L89" s="138">
        <f t="shared" si="5"/>
        <v>0.21277227722772277</v>
      </c>
      <c r="M89" s="138">
        <f t="shared" si="5"/>
        <v>0.44795567573333678</v>
      </c>
      <c r="N89" s="138">
        <f t="shared" si="5"/>
        <v>0.45106766257310038</v>
      </c>
      <c r="O89" s="167"/>
    </row>
    <row r="90" spans="1:15" x14ac:dyDescent="0.25">
      <c r="A90" s="131">
        <v>608</v>
      </c>
      <c r="B90" s="150" t="s">
        <v>86</v>
      </c>
      <c r="C90" s="157">
        <v>0.87585799999999991</v>
      </c>
      <c r="D90" s="157">
        <v>0.24</v>
      </c>
      <c r="E90" s="157">
        <v>0.63585799999999992</v>
      </c>
      <c r="F90" s="157">
        <v>-0.39585799999999993</v>
      </c>
      <c r="G90" s="157">
        <v>1.3683080000000001</v>
      </c>
      <c r="H90" s="157">
        <v>0</v>
      </c>
      <c r="I90" s="146">
        <f t="shared" si="6"/>
        <v>1.3683080000000001</v>
      </c>
      <c r="J90" s="157">
        <v>-1.3683080000000001</v>
      </c>
      <c r="K90" s="138">
        <f t="shared" si="5"/>
        <v>1.5622486750135298</v>
      </c>
      <c r="L90" s="138">
        <f t="shared" si="5"/>
        <v>0</v>
      </c>
      <c r="M90" s="138">
        <f t="shared" si="5"/>
        <v>2.1519081304316376</v>
      </c>
      <c r="N90" s="138">
        <f t="shared" si="5"/>
        <v>3.4565627068292173</v>
      </c>
      <c r="O90" s="167"/>
    </row>
    <row r="91" spans="1:15" x14ac:dyDescent="0.25">
      <c r="A91" s="131">
        <v>116</v>
      </c>
      <c r="B91" s="150" t="s">
        <v>67</v>
      </c>
      <c r="C91" s="157">
        <v>0.91539000000000004</v>
      </c>
      <c r="D91" s="157">
        <v>2.9999999999999997E-5</v>
      </c>
      <c r="E91" s="157">
        <v>0.91536000000000006</v>
      </c>
      <c r="F91" s="157">
        <v>-0.91533000000000009</v>
      </c>
      <c r="G91" s="157">
        <v>0.91128799999999999</v>
      </c>
      <c r="H91" s="157">
        <v>0</v>
      </c>
      <c r="I91" s="146">
        <f t="shared" si="6"/>
        <v>0.91128799999999999</v>
      </c>
      <c r="J91" s="157">
        <v>-0.91128799999999999</v>
      </c>
      <c r="K91" s="138">
        <f t="shared" si="5"/>
        <v>0.99551884988911821</v>
      </c>
      <c r="L91" s="138">
        <f t="shared" si="5"/>
        <v>0</v>
      </c>
      <c r="M91" s="138">
        <f t="shared" si="5"/>
        <v>0.99555147701450786</v>
      </c>
      <c r="N91" s="138">
        <f t="shared" si="5"/>
        <v>0.99558410627860983</v>
      </c>
      <c r="O91" s="167"/>
    </row>
    <row r="92" spans="1:15" x14ac:dyDescent="0.25">
      <c r="A92" s="131">
        <v>104</v>
      </c>
      <c r="B92" s="150" t="s">
        <v>77</v>
      </c>
      <c r="C92" s="157">
        <v>0.15074699999999999</v>
      </c>
      <c r="D92" s="157">
        <v>4.2099999999999999E-4</v>
      </c>
      <c r="E92" s="157">
        <v>0.15032599999999999</v>
      </c>
      <c r="F92" s="157">
        <v>-0.14990500000000001</v>
      </c>
      <c r="G92" s="157">
        <v>0.43106900000000004</v>
      </c>
      <c r="H92" s="157">
        <v>0</v>
      </c>
      <c r="I92" s="146">
        <f t="shared" si="6"/>
        <v>0.43106900000000004</v>
      </c>
      <c r="J92" s="157">
        <v>-0.43106900000000004</v>
      </c>
      <c r="K92" s="138">
        <f t="shared" si="5"/>
        <v>2.8595527605856175</v>
      </c>
      <c r="L92" s="138">
        <f t="shared" si="5"/>
        <v>0</v>
      </c>
      <c r="M92" s="138">
        <f t="shared" si="5"/>
        <v>2.8675611670635823</v>
      </c>
      <c r="N92" s="138">
        <f t="shared" si="5"/>
        <v>2.8756145558853943</v>
      </c>
      <c r="O92" s="167"/>
    </row>
    <row r="93" spans="1:15" x14ac:dyDescent="0.25">
      <c r="A93" s="131">
        <v>368</v>
      </c>
      <c r="B93" s="150" t="s">
        <v>64</v>
      </c>
      <c r="C93" s="157">
        <v>8.1441999999999987E-2</v>
      </c>
      <c r="D93" s="157">
        <v>8.1441999999999987E-2</v>
      </c>
      <c r="E93" s="157">
        <v>0</v>
      </c>
      <c r="F93" s="157">
        <v>8.1441999999999987E-2</v>
      </c>
      <c r="G93" s="157">
        <v>0.31795200000000001</v>
      </c>
      <c r="H93" s="157">
        <v>0.31401499999999999</v>
      </c>
      <c r="I93" s="146">
        <f t="shared" si="6"/>
        <v>3.9370000000000238E-3</v>
      </c>
      <c r="J93" s="157">
        <v>0.31007799999999996</v>
      </c>
      <c r="K93" s="138">
        <f t="shared" si="5"/>
        <v>3.9040298617420994</v>
      </c>
      <c r="L93" s="138">
        <f t="shared" si="5"/>
        <v>3.8556887109845048</v>
      </c>
      <c r="M93" s="138">
        <v>0</v>
      </c>
      <c r="N93" s="138">
        <f t="shared" si="5"/>
        <v>3.8073475602269102</v>
      </c>
      <c r="O93" s="167"/>
    </row>
    <row r="94" spans="1:15" x14ac:dyDescent="0.25">
      <c r="A94" s="131">
        <v>400</v>
      </c>
      <c r="B94" s="150" t="s">
        <v>63</v>
      </c>
      <c r="C94" s="157">
        <v>0.96554600000000002</v>
      </c>
      <c r="D94" s="157">
        <v>0.57219299999999995</v>
      </c>
      <c r="E94" s="157">
        <v>0.39335300000000006</v>
      </c>
      <c r="F94" s="157">
        <v>0.17883999999999992</v>
      </c>
      <c r="G94" s="157">
        <v>0.234934</v>
      </c>
      <c r="H94" s="157">
        <v>5.7859999999999995E-3</v>
      </c>
      <c r="I94" s="146">
        <f t="shared" si="6"/>
        <v>0.22914800000000002</v>
      </c>
      <c r="J94" s="157">
        <v>-0.223362</v>
      </c>
      <c r="K94" s="138">
        <f t="shared" si="5"/>
        <v>0.24331725262183262</v>
      </c>
      <c r="L94" s="138">
        <f t="shared" si="5"/>
        <v>1.0111972708509193E-2</v>
      </c>
      <c r="M94" s="138">
        <f t="shared" si="5"/>
        <v>0.58255053349027464</v>
      </c>
      <c r="N94" s="138">
        <f t="shared" si="5"/>
        <v>-1.2489487810333264</v>
      </c>
      <c r="O94" s="167"/>
    </row>
    <row r="95" spans="1:15" x14ac:dyDescent="0.25">
      <c r="A95" s="131">
        <v>196</v>
      </c>
      <c r="B95" s="150" t="s">
        <v>182</v>
      </c>
      <c r="C95" s="157">
        <v>0.13803399999999999</v>
      </c>
      <c r="D95" s="157">
        <v>1.797E-2</v>
      </c>
      <c r="E95" s="157">
        <v>0.12006399999999999</v>
      </c>
      <c r="F95" s="157">
        <v>-0.10209399999999999</v>
      </c>
      <c r="G95" s="157">
        <v>0.135824</v>
      </c>
      <c r="H95" s="157">
        <v>4.3900000000000002E-2</v>
      </c>
      <c r="I95" s="146">
        <f t="shared" si="6"/>
        <v>9.1924000000000006E-2</v>
      </c>
      <c r="J95" s="157">
        <v>-4.8024000000000011E-2</v>
      </c>
      <c r="K95" s="138">
        <f t="shared" si="5"/>
        <v>0.98398945187417597</v>
      </c>
      <c r="L95" s="138">
        <f t="shared" si="5"/>
        <v>2.4429604897050643</v>
      </c>
      <c r="M95" s="138">
        <f t="shared" si="5"/>
        <v>0.76562500000000011</v>
      </c>
      <c r="N95" s="138">
        <f t="shared" si="5"/>
        <v>0.47039003271494911</v>
      </c>
      <c r="O95" s="167"/>
    </row>
    <row r="96" spans="1:15" x14ac:dyDescent="0.25">
      <c r="A96" s="131">
        <v>760</v>
      </c>
      <c r="B96" s="150" t="s">
        <v>195</v>
      </c>
      <c r="C96" s="157">
        <v>0</v>
      </c>
      <c r="D96" s="157">
        <v>0</v>
      </c>
      <c r="E96" s="157">
        <v>0</v>
      </c>
      <c r="F96" s="157">
        <v>0</v>
      </c>
      <c r="G96" s="157">
        <v>5.8637999999999996E-2</v>
      </c>
      <c r="H96" s="157">
        <v>1.9277000000000002E-2</v>
      </c>
      <c r="I96" s="146">
        <f t="shared" si="6"/>
        <v>3.9360999999999993E-2</v>
      </c>
      <c r="J96" s="157">
        <v>-2.0083999999999998E-2</v>
      </c>
      <c r="K96" s="138">
        <v>0</v>
      </c>
      <c r="L96" s="138">
        <v>0</v>
      </c>
      <c r="M96" s="138">
        <v>0</v>
      </c>
      <c r="N96" s="138">
        <v>0</v>
      </c>
      <c r="O96" s="167"/>
    </row>
    <row r="97" spans="1:15" x14ac:dyDescent="0.25">
      <c r="A97" s="131">
        <v>634</v>
      </c>
      <c r="B97" s="150" t="s">
        <v>68</v>
      </c>
      <c r="C97" s="157">
        <v>4.7113000000000002E-2</v>
      </c>
      <c r="D97" s="157">
        <v>4.6683000000000002E-2</v>
      </c>
      <c r="E97" s="157">
        <v>4.2999999999999972E-4</v>
      </c>
      <c r="F97" s="157">
        <v>4.6253000000000002E-2</v>
      </c>
      <c r="G97" s="157">
        <v>2.7552E-2</v>
      </c>
      <c r="H97" s="157">
        <v>2.7552E-2</v>
      </c>
      <c r="I97" s="146">
        <f t="shared" si="6"/>
        <v>0</v>
      </c>
      <c r="J97" s="157">
        <v>2.7552E-2</v>
      </c>
      <c r="K97" s="138">
        <f t="shared" si="5"/>
        <v>0.58480674123914844</v>
      </c>
      <c r="L97" s="138">
        <f t="shared" si="5"/>
        <v>0.59019343229869548</v>
      </c>
      <c r="M97" s="138">
        <f t="shared" si="5"/>
        <v>0</v>
      </c>
      <c r="N97" s="138">
        <f t="shared" si="5"/>
        <v>0.5956802801980412</v>
      </c>
      <c r="O97" s="167"/>
    </row>
    <row r="98" spans="1:15" x14ac:dyDescent="0.25">
      <c r="A98" s="131">
        <v>512</v>
      </c>
      <c r="B98" s="150" t="s">
        <v>79</v>
      </c>
      <c r="C98" s="157">
        <v>0.20557300000000001</v>
      </c>
      <c r="D98" s="157">
        <v>0.20557300000000001</v>
      </c>
      <c r="E98" s="157">
        <v>0</v>
      </c>
      <c r="F98" s="157">
        <v>0.20557300000000001</v>
      </c>
      <c r="G98" s="157">
        <v>1.9707000000000002E-2</v>
      </c>
      <c r="H98" s="157">
        <v>1.9707000000000002E-2</v>
      </c>
      <c r="I98" s="146">
        <f t="shared" si="6"/>
        <v>0</v>
      </c>
      <c r="J98" s="157">
        <v>1.9707000000000002E-2</v>
      </c>
      <c r="K98" s="138">
        <f t="shared" si="5"/>
        <v>9.5863756427157276E-2</v>
      </c>
      <c r="L98" s="138">
        <f t="shared" si="5"/>
        <v>9.5863756427157276E-2</v>
      </c>
      <c r="M98" s="138">
        <v>0</v>
      </c>
      <c r="N98" s="138">
        <f t="shared" si="5"/>
        <v>9.5863756427157276E-2</v>
      </c>
      <c r="O98" s="167"/>
    </row>
    <row r="99" spans="1:15" x14ac:dyDescent="0.25">
      <c r="A99" s="131">
        <v>48</v>
      </c>
      <c r="B99" s="150" t="s">
        <v>57</v>
      </c>
      <c r="C99" s="157">
        <v>4.301E-2</v>
      </c>
      <c r="D99" s="157">
        <v>4.301E-2</v>
      </c>
      <c r="E99" s="157">
        <v>0</v>
      </c>
      <c r="F99" s="157">
        <v>4.301E-2</v>
      </c>
      <c r="G99" s="157">
        <v>1.9001000000000001E-2</v>
      </c>
      <c r="H99" s="157">
        <v>1.6225999999999997E-2</v>
      </c>
      <c r="I99" s="146">
        <f t="shared" si="6"/>
        <v>2.7750000000000032E-3</v>
      </c>
      <c r="J99" s="157">
        <v>1.3450999999999998E-2</v>
      </c>
      <c r="K99" s="138">
        <f t="shared" si="5"/>
        <v>0.44178098116717046</v>
      </c>
      <c r="L99" s="138">
        <f t="shared" si="5"/>
        <v>0.37726110206928615</v>
      </c>
      <c r="M99" s="138">
        <v>0</v>
      </c>
      <c r="N99" s="138">
        <f t="shared" si="5"/>
        <v>0.31274122297140194</v>
      </c>
      <c r="O99" s="167"/>
    </row>
    <row r="100" spans="1:15" x14ac:dyDescent="0.25">
      <c r="A100" s="131">
        <v>418</v>
      </c>
      <c r="B100" s="150" t="s">
        <v>143</v>
      </c>
      <c r="C100" s="157">
        <v>2.6201000000000002E-2</v>
      </c>
      <c r="D100" s="157">
        <v>0</v>
      </c>
      <c r="E100" s="157">
        <v>2.6201000000000002E-2</v>
      </c>
      <c r="F100" s="157">
        <v>-2.6201000000000002E-2</v>
      </c>
      <c r="G100" s="157">
        <v>1.7534999999999999E-2</v>
      </c>
      <c r="H100" s="157">
        <v>3.7330000000000002E-3</v>
      </c>
      <c r="I100" s="146">
        <f t="shared" si="6"/>
        <v>1.3801999999999998E-2</v>
      </c>
      <c r="J100" s="157">
        <v>-1.0069E-2</v>
      </c>
      <c r="K100" s="138">
        <f t="shared" si="5"/>
        <v>0.66924926529521767</v>
      </c>
      <c r="L100" s="138">
        <v>0</v>
      </c>
      <c r="M100" s="138">
        <f t="shared" si="5"/>
        <v>0.5267737872600281</v>
      </c>
      <c r="N100" s="138">
        <f t="shared" si="5"/>
        <v>0.38429830922483871</v>
      </c>
      <c r="O100" s="167"/>
    </row>
    <row r="101" spans="1:15" x14ac:dyDescent="0.25">
      <c r="A101" s="131">
        <v>408</v>
      </c>
      <c r="B101" s="150" t="s">
        <v>66</v>
      </c>
      <c r="C101" s="157">
        <v>2.5530999999999998E-2</v>
      </c>
      <c r="D101" s="157">
        <v>0</v>
      </c>
      <c r="E101" s="157">
        <v>2.5530999999999998E-2</v>
      </c>
      <c r="F101" s="157">
        <v>-2.5530999999999998E-2</v>
      </c>
      <c r="G101" s="157">
        <v>8.3999999999999993E-4</v>
      </c>
      <c r="H101" s="157">
        <v>0</v>
      </c>
      <c r="I101" s="146">
        <f t="shared" si="6"/>
        <v>8.3999999999999993E-4</v>
      </c>
      <c r="J101" s="157">
        <v>-8.3999999999999993E-4</v>
      </c>
      <c r="K101" s="138">
        <f t="shared" si="5"/>
        <v>3.2901178958912695E-2</v>
      </c>
      <c r="L101" s="138">
        <v>0</v>
      </c>
      <c r="M101" s="138">
        <f t="shared" si="5"/>
        <v>3.2901178958912695E-2</v>
      </c>
      <c r="N101" s="138">
        <f t="shared" si="5"/>
        <v>3.2901178958912695E-2</v>
      </c>
      <c r="O101" s="167"/>
    </row>
    <row r="102" spans="1:15" x14ac:dyDescent="0.25">
      <c r="A102" s="131">
        <v>524</v>
      </c>
      <c r="B102" s="150" t="s">
        <v>78</v>
      </c>
      <c r="C102" s="157">
        <v>9.2000000000000003E-4</v>
      </c>
      <c r="D102" s="157">
        <v>0</v>
      </c>
      <c r="E102" s="157">
        <v>9.2000000000000003E-4</v>
      </c>
      <c r="F102" s="157">
        <v>-9.2000000000000003E-4</v>
      </c>
      <c r="G102" s="158">
        <v>3.2299999999999999E-4</v>
      </c>
      <c r="H102" s="157">
        <v>0</v>
      </c>
      <c r="I102" s="146">
        <f t="shared" si="6"/>
        <v>3.2299999999999999E-4</v>
      </c>
      <c r="J102" s="158">
        <v>-3.2299999999999999E-4</v>
      </c>
      <c r="K102" s="138">
        <f t="shared" si="5"/>
        <v>0.3510869565217391</v>
      </c>
      <c r="L102" s="138">
        <v>0</v>
      </c>
      <c r="M102" s="138">
        <f t="shared" si="5"/>
        <v>0.3510869565217391</v>
      </c>
      <c r="N102" s="138">
        <f t="shared" si="5"/>
        <v>0.3510869565217391</v>
      </c>
      <c r="O102" s="167"/>
    </row>
    <row r="103" spans="1:15" x14ac:dyDescent="0.25">
      <c r="A103" s="131">
        <v>446</v>
      </c>
      <c r="B103" s="150" t="s">
        <v>73</v>
      </c>
      <c r="C103" s="157">
        <v>1.1588000000000001E-2</v>
      </c>
      <c r="D103" s="157">
        <v>1.0438000000000001E-2</v>
      </c>
      <c r="E103" s="157">
        <v>1.1500000000000004E-3</v>
      </c>
      <c r="F103" s="157">
        <v>9.2880000000000011E-3</v>
      </c>
      <c r="G103" s="157">
        <v>2.4000000000000001E-5</v>
      </c>
      <c r="H103" s="157">
        <v>0</v>
      </c>
      <c r="I103" s="146">
        <f t="shared" si="6"/>
        <v>2.4000000000000001E-5</v>
      </c>
      <c r="J103" s="157">
        <v>-2.4000000000000001E-5</v>
      </c>
      <c r="K103" s="138">
        <f t="shared" si="5"/>
        <v>2.0711080428028996E-3</v>
      </c>
      <c r="L103" s="138">
        <f t="shared" si="5"/>
        <v>0</v>
      </c>
      <c r="M103" s="138">
        <f t="shared" si="5"/>
        <v>2.0869565217391299E-2</v>
      </c>
      <c r="N103" s="138">
        <f t="shared" si="5"/>
        <v>-2.5839793281653744E-3</v>
      </c>
      <c r="O103" s="167"/>
    </row>
    <row r="104" spans="1:15" x14ac:dyDescent="0.25">
      <c r="A104" s="131">
        <v>462</v>
      </c>
      <c r="B104" s="150" t="s">
        <v>75</v>
      </c>
      <c r="C104" s="157">
        <v>2.4282000000000001E-2</v>
      </c>
      <c r="D104" s="157">
        <v>2.4282000000000001E-2</v>
      </c>
      <c r="E104" s="157">
        <v>0</v>
      </c>
      <c r="F104" s="157">
        <v>2.4282000000000001E-2</v>
      </c>
      <c r="G104" s="157">
        <v>6.9999999999999999E-6</v>
      </c>
      <c r="H104" s="157">
        <v>6.9999999999999999E-6</v>
      </c>
      <c r="I104" s="146">
        <f t="shared" si="6"/>
        <v>0</v>
      </c>
      <c r="J104" s="157">
        <v>6.9999999999999999E-6</v>
      </c>
      <c r="K104" s="138">
        <f t="shared" si="5"/>
        <v>2.8827938390577383E-4</v>
      </c>
      <c r="L104" s="138">
        <f t="shared" si="5"/>
        <v>2.8827938390577383E-4</v>
      </c>
      <c r="M104" s="138">
        <v>0</v>
      </c>
      <c r="N104" s="138">
        <f t="shared" si="5"/>
        <v>2.8827938390577383E-4</v>
      </c>
      <c r="O104" s="167"/>
    </row>
    <row r="105" spans="1:15" ht="21" customHeight="1" x14ac:dyDescent="0.25">
      <c r="A105" s="140"/>
      <c r="B105" s="149" t="s">
        <v>89</v>
      </c>
      <c r="C105" s="160">
        <v>382.30022400000001</v>
      </c>
      <c r="D105" s="160">
        <v>3.8439099999999997</v>
      </c>
      <c r="E105" s="132">
        <v>378.45631400000002</v>
      </c>
      <c r="F105" s="132">
        <v>-374.61240400000003</v>
      </c>
      <c r="G105" s="160">
        <v>246.445041</v>
      </c>
      <c r="H105" s="160">
        <v>5.1057960000000007</v>
      </c>
      <c r="I105" s="148">
        <f t="shared" si="6"/>
        <v>241.33924500000001</v>
      </c>
      <c r="J105" s="132">
        <v>-236.23344900000001</v>
      </c>
      <c r="K105" s="133">
        <f t="shared" si="5"/>
        <v>0.6446374486037445</v>
      </c>
      <c r="L105" s="133">
        <f t="shared" si="5"/>
        <v>1.3282818796485873</v>
      </c>
      <c r="M105" s="133">
        <f t="shared" si="5"/>
        <v>0.63769379997713549</v>
      </c>
      <c r="N105" s="133">
        <f t="shared" si="5"/>
        <v>0.6306076533440147</v>
      </c>
      <c r="O105" s="167"/>
    </row>
    <row r="106" spans="1:15" x14ac:dyDescent="0.25">
      <c r="A106" s="131">
        <v>840</v>
      </c>
      <c r="B106" s="150" t="s">
        <v>106</v>
      </c>
      <c r="C106" s="151">
        <v>282.29823999999996</v>
      </c>
      <c r="D106" s="151">
        <v>3.2307489999999999</v>
      </c>
      <c r="E106" s="151">
        <v>279.06749099999996</v>
      </c>
      <c r="F106" s="151">
        <v>-275.83674199999996</v>
      </c>
      <c r="G106" s="151">
        <v>185.99304199999997</v>
      </c>
      <c r="H106" s="151">
        <v>4.2218</v>
      </c>
      <c r="I106" s="146">
        <f t="shared" si="6"/>
        <v>181.77124199999997</v>
      </c>
      <c r="J106" s="151">
        <v>-177.549442</v>
      </c>
      <c r="K106" s="138">
        <f t="shared" si="5"/>
        <v>0.65885299887098125</v>
      </c>
      <c r="L106" s="138">
        <f t="shared" si="5"/>
        <v>1.3067558018279972</v>
      </c>
      <c r="M106" s="138">
        <f t="shared" si="5"/>
        <v>0.65135226374325339</v>
      </c>
      <c r="N106" s="138">
        <f t="shared" si="5"/>
        <v>0.64367582328825512</v>
      </c>
      <c r="O106" s="167"/>
    </row>
    <row r="107" spans="1:15" s="135" customFormat="1" x14ac:dyDescent="0.25">
      <c r="A107" s="131">
        <v>124</v>
      </c>
      <c r="B107" s="150" t="s">
        <v>97</v>
      </c>
      <c r="C107" s="157">
        <v>74.125709999999998</v>
      </c>
      <c r="D107" s="157">
        <v>0.302813</v>
      </c>
      <c r="E107" s="157">
        <v>73.822896999999998</v>
      </c>
      <c r="F107" s="157">
        <v>-73.520083999999997</v>
      </c>
      <c r="G107" s="157">
        <v>30.250474999999998</v>
      </c>
      <c r="H107" s="157">
        <v>0.75995899999999994</v>
      </c>
      <c r="I107" s="146">
        <f t="shared" si="6"/>
        <v>29.490516</v>
      </c>
      <c r="J107" s="157">
        <v>-28.730557000000001</v>
      </c>
      <c r="K107" s="138">
        <f t="shared" si="5"/>
        <v>0.40809693424858928</v>
      </c>
      <c r="L107" s="138">
        <f t="shared" si="5"/>
        <v>2.5096643803271323</v>
      </c>
      <c r="M107" s="138">
        <f t="shared" si="5"/>
        <v>0.39947654722897152</v>
      </c>
      <c r="N107" s="138">
        <f t="shared" si="5"/>
        <v>0.3907851492661516</v>
      </c>
      <c r="O107" s="176"/>
    </row>
    <row r="108" spans="1:15" x14ac:dyDescent="0.25">
      <c r="A108" s="131">
        <v>218</v>
      </c>
      <c r="B108" s="150" t="s">
        <v>109</v>
      </c>
      <c r="C108" s="157">
        <v>10.567045</v>
      </c>
      <c r="D108" s="157">
        <v>0</v>
      </c>
      <c r="E108" s="157">
        <v>10.567045</v>
      </c>
      <c r="F108" s="157">
        <v>-10.567045</v>
      </c>
      <c r="G108" s="157">
        <v>16.676346000000002</v>
      </c>
      <c r="H108" s="157">
        <v>0</v>
      </c>
      <c r="I108" s="146">
        <f t="shared" si="6"/>
        <v>16.676346000000002</v>
      </c>
      <c r="J108" s="157">
        <v>-16.676346000000002</v>
      </c>
      <c r="K108" s="138">
        <f t="shared" si="5"/>
        <v>1.5781465868651077</v>
      </c>
      <c r="L108" s="138">
        <v>0</v>
      </c>
      <c r="M108" s="138">
        <f t="shared" si="5"/>
        <v>1.5781465868651077</v>
      </c>
      <c r="N108" s="138">
        <f t="shared" si="5"/>
        <v>1.5781465868651077</v>
      </c>
      <c r="O108" s="167"/>
    </row>
    <row r="109" spans="1:15" x14ac:dyDescent="0.25">
      <c r="A109" s="131">
        <v>484</v>
      </c>
      <c r="B109" s="150" t="s">
        <v>101</v>
      </c>
      <c r="C109" s="157">
        <v>9.4575279999999999</v>
      </c>
      <c r="D109" s="157">
        <v>8.7808000000000011E-2</v>
      </c>
      <c r="E109" s="157">
        <v>9.3697199999999992</v>
      </c>
      <c r="F109" s="157">
        <v>-9.2819119999999984</v>
      </c>
      <c r="G109" s="157">
        <v>9.5776260000000004</v>
      </c>
      <c r="H109" s="157">
        <v>3.1580999999999998E-2</v>
      </c>
      <c r="I109" s="146">
        <f t="shared" si="6"/>
        <v>9.5460450000000012</v>
      </c>
      <c r="J109" s="157">
        <v>-9.5144640000000003</v>
      </c>
      <c r="K109" s="138">
        <f t="shared" si="5"/>
        <v>1.012698667135852</v>
      </c>
      <c r="L109" s="138">
        <f t="shared" si="5"/>
        <v>0.35965971209912528</v>
      </c>
      <c r="M109" s="138">
        <f t="shared" si="5"/>
        <v>1.0188185986347513</v>
      </c>
      <c r="N109" s="138">
        <f t="shared" si="5"/>
        <v>1.0250543207046137</v>
      </c>
      <c r="O109" s="167"/>
    </row>
    <row r="110" spans="1:15" x14ac:dyDescent="0.25">
      <c r="A110" s="131">
        <v>152</v>
      </c>
      <c r="B110" s="150" t="s">
        <v>108</v>
      </c>
      <c r="C110" s="157">
        <v>2.0080439999999999</v>
      </c>
      <c r="D110" s="157">
        <v>0</v>
      </c>
      <c r="E110" s="157">
        <v>2.0080439999999999</v>
      </c>
      <c r="F110" s="157">
        <v>-2.0080439999999999</v>
      </c>
      <c r="G110" s="157">
        <v>1.6171260000000001</v>
      </c>
      <c r="H110" s="157">
        <v>4.0600000000000004E-2</v>
      </c>
      <c r="I110" s="146">
        <f t="shared" si="6"/>
        <v>1.5765260000000001</v>
      </c>
      <c r="J110" s="157">
        <v>-1.5359260000000001</v>
      </c>
      <c r="K110" s="138">
        <f t="shared" si="5"/>
        <v>0.8053239869245894</v>
      </c>
      <c r="L110" s="138">
        <v>0</v>
      </c>
      <c r="M110" s="138">
        <f t="shared" si="5"/>
        <v>0.78510530645742826</v>
      </c>
      <c r="N110" s="138">
        <f t="shared" si="5"/>
        <v>0.76488662599026724</v>
      </c>
      <c r="O110" s="167"/>
    </row>
    <row r="111" spans="1:15" x14ac:dyDescent="0.25">
      <c r="A111" s="131">
        <v>76</v>
      </c>
      <c r="B111" s="150" t="s">
        <v>94</v>
      </c>
      <c r="C111" s="157">
        <v>0.7373289999999999</v>
      </c>
      <c r="D111" s="157">
        <v>3.2040000000000003E-3</v>
      </c>
      <c r="E111" s="157">
        <v>0.73412500000000003</v>
      </c>
      <c r="F111" s="157">
        <v>-0.73092100000000004</v>
      </c>
      <c r="G111" s="157">
        <v>0.519868</v>
      </c>
      <c r="H111" s="157">
        <v>0</v>
      </c>
      <c r="I111" s="146">
        <f t="shared" si="6"/>
        <v>0.519868</v>
      </c>
      <c r="J111" s="157">
        <v>-0.519868</v>
      </c>
      <c r="K111" s="138">
        <f t="shared" si="5"/>
        <v>0.70506924317367159</v>
      </c>
      <c r="L111" s="138">
        <f t="shared" si="5"/>
        <v>0</v>
      </c>
      <c r="M111" s="138">
        <f t="shared" si="5"/>
        <v>0.70814643282819678</v>
      </c>
      <c r="N111" s="138">
        <f t="shared" si="5"/>
        <v>0.71125060027007014</v>
      </c>
      <c r="O111" s="167"/>
    </row>
    <row r="112" spans="1:15" x14ac:dyDescent="0.25">
      <c r="A112" s="131">
        <v>170</v>
      </c>
      <c r="B112" s="150" t="s">
        <v>98</v>
      </c>
      <c r="C112" s="157">
        <v>0.14092800000000003</v>
      </c>
      <c r="D112" s="157">
        <v>3.1800000000000003E-4</v>
      </c>
      <c r="E112" s="157">
        <v>0.14061000000000001</v>
      </c>
      <c r="F112" s="157">
        <v>-0.140292</v>
      </c>
      <c r="G112" s="157">
        <v>0.439855</v>
      </c>
      <c r="H112" s="157">
        <v>6.9999999999999999E-6</v>
      </c>
      <c r="I112" s="146">
        <f t="shared" si="6"/>
        <v>0.43984800000000002</v>
      </c>
      <c r="J112" s="157">
        <v>-0.43984099999999998</v>
      </c>
      <c r="K112" s="138">
        <f t="shared" si="5"/>
        <v>3.1211327770208896</v>
      </c>
      <c r="L112" s="138">
        <f t="shared" si="5"/>
        <v>2.20125786163522E-2</v>
      </c>
      <c r="M112" s="138">
        <f t="shared" si="5"/>
        <v>3.1281416684446341</v>
      </c>
      <c r="N112" s="138">
        <f t="shared" si="5"/>
        <v>3.1351823339891083</v>
      </c>
      <c r="O112" s="167"/>
    </row>
    <row r="113" spans="1:15" x14ac:dyDescent="0.25">
      <c r="A113" s="131">
        <v>192</v>
      </c>
      <c r="B113" s="150" t="s">
        <v>100</v>
      </c>
      <c r="C113" s="157">
        <v>7.2521000000000002E-2</v>
      </c>
      <c r="D113" s="157">
        <v>2.9999999999999997E-5</v>
      </c>
      <c r="E113" s="157">
        <v>7.2491E-2</v>
      </c>
      <c r="F113" s="157">
        <v>-7.2460999999999998E-2</v>
      </c>
      <c r="G113" s="157">
        <v>0.32883200000000001</v>
      </c>
      <c r="H113" s="157">
        <v>7.3999999999999996E-5</v>
      </c>
      <c r="I113" s="146">
        <f t="shared" si="6"/>
        <v>0.32875799999999999</v>
      </c>
      <c r="J113" s="157">
        <v>-0.32868399999999998</v>
      </c>
      <c r="K113" s="138">
        <f t="shared" si="5"/>
        <v>4.5343004095365478</v>
      </c>
      <c r="L113" s="138">
        <f t="shared" si="5"/>
        <v>2.4666666666666668</v>
      </c>
      <c r="M113" s="138">
        <f t="shared" si="5"/>
        <v>4.535156088342001</v>
      </c>
      <c r="N113" s="138">
        <f t="shared" si="5"/>
        <v>4.5360124756765705</v>
      </c>
      <c r="O113" s="167"/>
    </row>
    <row r="114" spans="1:15" x14ac:dyDescent="0.25">
      <c r="A114" s="131">
        <v>214</v>
      </c>
      <c r="B114" s="150" t="s">
        <v>96</v>
      </c>
      <c r="C114" s="157">
        <v>0.109199</v>
      </c>
      <c r="D114" s="157">
        <v>0</v>
      </c>
      <c r="E114" s="157">
        <v>0.109199</v>
      </c>
      <c r="F114" s="157">
        <v>-0.109199</v>
      </c>
      <c r="G114" s="157">
        <v>0.27449000000000001</v>
      </c>
      <c r="H114" s="157">
        <v>0</v>
      </c>
      <c r="I114" s="146">
        <f t="shared" si="6"/>
        <v>0.27449000000000001</v>
      </c>
      <c r="J114" s="157">
        <v>-0.27449000000000001</v>
      </c>
      <c r="K114" s="138">
        <f t="shared" si="5"/>
        <v>2.5136677075797396</v>
      </c>
      <c r="L114" s="138">
        <v>0</v>
      </c>
      <c r="M114" s="138">
        <f t="shared" si="5"/>
        <v>2.5136677075797396</v>
      </c>
      <c r="N114" s="138">
        <f t="shared" si="5"/>
        <v>2.5136677075797396</v>
      </c>
      <c r="O114" s="167"/>
    </row>
    <row r="115" spans="1:15" x14ac:dyDescent="0.25">
      <c r="A115" s="131">
        <v>604</v>
      </c>
      <c r="B115" s="150" t="s">
        <v>104</v>
      </c>
      <c r="C115" s="157">
        <v>0.37944499999999998</v>
      </c>
      <c r="D115" s="157">
        <v>8.0784000000000009E-2</v>
      </c>
      <c r="E115" s="157">
        <v>0.29866100000000001</v>
      </c>
      <c r="F115" s="157">
        <v>-0.21787700000000002</v>
      </c>
      <c r="G115" s="157">
        <v>0.26259500000000002</v>
      </c>
      <c r="H115" s="157">
        <v>4.8499999999999993E-3</v>
      </c>
      <c r="I115" s="146">
        <f t="shared" si="6"/>
        <v>0.257745</v>
      </c>
      <c r="J115" s="157">
        <v>-0.25289500000000004</v>
      </c>
      <c r="K115" s="138">
        <f t="shared" si="5"/>
        <v>0.69205023125881227</v>
      </c>
      <c r="L115" s="138">
        <f t="shared" si="5"/>
        <v>6.0036640918993842E-2</v>
      </c>
      <c r="M115" s="138">
        <f t="shared" si="5"/>
        <v>0.86300186499074194</v>
      </c>
      <c r="N115" s="138">
        <f t="shared" si="5"/>
        <v>1.1607237110846946</v>
      </c>
      <c r="O115" s="167"/>
    </row>
    <row r="116" spans="1:15" x14ac:dyDescent="0.25">
      <c r="A116" s="131">
        <v>188</v>
      </c>
      <c r="B116" s="150" t="s">
        <v>99</v>
      </c>
      <c r="C116" s="157">
        <v>0.12300700000000001</v>
      </c>
      <c r="D116" s="157">
        <v>0</v>
      </c>
      <c r="E116" s="157">
        <v>0.12300700000000001</v>
      </c>
      <c r="F116" s="157">
        <v>-0.12300700000000001</v>
      </c>
      <c r="G116" s="157">
        <v>0.17552299999999998</v>
      </c>
      <c r="H116" s="157">
        <v>0</v>
      </c>
      <c r="I116" s="146">
        <f t="shared" si="6"/>
        <v>0.17552299999999998</v>
      </c>
      <c r="J116" s="157">
        <v>-0.17552299999999998</v>
      </c>
      <c r="K116" s="138">
        <f t="shared" si="5"/>
        <v>1.4269350524766882</v>
      </c>
      <c r="L116" s="138">
        <v>0</v>
      </c>
      <c r="M116" s="138">
        <f t="shared" si="5"/>
        <v>1.4269350524766882</v>
      </c>
      <c r="N116" s="138">
        <f t="shared" si="5"/>
        <v>1.4269350524766882</v>
      </c>
      <c r="O116" s="167"/>
    </row>
    <row r="117" spans="1:15" x14ac:dyDescent="0.25">
      <c r="A117" s="131">
        <v>32</v>
      </c>
      <c r="B117" s="150" t="s">
        <v>91</v>
      </c>
      <c r="C117" s="157">
        <v>0.666964</v>
      </c>
      <c r="D117" s="157">
        <v>7.9660000000000009E-3</v>
      </c>
      <c r="E117" s="157">
        <v>0.65899800000000008</v>
      </c>
      <c r="F117" s="157">
        <v>-0.65103200000000006</v>
      </c>
      <c r="G117" s="157">
        <v>0.17388300000000001</v>
      </c>
      <c r="H117" s="157">
        <v>2.5652999999999999E-2</v>
      </c>
      <c r="I117" s="146">
        <f t="shared" si="6"/>
        <v>0.14823</v>
      </c>
      <c r="J117" s="157">
        <v>-0.12257700000000003</v>
      </c>
      <c r="K117" s="138">
        <f t="shared" si="5"/>
        <v>0.26070822413203715</v>
      </c>
      <c r="L117" s="138">
        <f t="shared" si="5"/>
        <v>3.2203113231232736</v>
      </c>
      <c r="M117" s="138">
        <f t="shared" si="5"/>
        <v>0.22493239736691156</v>
      </c>
      <c r="N117" s="138">
        <f t="shared" si="5"/>
        <v>0.18828106759729171</v>
      </c>
      <c r="O117" s="167"/>
    </row>
    <row r="118" spans="1:15" x14ac:dyDescent="0.25">
      <c r="A118" s="131">
        <v>630</v>
      </c>
      <c r="B118" s="150" t="s">
        <v>105</v>
      </c>
      <c r="C118" s="157">
        <v>2.9792000000000003E-2</v>
      </c>
      <c r="D118" s="157">
        <v>0</v>
      </c>
      <c r="E118" s="157">
        <v>2.9792000000000003E-2</v>
      </c>
      <c r="F118" s="157">
        <v>-2.9792000000000003E-2</v>
      </c>
      <c r="G118" s="157">
        <v>6.1554000000000005E-2</v>
      </c>
      <c r="H118" s="157">
        <v>0</v>
      </c>
      <c r="I118" s="146">
        <f t="shared" si="6"/>
        <v>6.1554000000000005E-2</v>
      </c>
      <c r="J118" s="157">
        <v>-6.1554000000000005E-2</v>
      </c>
      <c r="K118" s="138">
        <f t="shared" si="5"/>
        <v>2.0661251342642322</v>
      </c>
      <c r="L118" s="138">
        <v>0</v>
      </c>
      <c r="M118" s="138">
        <f t="shared" si="5"/>
        <v>2.0661251342642322</v>
      </c>
      <c r="N118" s="138">
        <f t="shared" si="5"/>
        <v>2.0661251342642322</v>
      </c>
      <c r="O118" s="167"/>
    </row>
    <row r="119" spans="1:15" x14ac:dyDescent="0.25">
      <c r="A119" s="131">
        <v>320</v>
      </c>
      <c r="B119" s="150" t="s">
        <v>95</v>
      </c>
      <c r="C119" s="157">
        <v>6.7520000000000002E-3</v>
      </c>
      <c r="D119" s="157">
        <v>0</v>
      </c>
      <c r="E119" s="157">
        <v>6.7520000000000002E-3</v>
      </c>
      <c r="F119" s="157">
        <v>-6.7520000000000002E-3</v>
      </c>
      <c r="G119" s="157">
        <v>1.9097000000000003E-2</v>
      </c>
      <c r="H119" s="157">
        <v>0</v>
      </c>
      <c r="I119" s="146">
        <f t="shared" si="6"/>
        <v>1.9097000000000003E-2</v>
      </c>
      <c r="J119" s="157">
        <v>-1.9097000000000003E-2</v>
      </c>
      <c r="K119" s="138">
        <f t="shared" si="5"/>
        <v>2.8283471563981046</v>
      </c>
      <c r="L119" s="138">
        <v>0</v>
      </c>
      <c r="M119" s="138">
        <f t="shared" si="5"/>
        <v>2.8283471563981046</v>
      </c>
      <c r="N119" s="138">
        <f t="shared" si="5"/>
        <v>2.8283471563981046</v>
      </c>
      <c r="O119" s="167"/>
    </row>
    <row r="120" spans="1:15" x14ac:dyDescent="0.25">
      <c r="A120" s="131">
        <v>84</v>
      </c>
      <c r="B120" s="150" t="s">
        <v>92</v>
      </c>
      <c r="C120" s="157">
        <v>0</v>
      </c>
      <c r="D120" s="157">
        <v>0</v>
      </c>
      <c r="E120" s="157">
        <v>0</v>
      </c>
      <c r="F120" s="157">
        <v>0</v>
      </c>
      <c r="G120" s="157">
        <v>1.6690999999999998E-2</v>
      </c>
      <c r="H120" s="157">
        <v>0</v>
      </c>
      <c r="I120" s="146">
        <f t="shared" si="6"/>
        <v>1.6690999999999998E-2</v>
      </c>
      <c r="J120" s="157">
        <v>-1.6690999999999998E-2</v>
      </c>
      <c r="K120" s="138">
        <v>0</v>
      </c>
      <c r="L120" s="138">
        <v>0</v>
      </c>
      <c r="M120" s="138">
        <v>0</v>
      </c>
      <c r="N120" s="138">
        <v>0</v>
      </c>
      <c r="O120" s="167"/>
    </row>
    <row r="121" spans="1:15" x14ac:dyDescent="0.25">
      <c r="A121" s="131">
        <v>68</v>
      </c>
      <c r="B121" s="150" t="s">
        <v>93</v>
      </c>
      <c r="C121" s="157">
        <v>0.17816200000000001</v>
      </c>
      <c r="D121" s="157">
        <v>0.13023799999999999</v>
      </c>
      <c r="E121" s="157">
        <v>4.7924000000000008E-2</v>
      </c>
      <c r="F121" s="157">
        <v>8.2313999999999998E-2</v>
      </c>
      <c r="G121" s="157">
        <v>1.5993E-2</v>
      </c>
      <c r="H121" s="157">
        <v>6.4120000000000002E-3</v>
      </c>
      <c r="I121" s="146">
        <f t="shared" si="6"/>
        <v>9.5809999999999992E-3</v>
      </c>
      <c r="J121" s="157">
        <v>-3.1689999999999995E-3</v>
      </c>
      <c r="K121" s="138">
        <f t="shared" si="5"/>
        <v>8.9766616899226534E-2</v>
      </c>
      <c r="L121" s="138">
        <f t="shared" si="5"/>
        <v>4.9232942766320127E-2</v>
      </c>
      <c r="M121" s="138">
        <f t="shared" si="5"/>
        <v>0.1999207077873299</v>
      </c>
      <c r="N121" s="138">
        <f t="shared" si="5"/>
        <v>-3.8498918774449054E-2</v>
      </c>
      <c r="O121" s="167"/>
    </row>
    <row r="122" spans="1:15" x14ac:dyDescent="0.25">
      <c r="A122" s="131">
        <v>591</v>
      </c>
      <c r="B122" s="150" t="s">
        <v>103</v>
      </c>
      <c r="C122" s="157">
        <v>4.2000000000000004E-5</v>
      </c>
      <c r="D122" s="157">
        <v>0</v>
      </c>
      <c r="E122" s="157">
        <v>4.2000000000000004E-5</v>
      </c>
      <c r="F122" s="157">
        <v>-4.2000000000000004E-5</v>
      </c>
      <c r="G122" s="157">
        <v>1.5953999999999999E-2</v>
      </c>
      <c r="H122" s="157">
        <v>1.486E-2</v>
      </c>
      <c r="I122" s="156">
        <f t="shared" si="6"/>
        <v>1.0939999999999995E-3</v>
      </c>
      <c r="J122" s="157">
        <v>1.3765999999999999E-2</v>
      </c>
      <c r="K122" s="153">
        <f t="shared" si="5"/>
        <v>379.85714285714278</v>
      </c>
      <c r="L122" s="138">
        <v>0</v>
      </c>
      <c r="M122" s="138">
        <f t="shared" si="5"/>
        <v>26.047619047619033</v>
      </c>
      <c r="N122" s="153">
        <f t="shared" si="5"/>
        <v>-327.7619047619047</v>
      </c>
      <c r="O122" s="167"/>
    </row>
    <row r="123" spans="1:15" x14ac:dyDescent="0.25">
      <c r="A123" s="131">
        <v>591</v>
      </c>
      <c r="B123" s="150" t="s">
        <v>90</v>
      </c>
      <c r="C123" s="157">
        <v>0.58648</v>
      </c>
      <c r="D123" s="157">
        <v>0</v>
      </c>
      <c r="E123" s="157">
        <v>0.58648</v>
      </c>
      <c r="F123" s="157">
        <v>-0.58648</v>
      </c>
      <c r="G123" s="157">
        <v>5.1600000000000005E-3</v>
      </c>
      <c r="H123" s="157">
        <v>0</v>
      </c>
      <c r="I123" s="156">
        <f t="shared" si="6"/>
        <v>5.1600000000000005E-3</v>
      </c>
      <c r="J123" s="157">
        <v>-5.1600000000000005E-3</v>
      </c>
      <c r="K123" s="138">
        <f t="shared" si="5"/>
        <v>8.7982539899058802E-3</v>
      </c>
      <c r="L123" s="138">
        <v>0</v>
      </c>
      <c r="M123" s="138">
        <f t="shared" si="5"/>
        <v>8.7982539899058802E-3</v>
      </c>
      <c r="N123" s="138">
        <f t="shared" si="5"/>
        <v>8.7982539899058802E-3</v>
      </c>
      <c r="O123" s="167"/>
    </row>
    <row r="124" spans="1:15" x14ac:dyDescent="0.25">
      <c r="A124" s="131">
        <v>328</v>
      </c>
      <c r="B124" s="150" t="s">
        <v>196</v>
      </c>
      <c r="C124" s="157">
        <v>7.8200000000000003E-4</v>
      </c>
      <c r="D124" s="157">
        <v>0</v>
      </c>
      <c r="E124" s="157">
        <v>7.8200000000000003E-4</v>
      </c>
      <c r="F124" s="157">
        <v>-7.8200000000000003E-4</v>
      </c>
      <c r="G124" s="157">
        <v>4.4949999999999999E-3</v>
      </c>
      <c r="H124" s="157">
        <v>0</v>
      </c>
      <c r="I124" s="156">
        <f t="shared" si="6"/>
        <v>4.4949999999999999E-3</v>
      </c>
      <c r="J124" s="157">
        <v>-4.4949999999999999E-3</v>
      </c>
      <c r="K124" s="138">
        <f t="shared" si="5"/>
        <v>5.7480818414322243</v>
      </c>
      <c r="L124" s="138">
        <v>0</v>
      </c>
      <c r="M124" s="138">
        <f t="shared" si="5"/>
        <v>5.7480818414322243</v>
      </c>
      <c r="N124" s="138">
        <f t="shared" si="5"/>
        <v>5.7480818414322243</v>
      </c>
      <c r="O124" s="167"/>
    </row>
    <row r="125" spans="1:15" x14ac:dyDescent="0.25">
      <c r="A125" s="131">
        <v>222</v>
      </c>
      <c r="B125" s="150" t="s">
        <v>107</v>
      </c>
      <c r="C125" s="157">
        <v>0.42619200000000002</v>
      </c>
      <c r="D125" s="157">
        <v>0</v>
      </c>
      <c r="E125" s="157">
        <v>0.42619200000000002</v>
      </c>
      <c r="F125" s="157">
        <v>-0.42619200000000002</v>
      </c>
      <c r="G125" s="157">
        <v>4.0769999999999999E-3</v>
      </c>
      <c r="H125" s="157">
        <v>0</v>
      </c>
      <c r="I125" s="156">
        <f t="shared" si="6"/>
        <v>4.0769999999999999E-3</v>
      </c>
      <c r="J125" s="157">
        <v>-4.0769999999999999E-3</v>
      </c>
      <c r="K125" s="138">
        <f t="shared" si="5"/>
        <v>9.5661110485415011E-3</v>
      </c>
      <c r="L125" s="138">
        <v>0</v>
      </c>
      <c r="M125" s="138">
        <f t="shared" si="5"/>
        <v>9.5661110485415011E-3</v>
      </c>
      <c r="N125" s="138">
        <f t="shared" si="5"/>
        <v>9.5661110485415011E-3</v>
      </c>
      <c r="O125" s="167"/>
    </row>
    <row r="126" spans="1:15" x14ac:dyDescent="0.25">
      <c r="A126" s="131">
        <v>340</v>
      </c>
      <c r="B126" s="150" t="s">
        <v>102</v>
      </c>
      <c r="C126" s="157">
        <v>3.8140000000000001E-3</v>
      </c>
      <c r="D126" s="157">
        <v>0</v>
      </c>
      <c r="E126" s="157">
        <v>3.8140000000000001E-3</v>
      </c>
      <c r="F126" s="157">
        <v>-3.8140000000000001E-3</v>
      </c>
      <c r="G126" s="157">
        <v>3.1579999999999998E-3</v>
      </c>
      <c r="H126" s="157">
        <v>0</v>
      </c>
      <c r="I126" s="156">
        <f t="shared" si="6"/>
        <v>3.1579999999999998E-3</v>
      </c>
      <c r="J126" s="157">
        <v>-3.1579999999999998E-3</v>
      </c>
      <c r="K126" s="138">
        <f t="shared" si="5"/>
        <v>0.82800209753539578</v>
      </c>
      <c r="L126" s="138">
        <v>0</v>
      </c>
      <c r="M126" s="138">
        <f t="shared" si="5"/>
        <v>0.82800209753539578</v>
      </c>
      <c r="N126" s="138">
        <f t="shared" si="5"/>
        <v>0.82800209753539578</v>
      </c>
      <c r="O126" s="167"/>
    </row>
    <row r="127" spans="1:15" x14ac:dyDescent="0.25">
      <c r="A127" s="131">
        <v>340</v>
      </c>
      <c r="B127" s="150" t="s">
        <v>161</v>
      </c>
      <c r="C127" s="157">
        <v>7.3010000000000002E-3</v>
      </c>
      <c r="D127" s="157">
        <v>0</v>
      </c>
      <c r="E127" s="157">
        <v>7.3010000000000002E-3</v>
      </c>
      <c r="F127" s="157">
        <v>-7.3010000000000002E-3</v>
      </c>
      <c r="G127" s="157">
        <v>2.9030000000000002E-3</v>
      </c>
      <c r="H127" s="157">
        <v>0</v>
      </c>
      <c r="I127" s="156">
        <f t="shared" si="6"/>
        <v>2.9030000000000002E-3</v>
      </c>
      <c r="J127" s="157">
        <v>-2.9030000000000002E-3</v>
      </c>
      <c r="K127" s="138">
        <f t="shared" si="5"/>
        <v>0.39761676482673608</v>
      </c>
      <c r="L127" s="138">
        <v>0</v>
      </c>
      <c r="M127" s="138">
        <f t="shared" si="5"/>
        <v>0.39761676482673608</v>
      </c>
      <c r="N127" s="138">
        <f t="shared" si="5"/>
        <v>0.39761676482673608</v>
      </c>
      <c r="O127" s="167"/>
    </row>
    <row r="128" spans="1:15" x14ac:dyDescent="0.25">
      <c r="A128" s="131">
        <v>52</v>
      </c>
      <c r="B128" s="150" t="s">
        <v>162</v>
      </c>
      <c r="C128" s="157">
        <v>2.0830000000000002E-3</v>
      </c>
      <c r="D128" s="157">
        <v>0</v>
      </c>
      <c r="E128" s="157">
        <v>2.0830000000000002E-3</v>
      </c>
      <c r="F128" s="157">
        <v>-2.0830000000000002E-3</v>
      </c>
      <c r="G128" s="157">
        <v>2.8779999999999999E-3</v>
      </c>
      <c r="H128" s="157">
        <v>0</v>
      </c>
      <c r="I128" s="156">
        <f t="shared" si="6"/>
        <v>2.8779999999999999E-3</v>
      </c>
      <c r="J128" s="157">
        <v>-2.8779999999999999E-3</v>
      </c>
      <c r="K128" s="138">
        <f t="shared" si="5"/>
        <v>1.3816610657705231</v>
      </c>
      <c r="L128" s="138">
        <v>0</v>
      </c>
      <c r="M128" s="138">
        <f t="shared" si="5"/>
        <v>1.3816610657705231</v>
      </c>
      <c r="N128" s="138">
        <f t="shared" si="5"/>
        <v>1.3816610657705231</v>
      </c>
      <c r="O128" s="167"/>
    </row>
    <row r="129" spans="1:15" x14ac:dyDescent="0.25">
      <c r="A129" s="131">
        <v>388</v>
      </c>
      <c r="B129" s="150" t="s">
        <v>110</v>
      </c>
      <c r="C129" s="157">
        <v>4.2160000000000001E-3</v>
      </c>
      <c r="D129" s="157">
        <v>0</v>
      </c>
      <c r="E129" s="157">
        <v>4.2160000000000001E-3</v>
      </c>
      <c r="F129" s="157">
        <v>-4.2160000000000001E-3</v>
      </c>
      <c r="G129" s="157">
        <v>1.3460000000000002E-3</v>
      </c>
      <c r="H129" s="157">
        <v>0</v>
      </c>
      <c r="I129" s="156">
        <f t="shared" si="6"/>
        <v>1.3460000000000002E-3</v>
      </c>
      <c r="J129" s="157">
        <v>-1.3460000000000002E-3</v>
      </c>
      <c r="K129" s="138">
        <f t="shared" si="5"/>
        <v>0.31925996204933588</v>
      </c>
      <c r="L129" s="138">
        <v>0</v>
      </c>
      <c r="M129" s="138">
        <f t="shared" si="5"/>
        <v>0.31925996204933588</v>
      </c>
      <c r="N129" s="138">
        <f t="shared" si="5"/>
        <v>0.31925996204933588</v>
      </c>
      <c r="O129" s="167"/>
    </row>
    <row r="130" spans="1:15" x14ac:dyDescent="0.25">
      <c r="A130" s="131">
        <v>780</v>
      </c>
      <c r="B130" s="150" t="s">
        <v>163</v>
      </c>
      <c r="C130" s="161">
        <v>1.34E-4</v>
      </c>
      <c r="D130" s="157">
        <v>0</v>
      </c>
      <c r="E130" s="161">
        <v>1.34E-4</v>
      </c>
      <c r="F130" s="161">
        <v>-1.34E-4</v>
      </c>
      <c r="G130" s="158">
        <v>1.1339999999999998E-3</v>
      </c>
      <c r="H130" s="157">
        <v>0</v>
      </c>
      <c r="I130" s="156">
        <f t="shared" si="6"/>
        <v>1.1339999999999998E-3</v>
      </c>
      <c r="J130" s="158">
        <v>-1.1339999999999998E-3</v>
      </c>
      <c r="K130" s="138">
        <f t="shared" ref="K130:L180" si="7">G130/C130</f>
        <v>8.4626865671641767</v>
      </c>
      <c r="L130" s="138">
        <v>0</v>
      </c>
      <c r="M130" s="138">
        <f t="shared" ref="M130:N180" si="8">I130/E130</f>
        <v>8.4626865671641767</v>
      </c>
      <c r="N130" s="138">
        <f t="shared" si="8"/>
        <v>8.4626865671641767</v>
      </c>
      <c r="O130" s="167"/>
    </row>
    <row r="131" spans="1:15" x14ac:dyDescent="0.25">
      <c r="A131" s="131">
        <v>862</v>
      </c>
      <c r="B131" s="150" t="s">
        <v>164</v>
      </c>
      <c r="C131" s="158">
        <v>3.77E-4</v>
      </c>
      <c r="D131" s="157">
        <v>0</v>
      </c>
      <c r="E131" s="158">
        <v>3.77E-4</v>
      </c>
      <c r="F131" s="158">
        <v>-3.77E-4</v>
      </c>
      <c r="G131" s="158">
        <v>3.5499999999999996E-4</v>
      </c>
      <c r="H131" s="157">
        <v>0</v>
      </c>
      <c r="I131" s="156">
        <f t="shared" si="6"/>
        <v>3.5499999999999996E-4</v>
      </c>
      <c r="J131" s="158">
        <v>-3.5499999999999996E-4</v>
      </c>
      <c r="K131" s="138">
        <f t="shared" si="7"/>
        <v>0.94164456233421734</v>
      </c>
      <c r="L131" s="138">
        <v>0</v>
      </c>
      <c r="M131" s="138">
        <f t="shared" si="8"/>
        <v>0.94164456233421734</v>
      </c>
      <c r="N131" s="138">
        <f t="shared" si="8"/>
        <v>0.94164456233421734</v>
      </c>
      <c r="O131" s="167"/>
    </row>
    <row r="132" spans="1:15" x14ac:dyDescent="0.25">
      <c r="A132" s="131">
        <v>44</v>
      </c>
      <c r="B132" s="150" t="s">
        <v>217</v>
      </c>
      <c r="C132" s="161">
        <v>3.1000000000000001E-5</v>
      </c>
      <c r="D132" s="157">
        <v>0</v>
      </c>
      <c r="E132" s="161">
        <v>3.1000000000000001E-5</v>
      </c>
      <c r="F132" s="161">
        <v>-3.1000000000000001E-5</v>
      </c>
      <c r="G132" s="158">
        <v>3.1199999999999999E-4</v>
      </c>
      <c r="H132" s="157">
        <v>0</v>
      </c>
      <c r="I132" s="156">
        <f t="shared" si="6"/>
        <v>3.1199999999999999E-4</v>
      </c>
      <c r="J132" s="158">
        <v>-3.1199999999999999E-4</v>
      </c>
      <c r="K132" s="138">
        <f t="shared" si="7"/>
        <v>10.064516129032258</v>
      </c>
      <c r="L132" s="138">
        <v>0</v>
      </c>
      <c r="M132" s="138">
        <f t="shared" si="8"/>
        <v>10.064516129032258</v>
      </c>
      <c r="N132" s="138">
        <f t="shared" si="8"/>
        <v>10.064516129032258</v>
      </c>
      <c r="O132" s="167"/>
    </row>
    <row r="133" spans="1:15" x14ac:dyDescent="0.25">
      <c r="A133" s="131">
        <v>332</v>
      </c>
      <c r="B133" s="150" t="s">
        <v>183</v>
      </c>
      <c r="C133" s="157">
        <v>0</v>
      </c>
      <c r="D133" s="157">
        <v>0</v>
      </c>
      <c r="E133" s="157">
        <v>0</v>
      </c>
      <c r="F133" s="157">
        <v>0</v>
      </c>
      <c r="G133" s="158">
        <v>1.7199999999999998E-4</v>
      </c>
      <c r="H133" s="157">
        <v>0</v>
      </c>
      <c r="I133" s="156">
        <f t="shared" si="6"/>
        <v>1.7199999999999998E-4</v>
      </c>
      <c r="J133" s="158">
        <v>-1.7199999999999998E-4</v>
      </c>
      <c r="K133" s="138">
        <v>0</v>
      </c>
      <c r="L133" s="138">
        <v>0</v>
      </c>
      <c r="M133" s="138">
        <v>0</v>
      </c>
      <c r="N133" s="138">
        <v>0</v>
      </c>
      <c r="O133" s="167"/>
    </row>
    <row r="134" spans="1:15" x14ac:dyDescent="0.25">
      <c r="A134" s="131">
        <v>92</v>
      </c>
      <c r="B134" s="150" t="s">
        <v>184</v>
      </c>
      <c r="C134" s="158">
        <v>2.0000000000000001E-4</v>
      </c>
      <c r="D134" s="157">
        <v>0</v>
      </c>
      <c r="E134" s="158">
        <v>2.0000000000000001E-4</v>
      </c>
      <c r="F134" s="158">
        <v>-2.0000000000000001E-4</v>
      </c>
      <c r="G134" s="158">
        <v>1.01E-4</v>
      </c>
      <c r="H134" s="157">
        <v>0</v>
      </c>
      <c r="I134" s="156">
        <f t="shared" si="6"/>
        <v>1.01E-4</v>
      </c>
      <c r="J134" s="158">
        <v>-1.01E-4</v>
      </c>
      <c r="K134" s="138">
        <f t="shared" si="7"/>
        <v>0.505</v>
      </c>
      <c r="L134" s="138">
        <v>0</v>
      </c>
      <c r="M134" s="138">
        <f t="shared" si="8"/>
        <v>0.505</v>
      </c>
      <c r="N134" s="138">
        <f t="shared" si="8"/>
        <v>0.505</v>
      </c>
      <c r="O134" s="167"/>
    </row>
    <row r="135" spans="1:15" x14ac:dyDescent="0.25">
      <c r="A135" s="131">
        <v>304</v>
      </c>
      <c r="B135" s="150" t="s">
        <v>165</v>
      </c>
      <c r="C135" s="157">
        <v>0.17132</v>
      </c>
      <c r="D135" s="157">
        <v>0</v>
      </c>
      <c r="E135" s="157">
        <v>0.17132</v>
      </c>
      <c r="F135" s="157">
        <v>-0.17132</v>
      </c>
      <c r="G135" s="157">
        <v>0</v>
      </c>
      <c r="H135" s="157">
        <v>0</v>
      </c>
      <c r="I135" s="156">
        <f t="shared" si="6"/>
        <v>0</v>
      </c>
      <c r="J135" s="157">
        <v>0</v>
      </c>
      <c r="K135" s="138">
        <f t="shared" si="7"/>
        <v>0</v>
      </c>
      <c r="L135" s="138">
        <v>0</v>
      </c>
      <c r="M135" s="138">
        <f t="shared" si="8"/>
        <v>0</v>
      </c>
      <c r="N135" s="138">
        <f t="shared" si="8"/>
        <v>0</v>
      </c>
      <c r="O135" s="167"/>
    </row>
    <row r="136" spans="1:15" x14ac:dyDescent="0.25">
      <c r="A136" s="131">
        <v>595</v>
      </c>
      <c r="B136" s="150" t="s">
        <v>185</v>
      </c>
      <c r="C136" s="157">
        <v>0.19028999999999999</v>
      </c>
      <c r="D136" s="157">
        <v>0</v>
      </c>
      <c r="E136" s="157">
        <v>0.19028999999999999</v>
      </c>
      <c r="F136" s="157">
        <v>-0.19028999999999999</v>
      </c>
      <c r="G136" s="157">
        <v>0</v>
      </c>
      <c r="H136" s="157">
        <v>0</v>
      </c>
      <c r="I136" s="156">
        <f t="shared" si="6"/>
        <v>0</v>
      </c>
      <c r="J136" s="157">
        <v>0</v>
      </c>
      <c r="K136" s="138">
        <f t="shared" si="7"/>
        <v>0</v>
      </c>
      <c r="L136" s="138">
        <v>0</v>
      </c>
      <c r="M136" s="138">
        <f t="shared" si="8"/>
        <v>0</v>
      </c>
      <c r="N136" s="138">
        <f t="shared" si="8"/>
        <v>0</v>
      </c>
      <c r="O136" s="167"/>
    </row>
    <row r="137" spans="1:15" x14ac:dyDescent="0.25">
      <c r="A137" s="131">
        <v>740</v>
      </c>
      <c r="B137" s="150" t="s">
        <v>223</v>
      </c>
      <c r="C137" s="158">
        <v>2.9599999999999998E-4</v>
      </c>
      <c r="D137" s="157">
        <v>0</v>
      </c>
      <c r="E137" s="158">
        <v>2.9599999999999998E-4</v>
      </c>
      <c r="F137" s="158">
        <v>-2.9599999999999998E-4</v>
      </c>
      <c r="G137" s="157">
        <v>0</v>
      </c>
      <c r="H137" s="157">
        <v>0</v>
      </c>
      <c r="I137" s="156">
        <f t="shared" si="6"/>
        <v>0</v>
      </c>
      <c r="J137" s="157">
        <v>0</v>
      </c>
      <c r="K137" s="138">
        <f t="shared" si="7"/>
        <v>0</v>
      </c>
      <c r="L137" s="138">
        <v>0</v>
      </c>
      <c r="M137" s="138">
        <f t="shared" si="8"/>
        <v>0</v>
      </c>
      <c r="N137" s="138">
        <f t="shared" si="8"/>
        <v>0</v>
      </c>
      <c r="O137" s="167"/>
    </row>
    <row r="138" spans="1:15" x14ac:dyDescent="0.25">
      <c r="A138" s="131">
        <v>858</v>
      </c>
      <c r="B138" s="150" t="s">
        <v>224</v>
      </c>
      <c r="C138" s="157">
        <v>6.0000000000000001E-3</v>
      </c>
      <c r="D138" s="157">
        <v>0</v>
      </c>
      <c r="E138" s="157">
        <v>6.0000000000000001E-3</v>
      </c>
      <c r="F138" s="157">
        <v>-6.0000000000000001E-3</v>
      </c>
      <c r="G138" s="157">
        <v>0</v>
      </c>
      <c r="H138" s="157">
        <v>0</v>
      </c>
      <c r="I138" s="156">
        <f t="shared" si="6"/>
        <v>0</v>
      </c>
      <c r="J138" s="157">
        <v>0</v>
      </c>
      <c r="K138" s="138">
        <f t="shared" si="7"/>
        <v>0</v>
      </c>
      <c r="L138" s="138">
        <v>0</v>
      </c>
      <c r="M138" s="138">
        <f t="shared" si="8"/>
        <v>0</v>
      </c>
      <c r="N138" s="138">
        <f t="shared" si="8"/>
        <v>0</v>
      </c>
      <c r="O138" s="167"/>
    </row>
    <row r="139" spans="1:15" ht="24" customHeight="1" x14ac:dyDescent="0.25">
      <c r="A139" s="140"/>
      <c r="B139" s="149" t="s">
        <v>111</v>
      </c>
      <c r="C139" s="160">
        <v>14.254434000000002</v>
      </c>
      <c r="D139" s="160">
        <v>6.2448170000000003</v>
      </c>
      <c r="E139" s="132">
        <v>8.0096170000000004</v>
      </c>
      <c r="F139" s="132">
        <v>-1.764800000000001</v>
      </c>
      <c r="G139" s="160">
        <v>13.571260000000001</v>
      </c>
      <c r="H139" s="160">
        <v>4.7008370000000008</v>
      </c>
      <c r="I139" s="132">
        <f t="shared" si="6"/>
        <v>8.8704229999999988</v>
      </c>
      <c r="J139" s="148">
        <v>-4.169585999999998</v>
      </c>
      <c r="K139" s="133">
        <f t="shared" si="7"/>
        <v>0.95207287781472061</v>
      </c>
      <c r="L139" s="133">
        <f t="shared" si="7"/>
        <v>0.75275816729297285</v>
      </c>
      <c r="M139" s="133">
        <f t="shared" si="8"/>
        <v>1.1074715557560366</v>
      </c>
      <c r="N139" s="133">
        <f t="shared" si="8"/>
        <v>2.3626393925657272</v>
      </c>
      <c r="O139" s="167"/>
    </row>
    <row r="140" spans="1:15" x14ac:dyDescent="0.25">
      <c r="A140" s="131">
        <v>404</v>
      </c>
      <c r="B140" s="150" t="s">
        <v>117</v>
      </c>
      <c r="C140" s="157">
        <v>2.8283670000000001</v>
      </c>
      <c r="D140" s="157">
        <v>8.9799999999999991E-2</v>
      </c>
      <c r="E140" s="157">
        <v>2.7385670000000002</v>
      </c>
      <c r="F140" s="157">
        <v>-2.6487669999999999</v>
      </c>
      <c r="G140" s="157">
        <v>4.2778239999999998</v>
      </c>
      <c r="H140" s="157">
        <v>0.16337000000000002</v>
      </c>
      <c r="I140" s="156">
        <f t="shared" si="6"/>
        <v>4.1144540000000003</v>
      </c>
      <c r="J140" s="157">
        <v>-3.9510839999999998</v>
      </c>
      <c r="K140" s="138">
        <f t="shared" si="7"/>
        <v>1.5124713306300066</v>
      </c>
      <c r="L140" s="138">
        <f t="shared" si="7"/>
        <v>1.8192650334075728</v>
      </c>
      <c r="M140" s="138">
        <f t="shared" si="8"/>
        <v>1.5024112975873878</v>
      </c>
      <c r="N140" s="138">
        <f t="shared" si="8"/>
        <v>1.4916691426614723</v>
      </c>
      <c r="O140" s="167"/>
    </row>
    <row r="141" spans="1:15" x14ac:dyDescent="0.25">
      <c r="A141" s="131">
        <v>818</v>
      </c>
      <c r="B141" s="150" t="s">
        <v>114</v>
      </c>
      <c r="C141" s="157">
        <v>3.9432839999999998</v>
      </c>
      <c r="D141" s="157">
        <v>1.299526</v>
      </c>
      <c r="E141" s="157">
        <v>2.6437579999999996</v>
      </c>
      <c r="F141" s="157">
        <v>-1.3442319999999996</v>
      </c>
      <c r="G141" s="157">
        <v>3.6637520000000001</v>
      </c>
      <c r="H141" s="157">
        <v>1.6167290000000001</v>
      </c>
      <c r="I141" s="156">
        <f t="shared" si="6"/>
        <v>2.0470230000000003</v>
      </c>
      <c r="J141" s="157">
        <v>-0.43029399999999984</v>
      </c>
      <c r="K141" s="138">
        <f t="shared" si="7"/>
        <v>0.92911187730835521</v>
      </c>
      <c r="L141" s="138">
        <f t="shared" si="7"/>
        <v>1.2440913071381412</v>
      </c>
      <c r="M141" s="138">
        <f t="shared" si="8"/>
        <v>0.77428531658343935</v>
      </c>
      <c r="N141" s="138">
        <f t="shared" si="8"/>
        <v>0.32010397014801012</v>
      </c>
      <c r="O141" s="167"/>
    </row>
    <row r="142" spans="1:15" s="135" customFormat="1" x14ac:dyDescent="0.25">
      <c r="A142" s="164">
        <v>800</v>
      </c>
      <c r="B142" s="150" t="s">
        <v>197</v>
      </c>
      <c r="C142" s="157">
        <v>1.1575529999999998</v>
      </c>
      <c r="D142" s="157">
        <v>1.153521</v>
      </c>
      <c r="E142" s="157">
        <v>4.0319999999999254E-3</v>
      </c>
      <c r="F142" s="157">
        <v>1.149489</v>
      </c>
      <c r="G142" s="157">
        <v>1.7827470000000001</v>
      </c>
      <c r="H142" s="157">
        <v>1.7779500000000001</v>
      </c>
      <c r="I142" s="156">
        <f t="shared" si="6"/>
        <v>4.7969999999999402E-3</v>
      </c>
      <c r="J142" s="157">
        <v>1.773153</v>
      </c>
      <c r="K142" s="138">
        <f t="shared" si="7"/>
        <v>1.5400996757815844</v>
      </c>
      <c r="L142" s="138">
        <f t="shared" si="7"/>
        <v>1.5413243452004777</v>
      </c>
      <c r="M142" s="138">
        <f t="shared" si="8"/>
        <v>1.1897321428571501</v>
      </c>
      <c r="N142" s="138">
        <f t="shared" si="8"/>
        <v>1.5425576060318977</v>
      </c>
      <c r="O142" s="176"/>
    </row>
    <row r="143" spans="1:15" x14ac:dyDescent="0.25">
      <c r="A143" s="131">
        <v>710</v>
      </c>
      <c r="B143" s="150" t="s">
        <v>127</v>
      </c>
      <c r="C143" s="157">
        <v>1.8938170000000001</v>
      </c>
      <c r="D143" s="157">
        <v>8.2844000000000001E-2</v>
      </c>
      <c r="E143" s="157">
        <v>1.8109729999999999</v>
      </c>
      <c r="F143" s="157">
        <v>-1.7281289999999998</v>
      </c>
      <c r="G143" s="157">
        <v>1.4002490000000001</v>
      </c>
      <c r="H143" s="157">
        <v>6.9999999999999999E-6</v>
      </c>
      <c r="I143" s="156">
        <f t="shared" si="6"/>
        <v>1.400242</v>
      </c>
      <c r="J143" s="157">
        <v>-1.4002349999999999</v>
      </c>
      <c r="K143" s="138">
        <f t="shared" si="7"/>
        <v>0.73937925364488755</v>
      </c>
      <c r="L143" s="138">
        <f t="shared" si="7"/>
        <v>8.4496161460093666E-5</v>
      </c>
      <c r="M143" s="138">
        <f t="shared" si="8"/>
        <v>0.77319871693283115</v>
      </c>
      <c r="N143" s="138">
        <f t="shared" si="8"/>
        <v>0.81026069234414799</v>
      </c>
      <c r="O143" s="167"/>
    </row>
    <row r="144" spans="1:15" x14ac:dyDescent="0.25">
      <c r="A144" s="131">
        <v>324</v>
      </c>
      <c r="B144" s="150" t="s">
        <v>198</v>
      </c>
      <c r="C144" s="157">
        <v>0</v>
      </c>
      <c r="D144" s="157">
        <v>0</v>
      </c>
      <c r="E144" s="157">
        <v>0</v>
      </c>
      <c r="F144" s="157">
        <v>0</v>
      </c>
      <c r="G144" s="157">
        <v>0.7837329999999999</v>
      </c>
      <c r="H144" s="157">
        <v>0.7837329999999999</v>
      </c>
      <c r="I144" s="156">
        <f t="shared" ref="I144:I180" si="9">G144-H144</f>
        <v>0</v>
      </c>
      <c r="J144" s="157">
        <v>0.7837329999999999</v>
      </c>
      <c r="K144" s="138">
        <v>0</v>
      </c>
      <c r="L144" s="138">
        <v>0</v>
      </c>
      <c r="M144" s="138">
        <v>0</v>
      </c>
      <c r="N144" s="138">
        <v>0</v>
      </c>
      <c r="O144" s="167"/>
    </row>
    <row r="145" spans="1:15" x14ac:dyDescent="0.25">
      <c r="A145" s="131">
        <v>288</v>
      </c>
      <c r="B145" s="150" t="s">
        <v>112</v>
      </c>
      <c r="C145" s="157">
        <v>2.3164999999999998E-2</v>
      </c>
      <c r="D145" s="157">
        <v>0</v>
      </c>
      <c r="E145" s="157">
        <v>2.3164999999999998E-2</v>
      </c>
      <c r="F145" s="157">
        <v>-2.3164999999999998E-2</v>
      </c>
      <c r="G145" s="157">
        <v>0.51551599999999997</v>
      </c>
      <c r="H145" s="157">
        <v>1.8481000000000001E-2</v>
      </c>
      <c r="I145" s="156">
        <f t="shared" si="9"/>
        <v>0.49703499999999995</v>
      </c>
      <c r="J145" s="157">
        <v>-0.47855399999999998</v>
      </c>
      <c r="K145" s="138">
        <f t="shared" si="7"/>
        <v>22.254090222318155</v>
      </c>
      <c r="L145" s="138">
        <v>0</v>
      </c>
      <c r="M145" s="138">
        <f t="shared" si="8"/>
        <v>21.456291819555364</v>
      </c>
      <c r="N145" s="138">
        <f t="shared" si="8"/>
        <v>20.658493416792577</v>
      </c>
      <c r="O145" s="167"/>
    </row>
    <row r="146" spans="1:15" x14ac:dyDescent="0.25">
      <c r="A146" s="131">
        <v>788</v>
      </c>
      <c r="B146" s="150" t="s">
        <v>124</v>
      </c>
      <c r="C146" s="157">
        <v>0.110322</v>
      </c>
      <c r="D146" s="157">
        <v>0</v>
      </c>
      <c r="E146" s="157">
        <v>0.110322</v>
      </c>
      <c r="F146" s="157">
        <v>-0.110322</v>
      </c>
      <c r="G146" s="157">
        <v>0.31696299999999999</v>
      </c>
      <c r="H146" s="157">
        <v>0</v>
      </c>
      <c r="I146" s="156">
        <f t="shared" si="9"/>
        <v>0.31696299999999999</v>
      </c>
      <c r="J146" s="157">
        <v>-0.31696299999999999</v>
      </c>
      <c r="K146" s="138">
        <f t="shared" si="7"/>
        <v>2.8730715541777703</v>
      </c>
      <c r="L146" s="138">
        <v>0</v>
      </c>
      <c r="M146" s="138">
        <f t="shared" si="8"/>
        <v>2.8730715541777703</v>
      </c>
      <c r="N146" s="138">
        <f t="shared" si="8"/>
        <v>2.8730715541777703</v>
      </c>
      <c r="O146" s="167"/>
    </row>
    <row r="147" spans="1:15" x14ac:dyDescent="0.25">
      <c r="A147" s="131">
        <v>204</v>
      </c>
      <c r="B147" s="150" t="s">
        <v>209</v>
      </c>
      <c r="C147" s="157">
        <v>0</v>
      </c>
      <c r="D147" s="157">
        <v>0</v>
      </c>
      <c r="E147" s="157">
        <v>0</v>
      </c>
      <c r="F147" s="157">
        <v>0</v>
      </c>
      <c r="G147" s="157">
        <v>0.20854</v>
      </c>
      <c r="H147" s="157">
        <v>0</v>
      </c>
      <c r="I147" s="156">
        <f t="shared" si="9"/>
        <v>0.20854</v>
      </c>
      <c r="J147" s="157">
        <v>-0.20854</v>
      </c>
      <c r="K147" s="138">
        <v>0</v>
      </c>
      <c r="L147" s="138">
        <v>0</v>
      </c>
      <c r="M147" s="138">
        <v>0</v>
      </c>
      <c r="N147" s="138">
        <v>0</v>
      </c>
      <c r="O147" s="167"/>
    </row>
    <row r="148" spans="1:15" x14ac:dyDescent="0.25">
      <c r="A148" s="131">
        <v>504</v>
      </c>
      <c r="B148" s="150" t="s">
        <v>119</v>
      </c>
      <c r="C148" s="157">
        <v>0.204203</v>
      </c>
      <c r="D148" s="157">
        <v>6.4300000000000002E-4</v>
      </c>
      <c r="E148" s="157">
        <v>0.20355999999999999</v>
      </c>
      <c r="F148" s="157">
        <v>-0.20291700000000001</v>
      </c>
      <c r="G148" s="157">
        <v>0.14519100000000001</v>
      </c>
      <c r="H148" s="157">
        <v>4.5067999999999997E-2</v>
      </c>
      <c r="I148" s="156">
        <f t="shared" si="9"/>
        <v>0.10012300000000002</v>
      </c>
      <c r="J148" s="157">
        <v>-5.5055000000000007E-2</v>
      </c>
      <c r="K148" s="138">
        <f t="shared" si="7"/>
        <v>0.71101306053290114</v>
      </c>
      <c r="L148" s="138">
        <f t="shared" si="7"/>
        <v>70.090202177293932</v>
      </c>
      <c r="M148" s="138">
        <f t="shared" si="8"/>
        <v>0.49185989388877982</v>
      </c>
      <c r="N148" s="138">
        <f t="shared" si="8"/>
        <v>0.27131782945736438</v>
      </c>
      <c r="O148" s="167"/>
    </row>
    <row r="149" spans="1:15" x14ac:dyDescent="0.25">
      <c r="A149" s="131">
        <v>566</v>
      </c>
      <c r="B149" s="150" t="s">
        <v>120</v>
      </c>
      <c r="C149" s="157">
        <v>4.6890000000000005E-3</v>
      </c>
      <c r="D149" s="157">
        <v>0</v>
      </c>
      <c r="E149" s="157">
        <v>4.6890000000000005E-3</v>
      </c>
      <c r="F149" s="157">
        <v>-4.6890000000000005E-3</v>
      </c>
      <c r="G149" s="157">
        <v>0.11736000000000001</v>
      </c>
      <c r="H149" s="157">
        <v>0.11476600000000001</v>
      </c>
      <c r="I149" s="156">
        <f t="shared" si="9"/>
        <v>2.5939999999999991E-3</v>
      </c>
      <c r="J149" s="157">
        <v>0.11217200000000001</v>
      </c>
      <c r="K149" s="138">
        <f t="shared" si="7"/>
        <v>25.028790786948175</v>
      </c>
      <c r="L149" s="138">
        <v>0</v>
      </c>
      <c r="M149" s="138">
        <f t="shared" si="8"/>
        <v>0.5532096395820002</v>
      </c>
      <c r="N149" s="153">
        <f t="shared" si="8"/>
        <v>-23.922371507784174</v>
      </c>
      <c r="O149" s="167"/>
    </row>
    <row r="150" spans="1:15" x14ac:dyDescent="0.25">
      <c r="A150" s="131">
        <v>562</v>
      </c>
      <c r="B150" s="150" t="s">
        <v>186</v>
      </c>
      <c r="C150" s="157">
        <v>0.27055699999999999</v>
      </c>
      <c r="D150" s="157">
        <v>0</v>
      </c>
      <c r="E150" s="157">
        <v>0.27055699999999999</v>
      </c>
      <c r="F150" s="157">
        <v>-0.27055699999999999</v>
      </c>
      <c r="G150" s="157">
        <v>0.11667</v>
      </c>
      <c r="H150" s="157">
        <v>0.11577599999999999</v>
      </c>
      <c r="I150" s="156">
        <f t="shared" si="9"/>
        <v>8.940000000000059E-4</v>
      </c>
      <c r="J150" s="157">
        <v>0.11488199999999998</v>
      </c>
      <c r="K150" s="138">
        <f t="shared" si="7"/>
        <v>0.43122151709251655</v>
      </c>
      <c r="L150" s="138">
        <v>0</v>
      </c>
      <c r="M150" s="138">
        <f t="shared" si="8"/>
        <v>3.3042944739925632E-3</v>
      </c>
      <c r="N150" s="138">
        <f t="shared" si="8"/>
        <v>-0.42461292814453144</v>
      </c>
      <c r="O150" s="167"/>
    </row>
    <row r="151" spans="1:15" x14ac:dyDescent="0.25">
      <c r="A151" s="131">
        <v>686</v>
      </c>
      <c r="B151" s="150" t="s">
        <v>218</v>
      </c>
      <c r="C151" s="157">
        <v>0</v>
      </c>
      <c r="D151" s="157">
        <v>0</v>
      </c>
      <c r="E151" s="157">
        <v>0</v>
      </c>
      <c r="F151" s="157">
        <v>0</v>
      </c>
      <c r="G151" s="157">
        <v>3.7935999999999998E-2</v>
      </c>
      <c r="H151" s="157">
        <v>3.7935999999999998E-2</v>
      </c>
      <c r="I151" s="156">
        <f t="shared" si="9"/>
        <v>0</v>
      </c>
      <c r="J151" s="157">
        <v>3.7935999999999998E-2</v>
      </c>
      <c r="K151" s="138">
        <v>0</v>
      </c>
      <c r="L151" s="138">
        <v>0</v>
      </c>
      <c r="M151" s="138">
        <v>0</v>
      </c>
      <c r="N151" s="138">
        <v>0</v>
      </c>
      <c r="O151" s="167"/>
    </row>
    <row r="152" spans="1:15" x14ac:dyDescent="0.25">
      <c r="A152" s="131">
        <v>716</v>
      </c>
      <c r="B152" s="150" t="s">
        <v>116</v>
      </c>
      <c r="C152" s="157">
        <v>7.0605000000000001E-2</v>
      </c>
      <c r="D152" s="157">
        <v>0</v>
      </c>
      <c r="E152" s="157">
        <v>7.0605000000000001E-2</v>
      </c>
      <c r="F152" s="157">
        <v>-7.0605000000000001E-2</v>
      </c>
      <c r="G152" s="157">
        <v>3.7067000000000003E-2</v>
      </c>
      <c r="H152" s="157">
        <v>0</v>
      </c>
      <c r="I152" s="156">
        <f t="shared" si="9"/>
        <v>3.7067000000000003E-2</v>
      </c>
      <c r="J152" s="157">
        <v>-3.7067000000000003E-2</v>
      </c>
      <c r="K152" s="138">
        <f t="shared" si="7"/>
        <v>0.52499114793569868</v>
      </c>
      <c r="L152" s="138">
        <v>0</v>
      </c>
      <c r="M152" s="138">
        <f t="shared" si="8"/>
        <v>0.52499114793569868</v>
      </c>
      <c r="N152" s="138">
        <f t="shared" si="8"/>
        <v>0.52499114793569868</v>
      </c>
      <c r="O152" s="167"/>
    </row>
    <row r="153" spans="1:15" x14ac:dyDescent="0.25">
      <c r="A153" s="131">
        <v>834</v>
      </c>
      <c r="B153" s="150" t="s">
        <v>123</v>
      </c>
      <c r="C153" s="157">
        <v>2.2466999999999997E-2</v>
      </c>
      <c r="D153" s="157">
        <v>0</v>
      </c>
      <c r="E153" s="157">
        <v>2.2466999999999997E-2</v>
      </c>
      <c r="F153" s="157">
        <v>-2.2466999999999997E-2</v>
      </c>
      <c r="G153" s="157">
        <v>3.4067E-2</v>
      </c>
      <c r="H153" s="157">
        <v>0</v>
      </c>
      <c r="I153" s="156">
        <f t="shared" si="9"/>
        <v>3.4067E-2</v>
      </c>
      <c r="J153" s="157">
        <v>-3.4067E-2</v>
      </c>
      <c r="K153" s="138">
        <f t="shared" si="7"/>
        <v>1.5163128143499356</v>
      </c>
      <c r="L153" s="138">
        <v>0</v>
      </c>
      <c r="M153" s="138">
        <f t="shared" si="8"/>
        <v>1.5163128143499356</v>
      </c>
      <c r="N153" s="138">
        <f t="shared" si="8"/>
        <v>1.5163128143499356</v>
      </c>
      <c r="O153" s="167"/>
    </row>
    <row r="154" spans="1:15" x14ac:dyDescent="0.25">
      <c r="A154" s="131">
        <v>12</v>
      </c>
      <c r="B154" s="150" t="s">
        <v>169</v>
      </c>
      <c r="C154" s="157">
        <v>0</v>
      </c>
      <c r="D154" s="157">
        <v>0</v>
      </c>
      <c r="E154" s="157">
        <v>0</v>
      </c>
      <c r="F154" s="157">
        <v>0</v>
      </c>
      <c r="G154" s="157">
        <v>3.1591000000000001E-2</v>
      </c>
      <c r="H154" s="157">
        <v>6.9999999999999999E-6</v>
      </c>
      <c r="I154" s="156">
        <f t="shared" si="9"/>
        <v>3.1584000000000001E-2</v>
      </c>
      <c r="J154" s="157">
        <v>-3.1577000000000001E-2</v>
      </c>
      <c r="K154" s="138">
        <v>0</v>
      </c>
      <c r="L154" s="138">
        <v>0</v>
      </c>
      <c r="M154" s="138">
        <v>0</v>
      </c>
      <c r="N154" s="138">
        <v>0</v>
      </c>
      <c r="O154" s="167"/>
    </row>
    <row r="155" spans="1:15" x14ac:dyDescent="0.25">
      <c r="A155" s="131">
        <v>894</v>
      </c>
      <c r="B155" s="150" t="s">
        <v>115</v>
      </c>
      <c r="C155" s="157">
        <v>2.9919999999999999E-3</v>
      </c>
      <c r="D155" s="157">
        <v>0</v>
      </c>
      <c r="E155" s="157">
        <v>2.9919999999999999E-3</v>
      </c>
      <c r="F155" s="157">
        <v>-2.9919999999999999E-3</v>
      </c>
      <c r="G155" s="157">
        <v>3.0574999999999998E-2</v>
      </c>
      <c r="H155" s="157">
        <v>0</v>
      </c>
      <c r="I155" s="156">
        <f t="shared" si="9"/>
        <v>3.0574999999999998E-2</v>
      </c>
      <c r="J155" s="157">
        <v>-3.0574999999999998E-2</v>
      </c>
      <c r="K155" s="138">
        <f t="shared" si="7"/>
        <v>10.218917112299465</v>
      </c>
      <c r="L155" s="138">
        <v>0</v>
      </c>
      <c r="M155" s="138">
        <f t="shared" si="8"/>
        <v>10.218917112299465</v>
      </c>
      <c r="N155" s="138">
        <f t="shared" si="8"/>
        <v>10.218917112299465</v>
      </c>
      <c r="O155" s="167"/>
    </row>
    <row r="156" spans="1:15" x14ac:dyDescent="0.25">
      <c r="A156" s="131">
        <v>231</v>
      </c>
      <c r="B156" s="150" t="s">
        <v>126</v>
      </c>
      <c r="C156" s="157">
        <v>2.2537190000000002</v>
      </c>
      <c r="D156" s="157">
        <v>2.2399290000000001</v>
      </c>
      <c r="E156" s="157">
        <v>1.3789999999999964E-2</v>
      </c>
      <c r="F156" s="157">
        <v>2.2261390000000003</v>
      </c>
      <c r="G156" s="157">
        <v>2.0178000000000001E-2</v>
      </c>
      <c r="H156" s="157">
        <v>0</v>
      </c>
      <c r="I156" s="156">
        <f t="shared" si="9"/>
        <v>2.0178000000000001E-2</v>
      </c>
      <c r="J156" s="157">
        <v>-2.0178000000000001E-2</v>
      </c>
      <c r="K156" s="138">
        <f t="shared" si="7"/>
        <v>8.9532013529637008E-3</v>
      </c>
      <c r="L156" s="138">
        <f t="shared" si="7"/>
        <v>0</v>
      </c>
      <c r="M156" s="138">
        <f t="shared" si="8"/>
        <v>1.4632342277012367</v>
      </c>
      <c r="N156" s="138">
        <f t="shared" si="8"/>
        <v>-9.0641240281941066E-3</v>
      </c>
      <c r="O156" s="167"/>
    </row>
    <row r="157" spans="1:15" x14ac:dyDescent="0.25">
      <c r="A157" s="131">
        <v>646</v>
      </c>
      <c r="B157" s="150" t="s">
        <v>168</v>
      </c>
      <c r="C157" s="157">
        <v>1.8640000000000002E-3</v>
      </c>
      <c r="D157" s="157">
        <v>0</v>
      </c>
      <c r="E157" s="157">
        <v>1.8640000000000002E-3</v>
      </c>
      <c r="F157" s="157">
        <v>-1.8640000000000002E-3</v>
      </c>
      <c r="G157" s="157">
        <v>1.9578999999999999E-2</v>
      </c>
      <c r="H157" s="157">
        <v>0</v>
      </c>
      <c r="I157" s="156">
        <f t="shared" si="9"/>
        <v>1.9578999999999999E-2</v>
      </c>
      <c r="J157" s="157">
        <v>-1.9578999999999999E-2</v>
      </c>
      <c r="K157" s="138">
        <f t="shared" si="7"/>
        <v>10.503755364806866</v>
      </c>
      <c r="L157" s="138">
        <v>0</v>
      </c>
      <c r="M157" s="138">
        <f t="shared" si="8"/>
        <v>10.503755364806866</v>
      </c>
      <c r="N157" s="138">
        <f t="shared" si="8"/>
        <v>10.503755364806866</v>
      </c>
      <c r="O157" s="167"/>
    </row>
    <row r="158" spans="1:15" x14ac:dyDescent="0.25">
      <c r="A158" s="131">
        <v>466</v>
      </c>
      <c r="B158" s="150" t="s">
        <v>199</v>
      </c>
      <c r="C158" s="158">
        <v>1.21E-4</v>
      </c>
      <c r="D158" s="157">
        <v>0</v>
      </c>
      <c r="E158" s="158">
        <v>1.21E-4</v>
      </c>
      <c r="F158" s="158">
        <v>-1.21E-4</v>
      </c>
      <c r="G158" s="157">
        <v>1.4502000000000001E-2</v>
      </c>
      <c r="H158" s="157">
        <v>1.4502000000000001E-2</v>
      </c>
      <c r="I158" s="156">
        <f t="shared" si="9"/>
        <v>0</v>
      </c>
      <c r="J158" s="157">
        <v>1.4502000000000001E-2</v>
      </c>
      <c r="K158" s="153">
        <f t="shared" si="7"/>
        <v>119.85123966942149</v>
      </c>
      <c r="L158" s="138">
        <v>0</v>
      </c>
      <c r="M158" s="138">
        <f t="shared" si="8"/>
        <v>0</v>
      </c>
      <c r="N158" s="153">
        <f t="shared" si="8"/>
        <v>-119.85123966942149</v>
      </c>
      <c r="O158" s="167"/>
    </row>
    <row r="159" spans="1:15" x14ac:dyDescent="0.25">
      <c r="A159" s="131">
        <v>434</v>
      </c>
      <c r="B159" s="150" t="s">
        <v>167</v>
      </c>
      <c r="C159" s="157">
        <v>7.7587000000000003E-2</v>
      </c>
      <c r="D159" s="157">
        <v>7.7587000000000003E-2</v>
      </c>
      <c r="E159" s="157">
        <v>0</v>
      </c>
      <c r="F159" s="157">
        <v>7.7587000000000003E-2</v>
      </c>
      <c r="G159" s="157">
        <v>1.0704999999999999E-2</v>
      </c>
      <c r="H159" s="157">
        <v>1.0704999999999999E-2</v>
      </c>
      <c r="I159" s="156">
        <f t="shared" si="9"/>
        <v>0</v>
      </c>
      <c r="J159" s="157">
        <v>1.0704999999999999E-2</v>
      </c>
      <c r="K159" s="138">
        <f t="shared" si="7"/>
        <v>0.13797414515318288</v>
      </c>
      <c r="L159" s="138">
        <f t="shared" si="7"/>
        <v>0.13797414515318288</v>
      </c>
      <c r="M159" s="138">
        <v>0</v>
      </c>
      <c r="N159" s="138">
        <f t="shared" si="8"/>
        <v>0.13797414515318288</v>
      </c>
      <c r="O159" s="167"/>
    </row>
    <row r="160" spans="1:15" x14ac:dyDescent="0.25">
      <c r="A160" s="131">
        <v>480</v>
      </c>
      <c r="B160" s="150" t="s">
        <v>170</v>
      </c>
      <c r="C160" s="157">
        <v>1.1702860000000002</v>
      </c>
      <c r="D160" s="157">
        <v>1.155</v>
      </c>
      <c r="E160" s="157">
        <v>1.5286000000000058E-2</v>
      </c>
      <c r="F160" s="157">
        <v>1.1397139999999999</v>
      </c>
      <c r="G160" s="157">
        <v>2.5270000000000002E-3</v>
      </c>
      <c r="H160" s="157">
        <v>6.9999999999999999E-6</v>
      </c>
      <c r="I160" s="156">
        <f t="shared" si="9"/>
        <v>2.5200000000000001E-3</v>
      </c>
      <c r="J160" s="157">
        <v>-2.513E-3</v>
      </c>
      <c r="K160" s="138">
        <f t="shared" si="7"/>
        <v>2.1593012306393477E-3</v>
      </c>
      <c r="L160" s="138">
        <f t="shared" si="7"/>
        <v>6.0606060606060601E-6</v>
      </c>
      <c r="M160" s="138">
        <f t="shared" si="8"/>
        <v>0.16485673164987508</v>
      </c>
      <c r="N160" s="138">
        <f t="shared" si="8"/>
        <v>-2.2049391338528792E-3</v>
      </c>
      <c r="O160" s="167"/>
    </row>
    <row r="161" spans="1:15" x14ac:dyDescent="0.25">
      <c r="A161" s="131">
        <v>178</v>
      </c>
      <c r="B161" s="150" t="s">
        <v>121</v>
      </c>
      <c r="C161" s="157">
        <v>2.5009999999999998E-3</v>
      </c>
      <c r="D161" s="157">
        <v>1.5009999999999999E-3</v>
      </c>
      <c r="E161" s="157">
        <v>1E-3</v>
      </c>
      <c r="F161" s="157">
        <v>5.0099999999999993E-4</v>
      </c>
      <c r="G161" s="157">
        <v>1.8E-3</v>
      </c>
      <c r="H161" s="157">
        <v>1.8E-3</v>
      </c>
      <c r="I161" s="156">
        <f t="shared" si="9"/>
        <v>0</v>
      </c>
      <c r="J161" s="157">
        <v>1.8E-3</v>
      </c>
      <c r="K161" s="138">
        <f t="shared" si="7"/>
        <v>0.71971211515393851</v>
      </c>
      <c r="L161" s="138">
        <f t="shared" si="7"/>
        <v>1.1992005329780147</v>
      </c>
      <c r="M161" s="138">
        <f t="shared" si="8"/>
        <v>0</v>
      </c>
      <c r="N161" s="138">
        <f t="shared" si="8"/>
        <v>3.5928143712574854</v>
      </c>
      <c r="O161" s="167"/>
    </row>
    <row r="162" spans="1:15" x14ac:dyDescent="0.25">
      <c r="A162" s="131">
        <v>450</v>
      </c>
      <c r="B162" s="150" t="s">
        <v>118</v>
      </c>
      <c r="C162" s="157">
        <v>2.8811E-2</v>
      </c>
      <c r="D162" s="157">
        <v>0</v>
      </c>
      <c r="E162" s="157">
        <v>2.8811E-2</v>
      </c>
      <c r="F162" s="157">
        <v>-2.8811E-2</v>
      </c>
      <c r="G162" s="157">
        <v>1.534E-3</v>
      </c>
      <c r="H162" s="157">
        <v>0</v>
      </c>
      <c r="I162" s="156">
        <f t="shared" si="9"/>
        <v>1.534E-3</v>
      </c>
      <c r="J162" s="157">
        <v>-1.534E-3</v>
      </c>
      <c r="K162" s="138">
        <f t="shared" si="7"/>
        <v>5.3243552809690745E-2</v>
      </c>
      <c r="L162" s="138">
        <v>0</v>
      </c>
      <c r="M162" s="138">
        <f t="shared" si="8"/>
        <v>5.3243552809690745E-2</v>
      </c>
      <c r="N162" s="138">
        <f t="shared" si="8"/>
        <v>5.3243552809690745E-2</v>
      </c>
      <c r="O162" s="167"/>
    </row>
    <row r="163" spans="1:15" x14ac:dyDescent="0.25">
      <c r="A163" s="131">
        <v>324</v>
      </c>
      <c r="B163" s="150" t="s">
        <v>113</v>
      </c>
      <c r="C163" s="157">
        <v>4.2190000000000005E-3</v>
      </c>
      <c r="D163" s="157">
        <v>0</v>
      </c>
      <c r="E163" s="157">
        <v>4.2190000000000005E-3</v>
      </c>
      <c r="F163" s="157">
        <v>-4.2190000000000005E-3</v>
      </c>
      <c r="G163" s="157">
        <v>5.0199999999999995E-4</v>
      </c>
      <c r="H163" s="157">
        <v>0</v>
      </c>
      <c r="I163" s="156">
        <f t="shared" si="9"/>
        <v>5.0199999999999995E-4</v>
      </c>
      <c r="J163" s="157">
        <v>-5.0199999999999995E-4</v>
      </c>
      <c r="K163" s="138">
        <f t="shared" si="7"/>
        <v>0.11898554159753494</v>
      </c>
      <c r="L163" s="138">
        <v>0</v>
      </c>
      <c r="M163" s="138">
        <f t="shared" si="8"/>
        <v>0.11898554159753494</v>
      </c>
      <c r="N163" s="138">
        <f t="shared" si="8"/>
        <v>0.11898554159753494</v>
      </c>
      <c r="O163" s="167"/>
    </row>
    <row r="164" spans="1:15" x14ac:dyDescent="0.25">
      <c r="A164" s="131">
        <v>694</v>
      </c>
      <c r="B164" s="150" t="s">
        <v>187</v>
      </c>
      <c r="C164" s="157">
        <v>4.9680000000000002E-3</v>
      </c>
      <c r="D164" s="157">
        <v>0</v>
      </c>
      <c r="E164" s="157">
        <v>4.9680000000000002E-3</v>
      </c>
      <c r="F164" s="157">
        <v>-4.9680000000000002E-3</v>
      </c>
      <c r="G164" s="157">
        <v>1.2300000000000001E-4</v>
      </c>
      <c r="H164" s="157">
        <v>0</v>
      </c>
      <c r="I164" s="156">
        <f t="shared" si="9"/>
        <v>1.2300000000000001E-4</v>
      </c>
      <c r="J164" s="157">
        <v>-1.2300000000000001E-4</v>
      </c>
      <c r="K164" s="138">
        <f t="shared" si="7"/>
        <v>2.4758454106280196E-2</v>
      </c>
      <c r="L164" s="138">
        <v>0</v>
      </c>
      <c r="M164" s="138">
        <f t="shared" si="8"/>
        <v>2.4758454106280196E-2</v>
      </c>
      <c r="N164" s="138">
        <f t="shared" si="8"/>
        <v>2.4758454106280196E-2</v>
      </c>
      <c r="O164" s="167"/>
    </row>
    <row r="165" spans="1:15" x14ac:dyDescent="0.25">
      <c r="A165" s="131">
        <v>384</v>
      </c>
      <c r="B165" s="150" t="s">
        <v>171</v>
      </c>
      <c r="C165" s="158">
        <v>3.3300000000000002E-4</v>
      </c>
      <c r="D165" s="157">
        <v>0</v>
      </c>
      <c r="E165" s="158">
        <v>3.3300000000000002E-4</v>
      </c>
      <c r="F165" s="158">
        <v>-3.3300000000000002E-4</v>
      </c>
      <c r="G165" s="161">
        <v>2.9E-5</v>
      </c>
      <c r="H165" s="157">
        <v>0</v>
      </c>
      <c r="I165" s="156">
        <f t="shared" si="9"/>
        <v>2.9E-5</v>
      </c>
      <c r="J165" s="161">
        <v>-2.9E-5</v>
      </c>
      <c r="K165" s="138">
        <f t="shared" si="7"/>
        <v>8.7087087087087081E-2</v>
      </c>
      <c r="L165" s="138">
        <v>0</v>
      </c>
      <c r="M165" s="138">
        <f t="shared" si="8"/>
        <v>8.7087087087087081E-2</v>
      </c>
      <c r="N165" s="138">
        <f t="shared" si="8"/>
        <v>8.7087087087087081E-2</v>
      </c>
      <c r="O165" s="167"/>
    </row>
    <row r="166" spans="1:15" x14ac:dyDescent="0.25">
      <c r="A166" s="131">
        <v>174</v>
      </c>
      <c r="B166" s="150" t="s">
        <v>219</v>
      </c>
      <c r="C166" s="157">
        <v>1E-3</v>
      </c>
      <c r="D166" s="157">
        <v>0</v>
      </c>
      <c r="E166" s="157">
        <v>1E-3</v>
      </c>
      <c r="F166" s="157">
        <v>-1E-3</v>
      </c>
      <c r="G166" s="157">
        <v>0</v>
      </c>
      <c r="H166" s="157">
        <v>0</v>
      </c>
      <c r="I166" s="156">
        <f t="shared" si="9"/>
        <v>0</v>
      </c>
      <c r="J166" s="157">
        <v>0</v>
      </c>
      <c r="K166" s="138">
        <f t="shared" si="7"/>
        <v>0</v>
      </c>
      <c r="L166" s="138">
        <v>0</v>
      </c>
      <c r="M166" s="138">
        <f t="shared" si="8"/>
        <v>0</v>
      </c>
      <c r="N166" s="138">
        <f t="shared" si="8"/>
        <v>0</v>
      </c>
      <c r="O166" s="167"/>
    </row>
    <row r="167" spans="1:15" x14ac:dyDescent="0.25">
      <c r="A167" s="131">
        <v>478</v>
      </c>
      <c r="B167" s="150" t="s">
        <v>210</v>
      </c>
      <c r="C167" s="161">
        <v>1.5999999999999999E-5</v>
      </c>
      <c r="D167" s="161">
        <v>1.5999999999999999E-5</v>
      </c>
      <c r="E167" s="157">
        <v>0</v>
      </c>
      <c r="F167" s="161">
        <v>1.5999999999999999E-5</v>
      </c>
      <c r="G167" s="157">
        <v>0</v>
      </c>
      <c r="H167" s="157">
        <v>0</v>
      </c>
      <c r="I167" s="156">
        <f t="shared" si="9"/>
        <v>0</v>
      </c>
      <c r="J167" s="157">
        <v>0</v>
      </c>
      <c r="K167" s="138">
        <f t="shared" si="7"/>
        <v>0</v>
      </c>
      <c r="L167" s="138">
        <f t="shared" si="7"/>
        <v>0</v>
      </c>
      <c r="M167" s="138">
        <v>0</v>
      </c>
      <c r="N167" s="138">
        <f t="shared" si="8"/>
        <v>0</v>
      </c>
      <c r="O167" s="167"/>
    </row>
    <row r="168" spans="1:15" x14ac:dyDescent="0.25">
      <c r="A168" s="131">
        <v>516</v>
      </c>
      <c r="B168" s="150" t="s">
        <v>188</v>
      </c>
      <c r="C168" s="158">
        <v>2.92E-4</v>
      </c>
      <c r="D168" s="157">
        <v>0</v>
      </c>
      <c r="E168" s="158">
        <v>2.92E-4</v>
      </c>
      <c r="F168" s="158">
        <v>-2.92E-4</v>
      </c>
      <c r="G168" s="157">
        <v>0</v>
      </c>
      <c r="H168" s="157">
        <v>0</v>
      </c>
      <c r="I168" s="156">
        <f t="shared" si="9"/>
        <v>0</v>
      </c>
      <c r="J168" s="157">
        <v>0</v>
      </c>
      <c r="K168" s="138">
        <f t="shared" si="7"/>
        <v>0</v>
      </c>
      <c r="L168" s="138">
        <v>0</v>
      </c>
      <c r="M168" s="138">
        <f t="shared" si="8"/>
        <v>0</v>
      </c>
      <c r="N168" s="138">
        <f t="shared" si="8"/>
        <v>0</v>
      </c>
      <c r="O168" s="167"/>
    </row>
    <row r="169" spans="1:15" x14ac:dyDescent="0.25">
      <c r="A169" s="131">
        <v>178</v>
      </c>
      <c r="B169" s="150" t="s">
        <v>122</v>
      </c>
      <c r="C169" s="157">
        <v>5.4589999999999994E-3</v>
      </c>
      <c r="D169" s="157">
        <v>0</v>
      </c>
      <c r="E169" s="157">
        <v>5.4589999999999994E-3</v>
      </c>
      <c r="F169" s="157">
        <v>-5.4589999999999994E-3</v>
      </c>
      <c r="G169" s="157">
        <v>0</v>
      </c>
      <c r="H169" s="157">
        <v>0</v>
      </c>
      <c r="I169" s="156">
        <f t="shared" si="9"/>
        <v>0</v>
      </c>
      <c r="J169" s="157">
        <v>0</v>
      </c>
      <c r="K169" s="138">
        <f t="shared" si="7"/>
        <v>0</v>
      </c>
      <c r="L169" s="138">
        <v>0</v>
      </c>
      <c r="M169" s="138">
        <f t="shared" si="8"/>
        <v>0</v>
      </c>
      <c r="N169" s="138">
        <f t="shared" si="8"/>
        <v>0</v>
      </c>
      <c r="O169" s="167"/>
    </row>
    <row r="170" spans="1:15" x14ac:dyDescent="0.25">
      <c r="A170" s="131">
        <v>729</v>
      </c>
      <c r="B170" s="150" t="s">
        <v>211</v>
      </c>
      <c r="C170" s="157">
        <v>9.3150000000000011E-2</v>
      </c>
      <c r="D170" s="157">
        <v>9.3150000000000011E-2</v>
      </c>
      <c r="E170" s="157">
        <v>0</v>
      </c>
      <c r="F170" s="157">
        <v>9.3150000000000011E-2</v>
      </c>
      <c r="G170" s="157">
        <v>0</v>
      </c>
      <c r="H170" s="157">
        <v>0</v>
      </c>
      <c r="I170" s="156">
        <f t="shared" si="9"/>
        <v>0</v>
      </c>
      <c r="J170" s="157">
        <v>0</v>
      </c>
      <c r="K170" s="138">
        <f t="shared" si="7"/>
        <v>0</v>
      </c>
      <c r="L170" s="138">
        <f t="shared" si="7"/>
        <v>0</v>
      </c>
      <c r="M170" s="138">
        <v>0</v>
      </c>
      <c r="N170" s="138">
        <f t="shared" si="8"/>
        <v>0</v>
      </c>
      <c r="O170" s="167"/>
    </row>
    <row r="171" spans="1:15" x14ac:dyDescent="0.25">
      <c r="A171" s="131">
        <v>140</v>
      </c>
      <c r="B171" s="150" t="s">
        <v>172</v>
      </c>
      <c r="C171" s="157">
        <v>7.8037999999999996E-2</v>
      </c>
      <c r="D171" s="157">
        <v>5.1299999999999998E-2</v>
      </c>
      <c r="E171" s="157">
        <v>2.6737999999999998E-2</v>
      </c>
      <c r="F171" s="157">
        <v>2.4561999999999997E-2</v>
      </c>
      <c r="G171" s="157">
        <v>0</v>
      </c>
      <c r="H171" s="157">
        <v>0</v>
      </c>
      <c r="I171" s="156">
        <f t="shared" si="9"/>
        <v>0</v>
      </c>
      <c r="J171" s="157">
        <v>0</v>
      </c>
      <c r="K171" s="138">
        <f t="shared" si="7"/>
        <v>0</v>
      </c>
      <c r="L171" s="138">
        <f t="shared" si="7"/>
        <v>0</v>
      </c>
      <c r="M171" s="138">
        <f t="shared" si="8"/>
        <v>0</v>
      </c>
      <c r="N171" s="138">
        <f t="shared" si="8"/>
        <v>0</v>
      </c>
      <c r="O171" s="167"/>
    </row>
    <row r="172" spans="1:15" x14ac:dyDescent="0.25">
      <c r="A172" s="131">
        <v>232</v>
      </c>
      <c r="B172" s="150" t="s">
        <v>125</v>
      </c>
      <c r="C172" s="161">
        <v>4.9000000000000005E-5</v>
      </c>
      <c r="D172" s="157">
        <v>0</v>
      </c>
      <c r="E172" s="161">
        <v>4.9000000000000005E-5</v>
      </c>
      <c r="F172" s="161">
        <v>-4.9000000000000005E-5</v>
      </c>
      <c r="G172" s="157">
        <v>0</v>
      </c>
      <c r="H172" s="157">
        <v>0</v>
      </c>
      <c r="I172" s="156">
        <f t="shared" si="9"/>
        <v>0</v>
      </c>
      <c r="J172" s="157">
        <v>0</v>
      </c>
      <c r="K172" s="138">
        <f t="shared" si="7"/>
        <v>0</v>
      </c>
      <c r="L172" s="138">
        <v>0</v>
      </c>
      <c r="M172" s="138">
        <f t="shared" si="8"/>
        <v>0</v>
      </c>
      <c r="N172" s="138">
        <f t="shared" si="8"/>
        <v>0</v>
      </c>
      <c r="O172" s="167"/>
    </row>
    <row r="173" spans="1:15" ht="31.5" x14ac:dyDescent="0.25">
      <c r="A173" s="140"/>
      <c r="B173" s="165" t="s">
        <v>128</v>
      </c>
      <c r="C173" s="162">
        <v>3.5902470000000002</v>
      </c>
      <c r="D173" s="162">
        <v>5.2971999999999998E-2</v>
      </c>
      <c r="E173" s="162">
        <v>3.5372750000000002</v>
      </c>
      <c r="F173" s="162">
        <v>-3.4843029999999997</v>
      </c>
      <c r="G173" s="162">
        <v>3.2930970000000004</v>
      </c>
      <c r="H173" s="162">
        <v>4.96E-3</v>
      </c>
      <c r="I173" s="163">
        <f t="shared" si="9"/>
        <v>3.2881370000000003</v>
      </c>
      <c r="J173" s="162">
        <v>-3.2831770000000002</v>
      </c>
      <c r="K173" s="133">
        <f t="shared" si="7"/>
        <v>0.91723410673416073</v>
      </c>
      <c r="L173" s="133">
        <f t="shared" si="7"/>
        <v>9.3634372876236507E-2</v>
      </c>
      <c r="M173" s="133">
        <f t="shared" si="8"/>
        <v>0.92956781703429903</v>
      </c>
      <c r="N173" s="133">
        <f t="shared" si="8"/>
        <v>0.94227654713152109</v>
      </c>
      <c r="O173" s="167"/>
    </row>
    <row r="174" spans="1:15" x14ac:dyDescent="0.25">
      <c r="A174" s="131">
        <v>36</v>
      </c>
      <c r="B174" s="150" t="s">
        <v>129</v>
      </c>
      <c r="C174" s="157">
        <v>2.6234789999999997</v>
      </c>
      <c r="D174" s="157">
        <v>3.5517E-2</v>
      </c>
      <c r="E174" s="157">
        <v>2.5879620000000001</v>
      </c>
      <c r="F174" s="157">
        <v>-2.5524450000000001</v>
      </c>
      <c r="G174" s="157">
        <v>2.6825019999999999</v>
      </c>
      <c r="H174" s="157">
        <v>3.96E-3</v>
      </c>
      <c r="I174" s="156">
        <f t="shared" si="9"/>
        <v>2.6785419999999998</v>
      </c>
      <c r="J174" s="157">
        <v>-2.674582</v>
      </c>
      <c r="K174" s="138">
        <f t="shared" si="7"/>
        <v>1.0224979883582068</v>
      </c>
      <c r="L174" s="138">
        <f t="shared" si="7"/>
        <v>0.11149590337021707</v>
      </c>
      <c r="M174" s="138">
        <f t="shared" si="8"/>
        <v>1.0350005139179013</v>
      </c>
      <c r="N174" s="138">
        <f t="shared" si="8"/>
        <v>1.0478509820975574</v>
      </c>
      <c r="O174" s="167"/>
    </row>
    <row r="175" spans="1:15" x14ac:dyDescent="0.25">
      <c r="A175" s="131">
        <v>554</v>
      </c>
      <c r="B175" s="150" t="s">
        <v>130</v>
      </c>
      <c r="C175" s="157">
        <v>0.93719799999999998</v>
      </c>
      <c r="D175" s="157">
        <v>2.6450000000000002E-3</v>
      </c>
      <c r="E175" s="157">
        <v>0.93455299999999997</v>
      </c>
      <c r="F175" s="157">
        <v>-0.93190800000000007</v>
      </c>
      <c r="G175" s="157">
        <v>0.60919100000000004</v>
      </c>
      <c r="H175" s="157">
        <v>1E-3</v>
      </c>
      <c r="I175" s="156">
        <f t="shared" si="9"/>
        <v>0.60819100000000004</v>
      </c>
      <c r="J175" s="157">
        <v>-0.60719100000000004</v>
      </c>
      <c r="K175" s="138">
        <f t="shared" si="7"/>
        <v>0.65001312422775126</v>
      </c>
      <c r="L175" s="138">
        <f t="shared" si="7"/>
        <v>0.3780718336483932</v>
      </c>
      <c r="M175" s="138">
        <f t="shared" si="8"/>
        <v>0.6507827806448645</v>
      </c>
      <c r="N175" s="138">
        <f t="shared" si="8"/>
        <v>0.65155680603664734</v>
      </c>
      <c r="O175" s="167"/>
    </row>
    <row r="176" spans="1:15" x14ac:dyDescent="0.25">
      <c r="A176" s="131">
        <v>598</v>
      </c>
      <c r="B176" s="150" t="s">
        <v>174</v>
      </c>
      <c r="C176" s="157">
        <v>1.481E-2</v>
      </c>
      <c r="D176" s="157">
        <v>1.481E-2</v>
      </c>
      <c r="E176" s="157">
        <v>0</v>
      </c>
      <c r="F176" s="157">
        <v>1.481E-2</v>
      </c>
      <c r="G176" s="157">
        <v>1.4039999999999999E-3</v>
      </c>
      <c r="H176" s="157">
        <v>0</v>
      </c>
      <c r="I176" s="156">
        <f t="shared" si="9"/>
        <v>1.4039999999999999E-3</v>
      </c>
      <c r="J176" s="157">
        <v>-1.4039999999999999E-3</v>
      </c>
      <c r="K176" s="138">
        <f t="shared" si="7"/>
        <v>9.4800810263335575E-2</v>
      </c>
      <c r="L176" s="138">
        <f t="shared" si="7"/>
        <v>0</v>
      </c>
      <c r="M176" s="138">
        <v>0</v>
      </c>
      <c r="N176" s="138">
        <f t="shared" si="8"/>
        <v>-9.4800810263335575E-2</v>
      </c>
      <c r="O176" s="167"/>
    </row>
    <row r="177" spans="1:15" s="135" customFormat="1" x14ac:dyDescent="0.25">
      <c r="A177" s="131">
        <v>16</v>
      </c>
      <c r="B177" s="150" t="s">
        <v>173</v>
      </c>
      <c r="C177" s="157">
        <v>1.4612E-2</v>
      </c>
      <c r="D177" s="157">
        <v>0</v>
      </c>
      <c r="E177" s="157">
        <v>1.4612E-2</v>
      </c>
      <c r="F177" s="157">
        <v>-1.4612E-2</v>
      </c>
      <c r="G177" s="157">
        <v>0</v>
      </c>
      <c r="H177" s="157">
        <v>0</v>
      </c>
      <c r="I177" s="156">
        <f t="shared" si="9"/>
        <v>0</v>
      </c>
      <c r="J177" s="157">
        <v>0</v>
      </c>
      <c r="K177" s="138">
        <f t="shared" si="7"/>
        <v>0</v>
      </c>
      <c r="L177" s="138">
        <v>0</v>
      </c>
      <c r="M177" s="138">
        <f t="shared" si="8"/>
        <v>0</v>
      </c>
      <c r="N177" s="138">
        <f t="shared" si="8"/>
        <v>0</v>
      </c>
      <c r="O177" s="176"/>
    </row>
    <row r="178" spans="1:15" x14ac:dyDescent="0.25">
      <c r="A178" s="131">
        <v>574</v>
      </c>
      <c r="B178" s="150" t="s">
        <v>225</v>
      </c>
      <c r="C178" s="161">
        <v>1.4799999999999999E-4</v>
      </c>
      <c r="D178" s="157">
        <v>0</v>
      </c>
      <c r="E178" s="161">
        <v>1.4799999999999999E-4</v>
      </c>
      <c r="F178" s="161">
        <v>-1.4799999999999999E-4</v>
      </c>
      <c r="G178" s="157">
        <v>0</v>
      </c>
      <c r="H178" s="157">
        <v>0</v>
      </c>
      <c r="I178" s="156">
        <f t="shared" si="9"/>
        <v>0</v>
      </c>
      <c r="J178" s="157">
        <v>0</v>
      </c>
      <c r="K178" s="138">
        <f t="shared" si="7"/>
        <v>0</v>
      </c>
      <c r="L178" s="138">
        <v>0</v>
      </c>
      <c r="M178" s="138">
        <f t="shared" si="8"/>
        <v>0</v>
      </c>
      <c r="N178" s="138">
        <f t="shared" si="8"/>
        <v>0</v>
      </c>
      <c r="O178" s="167"/>
    </row>
    <row r="179" spans="1:15" hidden="1" x14ac:dyDescent="0.25">
      <c r="A179" s="131"/>
      <c r="B179" s="150" t="s">
        <v>131</v>
      </c>
      <c r="C179" s="157">
        <v>0.17757600000000001</v>
      </c>
      <c r="D179" s="157">
        <v>0.16502600000000001</v>
      </c>
      <c r="E179" s="157">
        <v>1.2550000000000011E-2</v>
      </c>
      <c r="F179" s="157">
        <v>0.152476</v>
      </c>
      <c r="G179" s="157">
        <v>0.291655</v>
      </c>
      <c r="H179" s="157">
        <v>0.27943900000000005</v>
      </c>
      <c r="I179" s="156">
        <f t="shared" si="9"/>
        <v>1.2215999999999949E-2</v>
      </c>
      <c r="J179" s="157">
        <v>0.26722300000000004</v>
      </c>
      <c r="K179" s="138">
        <f t="shared" si="7"/>
        <v>1.6424235257016713</v>
      </c>
      <c r="L179" s="138">
        <f t="shared" si="7"/>
        <v>1.6933028734866022</v>
      </c>
      <c r="M179" s="138">
        <f t="shared" si="8"/>
        <v>0.97338645418326208</v>
      </c>
      <c r="N179" s="138">
        <f t="shared" si="8"/>
        <v>1.752557779584984</v>
      </c>
      <c r="O179" s="167"/>
    </row>
    <row r="180" spans="1:15" hidden="1" x14ac:dyDescent="0.25">
      <c r="A180" s="131"/>
      <c r="B180" s="150" t="s">
        <v>132</v>
      </c>
      <c r="C180" s="157">
        <v>0.17757600000000001</v>
      </c>
      <c r="D180" s="157">
        <v>0.16502600000000001</v>
      </c>
      <c r="E180" s="157">
        <v>1.2550000000000011E-2</v>
      </c>
      <c r="F180" s="157">
        <v>0.152476</v>
      </c>
      <c r="G180" s="157">
        <v>0.291655</v>
      </c>
      <c r="H180" s="157">
        <v>0.27943900000000005</v>
      </c>
      <c r="I180" s="156">
        <f t="shared" si="9"/>
        <v>1.2215999999999949E-2</v>
      </c>
      <c r="J180" s="157">
        <v>0.26722300000000004</v>
      </c>
      <c r="K180" s="138">
        <f t="shared" si="7"/>
        <v>1.6424235257016713</v>
      </c>
      <c r="L180" s="138">
        <f t="shared" si="7"/>
        <v>1.6933028734866022</v>
      </c>
      <c r="M180" s="138">
        <f t="shared" si="8"/>
        <v>0.97338645418326208</v>
      </c>
      <c r="N180" s="138">
        <f t="shared" si="8"/>
        <v>1.752557779584984</v>
      </c>
      <c r="O180" s="167"/>
    </row>
    <row r="181" spans="1:15" x14ac:dyDescent="0.25">
      <c r="A181" s="166"/>
      <c r="B181" s="167"/>
      <c r="C181" s="167"/>
      <c r="D181" s="167"/>
      <c r="E181" s="167"/>
      <c r="F181" s="167"/>
      <c r="G181" s="167"/>
      <c r="H181" s="184"/>
      <c r="I181" s="167"/>
      <c r="J181" s="167"/>
      <c r="K181" s="168"/>
      <c r="L181" s="168"/>
      <c r="M181" s="168"/>
      <c r="N181" s="168"/>
      <c r="O181" s="167"/>
    </row>
    <row r="182" spans="1:15" x14ac:dyDescent="0.25">
      <c r="A182" s="166"/>
      <c r="B182" s="167"/>
      <c r="C182" s="167"/>
      <c r="D182" s="167"/>
      <c r="E182" s="167"/>
      <c r="F182" s="167"/>
      <c r="G182" s="167"/>
      <c r="H182" s="184"/>
      <c r="I182" s="167"/>
      <c r="J182" s="167"/>
      <c r="K182" s="168"/>
      <c r="L182" s="168"/>
      <c r="M182" s="168"/>
      <c r="N182" s="168"/>
      <c r="O182" s="167"/>
    </row>
    <row r="183" spans="1:15" x14ac:dyDescent="0.25">
      <c r="A183" s="166"/>
      <c r="B183" s="167"/>
      <c r="C183" s="167"/>
      <c r="D183" s="167"/>
      <c r="E183" s="167"/>
      <c r="F183" s="167"/>
      <c r="G183" s="167"/>
      <c r="H183" s="167"/>
      <c r="I183" s="167"/>
      <c r="J183" s="167"/>
      <c r="K183" s="168"/>
      <c r="L183" s="168"/>
      <c r="M183" s="168"/>
      <c r="N183" s="168"/>
      <c r="O183" s="167"/>
    </row>
    <row r="184" spans="1:15" x14ac:dyDescent="0.25">
      <c r="A184" s="166"/>
      <c r="B184" s="167"/>
      <c r="C184" s="167"/>
      <c r="D184" s="167"/>
      <c r="E184" s="167"/>
      <c r="F184" s="167"/>
      <c r="G184" s="167"/>
      <c r="H184" s="167"/>
      <c r="I184" s="167"/>
      <c r="J184" s="167"/>
      <c r="K184" s="168"/>
      <c r="L184" s="168"/>
      <c r="M184" s="168"/>
      <c r="N184" s="168"/>
      <c r="O184" s="167"/>
    </row>
    <row r="185" spans="1:15" x14ac:dyDescent="0.25">
      <c r="A185" s="166"/>
      <c r="B185" s="167"/>
      <c r="C185" s="167"/>
      <c r="D185" s="167"/>
      <c r="E185" s="167"/>
      <c r="F185" s="167"/>
      <c r="G185" s="167"/>
      <c r="H185" s="167"/>
      <c r="I185" s="167"/>
      <c r="J185" s="167"/>
      <c r="K185" s="168"/>
      <c r="L185" s="168"/>
      <c r="M185" s="168"/>
      <c r="N185" s="168"/>
      <c r="O185" s="167"/>
    </row>
    <row r="186" spans="1:15" x14ac:dyDescent="0.25">
      <c r="A186" s="166"/>
      <c r="B186" s="167"/>
      <c r="C186" s="167"/>
      <c r="D186" s="167"/>
      <c r="E186" s="167"/>
      <c r="F186" s="167"/>
      <c r="G186" s="167"/>
      <c r="H186" s="167"/>
      <c r="I186" s="167"/>
      <c r="J186" s="167"/>
      <c r="K186" s="168"/>
      <c r="L186" s="168"/>
      <c r="M186" s="168"/>
      <c r="N186" s="168"/>
      <c r="O186" s="167"/>
    </row>
    <row r="187" spans="1:15" x14ac:dyDescent="0.25">
      <c r="A187" s="166"/>
      <c r="B187" s="167"/>
      <c r="C187" s="167"/>
      <c r="D187" s="167"/>
      <c r="E187" s="167"/>
      <c r="F187" s="167"/>
      <c r="G187" s="167"/>
      <c r="H187" s="167"/>
      <c r="I187" s="167"/>
      <c r="J187" s="167"/>
      <c r="K187" s="168"/>
      <c r="L187" s="168"/>
      <c r="M187" s="168"/>
      <c r="N187" s="168"/>
      <c r="O187" s="167"/>
    </row>
    <row r="188" spans="1:15" x14ac:dyDescent="0.25">
      <c r="A188" s="166"/>
      <c r="B188" s="167"/>
      <c r="C188" s="167"/>
      <c r="D188" s="167"/>
      <c r="E188" s="167"/>
      <c r="F188" s="167"/>
      <c r="G188" s="167"/>
      <c r="H188" s="167"/>
      <c r="I188" s="167"/>
      <c r="J188" s="167"/>
      <c r="K188" s="168"/>
      <c r="L188" s="168"/>
      <c r="M188" s="168"/>
      <c r="N188" s="168"/>
      <c r="O188" s="167"/>
    </row>
    <row r="189" spans="1:15" x14ac:dyDescent="0.25">
      <c r="A189" s="166"/>
      <c r="B189" s="167"/>
      <c r="C189" s="167"/>
      <c r="D189" s="167"/>
      <c r="E189" s="167"/>
      <c r="F189" s="167"/>
      <c r="G189" s="167"/>
      <c r="H189" s="167"/>
      <c r="I189" s="167"/>
      <c r="J189" s="167"/>
      <c r="K189" s="168"/>
      <c r="L189" s="168"/>
      <c r="M189" s="168"/>
      <c r="N189" s="168"/>
      <c r="O189" s="167"/>
    </row>
    <row r="190" spans="1:15" x14ac:dyDescent="0.25">
      <c r="A190" s="166"/>
      <c r="B190" s="167"/>
      <c r="C190" s="167"/>
      <c r="D190" s="167"/>
      <c r="E190" s="167"/>
      <c r="F190" s="167"/>
      <c r="G190" s="167"/>
      <c r="H190" s="167"/>
      <c r="I190" s="167"/>
      <c r="J190" s="167"/>
      <c r="K190" s="168"/>
      <c r="L190" s="168"/>
      <c r="M190" s="168"/>
      <c r="N190" s="168"/>
      <c r="O190" s="167"/>
    </row>
    <row r="191" spans="1:15" x14ac:dyDescent="0.25">
      <c r="A191" s="166"/>
      <c r="B191" s="167"/>
      <c r="C191" s="167"/>
      <c r="D191" s="167"/>
      <c r="E191" s="167"/>
      <c r="F191" s="167"/>
      <c r="G191" s="167"/>
      <c r="H191" s="167"/>
      <c r="I191" s="167"/>
      <c r="J191" s="167"/>
      <c r="K191" s="168"/>
      <c r="L191" s="168"/>
      <c r="M191" s="168"/>
      <c r="N191" s="168"/>
      <c r="O191" s="167"/>
    </row>
    <row r="192" spans="1:15" x14ac:dyDescent="0.25">
      <c r="A192" s="166"/>
      <c r="B192" s="167"/>
      <c r="C192" s="167"/>
      <c r="D192" s="167"/>
      <c r="E192" s="167"/>
      <c r="F192" s="167"/>
      <c r="G192" s="167"/>
      <c r="H192" s="167"/>
      <c r="I192" s="167"/>
      <c r="J192" s="167"/>
      <c r="K192" s="168"/>
      <c r="L192" s="168"/>
      <c r="M192" s="168"/>
      <c r="N192" s="168"/>
      <c r="O192" s="167"/>
    </row>
    <row r="193" spans="1:15" x14ac:dyDescent="0.25">
      <c r="A193" s="166"/>
      <c r="B193" s="167"/>
      <c r="C193" s="167"/>
      <c r="D193" s="167"/>
      <c r="E193" s="167"/>
      <c r="F193" s="167"/>
      <c r="G193" s="167"/>
      <c r="H193" s="167"/>
      <c r="I193" s="167"/>
      <c r="J193" s="167"/>
      <c r="K193" s="168"/>
      <c r="L193" s="168"/>
      <c r="M193" s="168"/>
      <c r="N193" s="168"/>
      <c r="O193" s="167"/>
    </row>
    <row r="194" spans="1:15" x14ac:dyDescent="0.25">
      <c r="A194" s="166"/>
      <c r="B194" s="167"/>
      <c r="C194" s="167"/>
      <c r="D194" s="167"/>
      <c r="E194" s="167"/>
      <c r="F194" s="167"/>
      <c r="G194" s="167"/>
      <c r="H194" s="167"/>
      <c r="I194" s="167"/>
      <c r="J194" s="167"/>
      <c r="K194" s="168"/>
      <c r="L194" s="168"/>
      <c r="M194" s="168"/>
      <c r="N194" s="168"/>
      <c r="O194" s="167"/>
    </row>
    <row r="195" spans="1:15" x14ac:dyDescent="0.25">
      <c r="A195" s="166"/>
      <c r="B195" s="167"/>
      <c r="C195" s="167"/>
      <c r="D195" s="167"/>
      <c r="E195" s="167"/>
      <c r="F195" s="167"/>
      <c r="G195" s="167"/>
      <c r="H195" s="167"/>
      <c r="I195" s="167"/>
      <c r="J195" s="167"/>
      <c r="K195" s="168"/>
      <c r="L195" s="168"/>
      <c r="M195" s="168"/>
      <c r="N195" s="168"/>
      <c r="O195" s="167"/>
    </row>
    <row r="196" spans="1:15" x14ac:dyDescent="0.25">
      <c r="A196" s="166"/>
      <c r="B196" s="167"/>
      <c r="C196" s="167"/>
      <c r="D196" s="167"/>
      <c r="E196" s="167"/>
      <c r="F196" s="167"/>
      <c r="G196" s="167"/>
      <c r="H196" s="167"/>
      <c r="I196" s="167"/>
      <c r="J196" s="167"/>
      <c r="K196" s="168"/>
      <c r="L196" s="168"/>
      <c r="M196" s="168"/>
      <c r="N196" s="168"/>
      <c r="O196" s="167"/>
    </row>
    <row r="197" spans="1:15" x14ac:dyDescent="0.25">
      <c r="A197" s="166"/>
      <c r="B197" s="167"/>
      <c r="C197" s="167"/>
      <c r="D197" s="167"/>
      <c r="E197" s="167"/>
      <c r="F197" s="167"/>
      <c r="G197" s="167"/>
      <c r="H197" s="167"/>
      <c r="I197" s="167"/>
      <c r="J197" s="167"/>
      <c r="K197" s="168"/>
      <c r="L197" s="168"/>
      <c r="M197" s="168"/>
      <c r="N197" s="168"/>
      <c r="O197" s="167"/>
    </row>
    <row r="198" spans="1:15" x14ac:dyDescent="0.25">
      <c r="A198" s="166"/>
      <c r="B198" s="167"/>
      <c r="C198" s="167"/>
      <c r="D198" s="167"/>
      <c r="E198" s="167"/>
      <c r="F198" s="167"/>
      <c r="G198" s="167"/>
      <c r="H198" s="167"/>
      <c r="I198" s="167"/>
      <c r="J198" s="167"/>
      <c r="K198" s="168"/>
      <c r="L198" s="168"/>
      <c r="M198" s="168"/>
      <c r="N198" s="168"/>
      <c r="O198" s="167"/>
    </row>
    <row r="199" spans="1:15" x14ac:dyDescent="0.25">
      <c r="A199" s="166"/>
      <c r="B199" s="167"/>
      <c r="C199" s="167"/>
      <c r="D199" s="167"/>
      <c r="E199" s="167"/>
      <c r="F199" s="167"/>
      <c r="G199" s="167"/>
      <c r="H199" s="167"/>
      <c r="I199" s="167"/>
      <c r="J199" s="167"/>
      <c r="K199" s="168"/>
      <c r="L199" s="168"/>
      <c r="M199" s="168"/>
      <c r="N199" s="168"/>
      <c r="O199" s="167"/>
    </row>
    <row r="200" spans="1:15" x14ac:dyDescent="0.25">
      <c r="A200" s="166"/>
      <c r="B200" s="167"/>
      <c r="C200" s="167"/>
      <c r="D200" s="167"/>
      <c r="E200" s="167"/>
      <c r="F200" s="167"/>
      <c r="G200" s="167"/>
      <c r="H200" s="167"/>
      <c r="I200" s="167"/>
      <c r="J200" s="167"/>
      <c r="K200" s="168"/>
      <c r="L200" s="168"/>
      <c r="M200" s="168"/>
      <c r="N200" s="168"/>
      <c r="O200" s="167"/>
    </row>
    <row r="201" spans="1:15" x14ac:dyDescent="0.25">
      <c r="A201" s="166"/>
      <c r="B201" s="167"/>
      <c r="C201" s="167"/>
      <c r="D201" s="167"/>
      <c r="E201" s="167"/>
      <c r="F201" s="167"/>
      <c r="G201" s="167"/>
      <c r="H201" s="167"/>
      <c r="I201" s="167"/>
      <c r="J201" s="167"/>
      <c r="K201" s="168"/>
      <c r="L201" s="168"/>
      <c r="M201" s="168"/>
      <c r="N201" s="168"/>
      <c r="O201" s="167"/>
    </row>
    <row r="202" spans="1:15" x14ac:dyDescent="0.25">
      <c r="A202" s="166"/>
      <c r="B202" s="170"/>
      <c r="C202" s="170"/>
      <c r="D202" s="170"/>
      <c r="E202" s="170"/>
      <c r="F202" s="170"/>
      <c r="G202" s="167"/>
      <c r="H202" s="167"/>
      <c r="I202" s="167"/>
      <c r="J202" s="167"/>
      <c r="K202" s="168"/>
      <c r="L202" s="168"/>
      <c r="M202" s="168"/>
      <c r="N202" s="168"/>
      <c r="O202" s="167"/>
    </row>
    <row r="203" spans="1:15" x14ac:dyDescent="0.25">
      <c r="A203" s="166"/>
      <c r="B203" s="170"/>
      <c r="C203" s="170"/>
      <c r="D203" s="170"/>
      <c r="E203" s="170"/>
      <c r="F203" s="170"/>
      <c r="G203" s="170"/>
      <c r="H203" s="167"/>
      <c r="I203" s="167"/>
      <c r="J203" s="170"/>
      <c r="O203" s="167"/>
    </row>
    <row r="204" spans="1:15" x14ac:dyDescent="0.25">
      <c r="A204" s="166"/>
      <c r="B204" s="170"/>
      <c r="C204" s="170"/>
      <c r="D204" s="170"/>
      <c r="E204" s="170"/>
      <c r="F204" s="170"/>
      <c r="G204" s="170"/>
      <c r="H204" s="167"/>
      <c r="I204" s="170"/>
      <c r="J204" s="170"/>
      <c r="O204" s="167"/>
    </row>
    <row r="205" spans="1:15" x14ac:dyDescent="0.25">
      <c r="A205" s="166"/>
      <c r="B205" s="170"/>
      <c r="C205" s="170"/>
      <c r="D205" s="170"/>
      <c r="E205" s="170"/>
      <c r="F205" s="170"/>
      <c r="G205" s="170"/>
      <c r="H205" s="167"/>
      <c r="I205" s="170"/>
      <c r="J205" s="170"/>
      <c r="O205" s="167"/>
    </row>
    <row r="206" spans="1:15" x14ac:dyDescent="0.25">
      <c r="A206" s="166"/>
      <c r="B206" s="170"/>
      <c r="C206" s="170"/>
      <c r="D206" s="170"/>
      <c r="E206" s="170"/>
      <c r="F206" s="170"/>
      <c r="G206" s="170"/>
      <c r="H206" s="170"/>
      <c r="I206" s="170"/>
      <c r="J206" s="170"/>
      <c r="O206" s="167"/>
    </row>
    <row r="207" spans="1:15" x14ac:dyDescent="0.25">
      <c r="A207" s="166"/>
      <c r="B207" s="170"/>
      <c r="C207" s="170"/>
      <c r="D207" s="170"/>
      <c r="E207" s="170"/>
      <c r="F207" s="170"/>
      <c r="G207" s="170"/>
      <c r="H207" s="170"/>
      <c r="I207" s="170"/>
      <c r="J207" s="170"/>
      <c r="O207" s="167"/>
    </row>
    <row r="208" spans="1:15" x14ac:dyDescent="0.25">
      <c r="A208" s="166"/>
      <c r="B208" s="170"/>
      <c r="C208" s="170"/>
      <c r="D208" s="170"/>
      <c r="E208" s="170"/>
      <c r="F208" s="170"/>
      <c r="G208" s="170"/>
      <c r="H208" s="170"/>
      <c r="I208" s="170"/>
      <c r="J208" s="170"/>
      <c r="O208" s="170"/>
    </row>
    <row r="209" spans="1:15" x14ac:dyDescent="0.25">
      <c r="A209" s="166"/>
      <c r="B209" s="170"/>
      <c r="C209" s="170"/>
      <c r="D209" s="170"/>
      <c r="E209" s="170"/>
      <c r="F209" s="170"/>
      <c r="G209" s="170"/>
      <c r="H209" s="170"/>
      <c r="I209" s="170"/>
      <c r="J209" s="170"/>
      <c r="O209" s="170"/>
    </row>
    <row r="210" spans="1:15" x14ac:dyDescent="0.25">
      <c r="A210" s="166"/>
      <c r="B210" s="170"/>
      <c r="C210" s="170"/>
      <c r="D210" s="170"/>
      <c r="E210" s="170"/>
      <c r="F210" s="170"/>
      <c r="G210" s="170"/>
      <c r="H210" s="170"/>
      <c r="I210" s="170"/>
      <c r="J210" s="170"/>
      <c r="O210" s="170"/>
    </row>
    <row r="211" spans="1:15" x14ac:dyDescent="0.25">
      <c r="A211" s="166"/>
      <c r="B211" s="170"/>
      <c r="C211" s="170"/>
      <c r="D211" s="170"/>
      <c r="E211" s="170"/>
      <c r="F211" s="170"/>
      <c r="G211" s="170"/>
      <c r="H211" s="170"/>
      <c r="I211" s="170"/>
      <c r="J211" s="170"/>
      <c r="O211" s="170"/>
    </row>
    <row r="212" spans="1:15" x14ac:dyDescent="0.25">
      <c r="A212" s="166"/>
      <c r="B212" s="170"/>
      <c r="C212" s="170"/>
      <c r="D212" s="170"/>
      <c r="E212" s="170"/>
      <c r="F212" s="170"/>
      <c r="G212" s="170"/>
      <c r="H212" s="170"/>
      <c r="I212" s="170"/>
      <c r="J212" s="170"/>
      <c r="O212" s="170"/>
    </row>
    <row r="213" spans="1:15" x14ac:dyDescent="0.25">
      <c r="A213" s="166"/>
      <c r="B213" s="170"/>
      <c r="C213" s="170"/>
      <c r="D213" s="170"/>
      <c r="E213" s="170"/>
      <c r="F213" s="170"/>
      <c r="G213" s="170"/>
      <c r="H213" s="170"/>
      <c r="I213" s="170"/>
      <c r="J213" s="170"/>
      <c r="O213" s="170"/>
    </row>
    <row r="214" spans="1:15" x14ac:dyDescent="0.25">
      <c r="A214" s="166"/>
      <c r="B214" s="170"/>
      <c r="C214" s="170"/>
      <c r="D214" s="170"/>
      <c r="E214" s="170"/>
      <c r="F214" s="170"/>
      <c r="G214" s="170"/>
      <c r="H214" s="170"/>
      <c r="I214" s="170"/>
      <c r="J214" s="170"/>
      <c r="O214" s="170"/>
    </row>
    <row r="215" spans="1:15" x14ac:dyDescent="0.25">
      <c r="A215" s="166"/>
      <c r="B215" s="170"/>
      <c r="C215" s="170"/>
      <c r="D215" s="170"/>
      <c r="E215" s="170"/>
      <c r="F215" s="170"/>
      <c r="G215" s="170"/>
      <c r="H215" s="170"/>
      <c r="I215" s="170"/>
      <c r="J215" s="170"/>
      <c r="O215" s="170"/>
    </row>
    <row r="216" spans="1:15" x14ac:dyDescent="0.25">
      <c r="A216" s="166"/>
      <c r="B216" s="170"/>
      <c r="C216" s="170"/>
      <c r="D216" s="170"/>
      <c r="E216" s="170"/>
      <c r="F216" s="170"/>
      <c r="G216" s="170"/>
      <c r="H216" s="170"/>
      <c r="I216" s="170"/>
      <c r="J216" s="170"/>
      <c r="O216" s="170"/>
    </row>
    <row r="217" spans="1:15" x14ac:dyDescent="0.25">
      <c r="A217" s="166"/>
      <c r="B217" s="170"/>
      <c r="C217" s="170"/>
      <c r="D217" s="170"/>
      <c r="E217" s="170"/>
      <c r="F217" s="170"/>
      <c r="G217" s="170"/>
      <c r="H217" s="170"/>
      <c r="I217" s="170"/>
      <c r="J217" s="170"/>
      <c r="O217" s="170"/>
    </row>
    <row r="218" spans="1:15" x14ac:dyDescent="0.25">
      <c r="A218" s="166"/>
      <c r="B218" s="170"/>
      <c r="C218" s="170"/>
      <c r="D218" s="170"/>
      <c r="E218" s="170"/>
      <c r="F218" s="170"/>
      <c r="G218" s="170"/>
      <c r="H218" s="170"/>
      <c r="I218" s="170"/>
      <c r="J218" s="170"/>
      <c r="O218" s="170"/>
    </row>
    <row r="219" spans="1:15" x14ac:dyDescent="0.25">
      <c r="A219" s="166"/>
      <c r="B219" s="170"/>
      <c r="C219" s="170"/>
      <c r="D219" s="170"/>
      <c r="E219" s="170"/>
      <c r="F219" s="170"/>
      <c r="G219" s="170"/>
      <c r="H219" s="170"/>
      <c r="I219" s="170"/>
      <c r="J219" s="170"/>
      <c r="O219" s="170"/>
    </row>
    <row r="220" spans="1:15" x14ac:dyDescent="0.25">
      <c r="A220" s="166"/>
      <c r="B220" s="170"/>
      <c r="C220" s="170"/>
      <c r="D220" s="170"/>
      <c r="E220" s="170"/>
      <c r="F220" s="170"/>
      <c r="G220" s="170"/>
      <c r="H220" s="170"/>
      <c r="I220" s="170"/>
      <c r="J220" s="170"/>
      <c r="O220" s="170"/>
    </row>
    <row r="221" spans="1:15" x14ac:dyDescent="0.25">
      <c r="A221" s="166"/>
      <c r="B221" s="170"/>
      <c r="C221" s="170"/>
      <c r="D221" s="170"/>
      <c r="E221" s="170"/>
      <c r="F221" s="170"/>
      <c r="G221" s="170"/>
      <c r="H221" s="170"/>
      <c r="I221" s="170"/>
      <c r="J221" s="170"/>
      <c r="O221" s="170"/>
    </row>
    <row r="222" spans="1:15" x14ac:dyDescent="0.25">
      <c r="A222" s="166"/>
      <c r="B222" s="170"/>
      <c r="C222" s="170"/>
      <c r="D222" s="170"/>
      <c r="E222" s="170"/>
      <c r="F222" s="170"/>
      <c r="G222" s="170"/>
      <c r="H222" s="170"/>
      <c r="I222" s="170"/>
      <c r="J222" s="170"/>
      <c r="O222" s="170"/>
    </row>
    <row r="223" spans="1:15" x14ac:dyDescent="0.25">
      <c r="A223" s="166"/>
      <c r="B223" s="170"/>
      <c r="C223" s="170"/>
      <c r="D223" s="170"/>
      <c r="E223" s="170"/>
      <c r="F223" s="170"/>
      <c r="G223" s="170"/>
      <c r="H223" s="170"/>
      <c r="I223" s="170"/>
      <c r="J223" s="170"/>
      <c r="O223" s="170"/>
    </row>
    <row r="224" spans="1:15" x14ac:dyDescent="0.25">
      <c r="A224" s="166"/>
      <c r="B224" s="170"/>
      <c r="C224" s="170"/>
      <c r="D224" s="170"/>
      <c r="E224" s="170"/>
      <c r="F224" s="170"/>
      <c r="G224" s="170"/>
      <c r="H224" s="170"/>
      <c r="I224" s="170"/>
      <c r="J224" s="170"/>
      <c r="O224" s="170"/>
    </row>
    <row r="225" spans="1:15" x14ac:dyDescent="0.25">
      <c r="A225" s="166"/>
      <c r="B225" s="170"/>
      <c r="C225" s="170"/>
      <c r="D225" s="170"/>
      <c r="E225" s="170"/>
      <c r="F225" s="170"/>
      <c r="G225" s="170"/>
      <c r="H225" s="170"/>
      <c r="I225" s="170"/>
      <c r="J225" s="170"/>
      <c r="O225" s="170"/>
    </row>
    <row r="226" spans="1:15" x14ac:dyDescent="0.25">
      <c r="A226" s="166"/>
      <c r="B226" s="170"/>
      <c r="C226" s="170"/>
      <c r="D226" s="170"/>
      <c r="E226" s="170"/>
      <c r="F226" s="170"/>
      <c r="G226" s="170"/>
      <c r="H226" s="170"/>
      <c r="I226" s="170"/>
      <c r="J226" s="170"/>
      <c r="O226" s="170"/>
    </row>
    <row r="227" spans="1:15" x14ac:dyDescent="0.25">
      <c r="A227" s="166"/>
      <c r="B227" s="170"/>
      <c r="C227" s="170"/>
      <c r="D227" s="170"/>
      <c r="E227" s="170"/>
      <c r="F227" s="170"/>
      <c r="G227" s="170"/>
      <c r="H227" s="170"/>
      <c r="I227" s="170"/>
      <c r="J227" s="170"/>
      <c r="O227" s="170"/>
    </row>
    <row r="228" spans="1:15" x14ac:dyDescent="0.25">
      <c r="A228" s="166"/>
      <c r="B228" s="170"/>
      <c r="C228" s="170"/>
      <c r="D228" s="170"/>
      <c r="E228" s="170"/>
      <c r="F228" s="170"/>
      <c r="G228" s="170"/>
      <c r="H228" s="170"/>
      <c r="I228" s="170"/>
      <c r="J228" s="170"/>
      <c r="O228" s="170"/>
    </row>
    <row r="229" spans="1:15" x14ac:dyDescent="0.25">
      <c r="A229" s="166"/>
      <c r="B229" s="170"/>
      <c r="C229" s="170"/>
      <c r="D229" s="170"/>
      <c r="E229" s="170"/>
      <c r="F229" s="170"/>
      <c r="G229" s="170"/>
      <c r="H229" s="170"/>
      <c r="I229" s="170"/>
      <c r="J229" s="170"/>
      <c r="O229" s="170"/>
    </row>
    <row r="230" spans="1:15" x14ac:dyDescent="0.25">
      <c r="A230" s="166"/>
      <c r="B230" s="170"/>
      <c r="C230" s="170"/>
      <c r="D230" s="170"/>
      <c r="E230" s="170"/>
      <c r="F230" s="170"/>
      <c r="G230" s="170"/>
      <c r="H230" s="170"/>
      <c r="I230" s="170"/>
      <c r="J230" s="170"/>
      <c r="O230" s="170"/>
    </row>
    <row r="231" spans="1:15" x14ac:dyDescent="0.25">
      <c r="A231" s="166"/>
      <c r="B231" s="170"/>
      <c r="C231" s="170"/>
      <c r="D231" s="170"/>
      <c r="E231" s="170"/>
      <c r="F231" s="170"/>
      <c r="G231" s="170"/>
      <c r="H231" s="170"/>
      <c r="I231" s="170"/>
      <c r="J231" s="170"/>
      <c r="O231" s="170"/>
    </row>
    <row r="232" spans="1:15" x14ac:dyDescent="0.25">
      <c r="A232" s="166"/>
      <c r="B232" s="170"/>
      <c r="C232" s="170"/>
      <c r="D232" s="170"/>
      <c r="E232" s="170"/>
      <c r="F232" s="170"/>
      <c r="G232" s="170"/>
      <c r="H232" s="170"/>
      <c r="I232" s="170"/>
      <c r="J232" s="170"/>
      <c r="O232" s="170"/>
    </row>
    <row r="233" spans="1:15" x14ac:dyDescent="0.25">
      <c r="A233" s="166"/>
      <c r="B233" s="170"/>
      <c r="C233" s="170"/>
      <c r="D233" s="170"/>
      <c r="E233" s="170"/>
      <c r="F233" s="170"/>
      <c r="G233" s="170"/>
      <c r="H233" s="170"/>
      <c r="I233" s="170"/>
      <c r="J233" s="170"/>
      <c r="O233" s="170"/>
    </row>
    <row r="234" spans="1:15" x14ac:dyDescent="0.25">
      <c r="A234" s="166"/>
      <c r="B234" s="170"/>
      <c r="C234" s="170"/>
      <c r="D234" s="170"/>
      <c r="E234" s="170"/>
      <c r="F234" s="170"/>
      <c r="G234" s="170"/>
      <c r="H234" s="170"/>
      <c r="I234" s="170"/>
      <c r="J234" s="170"/>
      <c r="O234" s="170"/>
    </row>
    <row r="235" spans="1:15" x14ac:dyDescent="0.25">
      <c r="A235" s="166"/>
      <c r="B235" s="170"/>
      <c r="C235" s="170"/>
      <c r="D235" s="170"/>
      <c r="E235" s="170"/>
      <c r="F235" s="170"/>
      <c r="G235" s="170"/>
      <c r="H235" s="170"/>
      <c r="I235" s="170"/>
      <c r="J235" s="170"/>
      <c r="O235" s="170"/>
    </row>
    <row r="236" spans="1:15" x14ac:dyDescent="0.25">
      <c r="A236" s="166"/>
      <c r="B236" s="170"/>
      <c r="C236" s="170"/>
      <c r="D236" s="170"/>
      <c r="E236" s="170"/>
      <c r="F236" s="170"/>
      <c r="G236" s="170"/>
      <c r="H236" s="170"/>
      <c r="I236" s="170"/>
      <c r="J236" s="170"/>
      <c r="O236" s="170"/>
    </row>
    <row r="237" spans="1:15" x14ac:dyDescent="0.25">
      <c r="A237" s="166"/>
      <c r="B237" s="170"/>
      <c r="C237" s="170"/>
      <c r="D237" s="170"/>
      <c r="E237" s="170"/>
      <c r="F237" s="170"/>
      <c r="G237" s="170"/>
      <c r="H237" s="170"/>
      <c r="I237" s="170"/>
      <c r="J237" s="170"/>
      <c r="O237" s="170"/>
    </row>
    <row r="238" spans="1:15" x14ac:dyDescent="0.25">
      <c r="A238" s="166"/>
      <c r="B238" s="170"/>
      <c r="C238" s="170"/>
      <c r="D238" s="170"/>
      <c r="E238" s="170"/>
      <c r="F238" s="170"/>
      <c r="G238" s="170"/>
      <c r="H238" s="170"/>
      <c r="I238" s="170"/>
      <c r="J238" s="170"/>
      <c r="O238" s="170"/>
    </row>
    <row r="239" spans="1:15" x14ac:dyDescent="0.25">
      <c r="A239" s="166"/>
      <c r="B239" s="170"/>
      <c r="C239" s="170"/>
      <c r="D239" s="170"/>
      <c r="E239" s="170"/>
      <c r="F239" s="170"/>
      <c r="G239" s="170"/>
      <c r="H239" s="170"/>
      <c r="I239" s="170"/>
      <c r="J239" s="170"/>
      <c r="O239" s="170"/>
    </row>
    <row r="240" spans="1:15" x14ac:dyDescent="0.25">
      <c r="A240" s="166"/>
      <c r="B240" s="170"/>
      <c r="C240" s="170"/>
      <c r="D240" s="170"/>
      <c r="E240" s="170"/>
      <c r="F240" s="170"/>
      <c r="G240" s="170"/>
      <c r="H240" s="170"/>
      <c r="I240" s="170"/>
      <c r="J240" s="170"/>
      <c r="O240" s="170"/>
    </row>
    <row r="241" spans="1:15" x14ac:dyDescent="0.25">
      <c r="A241" s="166"/>
      <c r="B241" s="170"/>
      <c r="C241" s="170"/>
      <c r="D241" s="170"/>
      <c r="E241" s="170"/>
      <c r="F241" s="170"/>
      <c r="G241" s="170"/>
      <c r="H241" s="170"/>
      <c r="I241" s="170"/>
      <c r="J241" s="170"/>
      <c r="O241" s="170"/>
    </row>
    <row r="242" spans="1:15" x14ac:dyDescent="0.25">
      <c r="A242" s="166"/>
      <c r="B242" s="170"/>
      <c r="C242" s="170"/>
      <c r="D242" s="170"/>
      <c r="E242" s="170"/>
      <c r="F242" s="170"/>
      <c r="G242" s="170"/>
      <c r="H242" s="170"/>
      <c r="I242" s="170"/>
      <c r="J242" s="170"/>
      <c r="O242" s="170"/>
    </row>
    <row r="243" spans="1:15" x14ac:dyDescent="0.25">
      <c r="A243" s="166"/>
      <c r="B243" s="170"/>
      <c r="C243" s="170"/>
      <c r="D243" s="170"/>
      <c r="E243" s="170"/>
      <c r="F243" s="170"/>
      <c r="G243" s="170"/>
      <c r="H243" s="170"/>
      <c r="I243" s="170"/>
      <c r="J243" s="170"/>
      <c r="O243" s="170"/>
    </row>
    <row r="244" spans="1:15" x14ac:dyDescent="0.25">
      <c r="A244" s="166"/>
      <c r="B244" s="170"/>
      <c r="C244" s="170"/>
      <c r="D244" s="170"/>
      <c r="E244" s="170"/>
      <c r="F244" s="170"/>
      <c r="G244" s="170"/>
      <c r="H244" s="170"/>
      <c r="I244" s="170"/>
      <c r="J244" s="170"/>
      <c r="O244" s="170"/>
    </row>
    <row r="245" spans="1:15" x14ac:dyDescent="0.25">
      <c r="A245" s="166"/>
      <c r="B245" s="170"/>
      <c r="C245" s="170"/>
      <c r="D245" s="170"/>
      <c r="E245" s="170"/>
      <c r="F245" s="170"/>
      <c r="G245" s="170"/>
      <c r="H245" s="170"/>
      <c r="I245" s="170"/>
      <c r="J245" s="170"/>
      <c r="O245" s="170"/>
    </row>
    <row r="246" spans="1:15" x14ac:dyDescent="0.25">
      <c r="A246" s="166"/>
      <c r="B246" s="170"/>
      <c r="C246" s="170"/>
      <c r="D246" s="170"/>
      <c r="E246" s="170"/>
      <c r="F246" s="170"/>
      <c r="G246" s="170"/>
      <c r="H246" s="170"/>
      <c r="I246" s="170"/>
      <c r="J246" s="170"/>
      <c r="O246" s="170"/>
    </row>
    <row r="247" spans="1:15" x14ac:dyDescent="0.25">
      <c r="A247" s="166"/>
      <c r="B247" s="170"/>
      <c r="C247" s="170"/>
      <c r="D247" s="170"/>
      <c r="E247" s="170"/>
      <c r="F247" s="170"/>
      <c r="G247" s="170"/>
      <c r="H247" s="170"/>
      <c r="I247" s="170"/>
      <c r="J247" s="170"/>
      <c r="O247" s="170"/>
    </row>
    <row r="248" spans="1:15" x14ac:dyDescent="0.25">
      <c r="A248" s="166"/>
      <c r="B248" s="170"/>
      <c r="C248" s="170"/>
      <c r="D248" s="170"/>
      <c r="E248" s="170"/>
      <c r="F248" s="170"/>
      <c r="G248" s="170"/>
      <c r="H248" s="170"/>
      <c r="I248" s="170"/>
      <c r="J248" s="170"/>
      <c r="O248" s="170"/>
    </row>
    <row r="249" spans="1:15" x14ac:dyDescent="0.25">
      <c r="A249" s="166"/>
      <c r="B249" s="170"/>
      <c r="C249" s="170"/>
      <c r="D249" s="170"/>
      <c r="E249" s="170"/>
      <c r="F249" s="170"/>
      <c r="G249" s="170"/>
      <c r="H249" s="170"/>
      <c r="I249" s="170"/>
      <c r="J249" s="170"/>
      <c r="O249" s="170"/>
    </row>
    <row r="250" spans="1:15" x14ac:dyDescent="0.25">
      <c r="A250" s="166"/>
      <c r="B250" s="170"/>
      <c r="C250" s="170"/>
      <c r="D250" s="170"/>
      <c r="E250" s="170"/>
      <c r="F250" s="170"/>
      <c r="G250" s="170"/>
      <c r="H250" s="170"/>
      <c r="I250" s="170"/>
      <c r="J250" s="170"/>
      <c r="O250" s="170"/>
    </row>
    <row r="251" spans="1:15" x14ac:dyDescent="0.25">
      <c r="A251" s="166"/>
      <c r="B251" s="170"/>
      <c r="C251" s="170"/>
      <c r="D251" s="170"/>
      <c r="E251" s="170"/>
      <c r="F251" s="170"/>
      <c r="G251" s="170"/>
      <c r="H251" s="170"/>
      <c r="I251" s="170"/>
      <c r="J251" s="170"/>
      <c r="O251" s="170"/>
    </row>
    <row r="252" spans="1:15" x14ac:dyDescent="0.25">
      <c r="A252" s="166"/>
      <c r="B252" s="170"/>
      <c r="C252" s="170"/>
      <c r="D252" s="170"/>
      <c r="E252" s="170"/>
      <c r="F252" s="170"/>
      <c r="G252" s="170"/>
      <c r="H252" s="170"/>
      <c r="I252" s="170"/>
      <c r="J252" s="170"/>
      <c r="O252" s="170"/>
    </row>
    <row r="253" spans="1:15" x14ac:dyDescent="0.25">
      <c r="A253" s="166"/>
      <c r="B253" s="170"/>
      <c r="C253" s="170"/>
      <c r="D253" s="170"/>
      <c r="E253" s="170"/>
      <c r="F253" s="170"/>
      <c r="G253" s="170"/>
      <c r="H253" s="170"/>
      <c r="I253" s="170"/>
      <c r="J253" s="170"/>
      <c r="O253" s="170"/>
    </row>
    <row r="254" spans="1:15" x14ac:dyDescent="0.25">
      <c r="A254" s="166"/>
      <c r="B254" s="170"/>
      <c r="C254" s="170"/>
      <c r="D254" s="170"/>
      <c r="E254" s="170"/>
      <c r="F254" s="170"/>
      <c r="G254" s="170"/>
      <c r="H254" s="170"/>
      <c r="I254" s="170"/>
      <c r="J254" s="170"/>
      <c r="O254" s="170"/>
    </row>
    <row r="255" spans="1:15" x14ac:dyDescent="0.25">
      <c r="A255" s="166"/>
      <c r="B255" s="170"/>
      <c r="C255" s="170"/>
      <c r="D255" s="170"/>
      <c r="E255" s="170"/>
      <c r="F255" s="170"/>
      <c r="G255" s="170"/>
      <c r="H255" s="170"/>
      <c r="I255" s="170"/>
      <c r="J255" s="170"/>
      <c r="O255" s="170"/>
    </row>
    <row r="256" spans="1:15" x14ac:dyDescent="0.25">
      <c r="A256" s="166"/>
      <c r="B256" s="170"/>
      <c r="C256" s="170"/>
      <c r="D256" s="170"/>
      <c r="E256" s="170"/>
      <c r="F256" s="170"/>
      <c r="G256" s="170"/>
      <c r="H256" s="170"/>
      <c r="I256" s="170"/>
      <c r="J256" s="170"/>
      <c r="O256" s="170"/>
    </row>
    <row r="257" spans="1:15" x14ac:dyDescent="0.25">
      <c r="A257" s="166"/>
      <c r="B257" s="170"/>
      <c r="C257" s="170"/>
      <c r="D257" s="170"/>
      <c r="E257" s="170"/>
      <c r="F257" s="170"/>
      <c r="G257" s="170"/>
      <c r="H257" s="170"/>
      <c r="I257" s="170"/>
      <c r="J257" s="170"/>
      <c r="O257" s="170"/>
    </row>
    <row r="258" spans="1:15" x14ac:dyDescent="0.25">
      <c r="A258" s="166"/>
      <c r="B258" s="170"/>
      <c r="C258" s="170"/>
      <c r="D258" s="170"/>
      <c r="E258" s="170"/>
      <c r="F258" s="170"/>
      <c r="G258" s="170"/>
      <c r="H258" s="170"/>
      <c r="I258" s="170"/>
      <c r="J258" s="170"/>
      <c r="O258" s="170"/>
    </row>
    <row r="259" spans="1:15" x14ac:dyDescent="0.25">
      <c r="A259" s="166"/>
      <c r="B259" s="170"/>
      <c r="C259" s="170"/>
      <c r="D259" s="170"/>
      <c r="E259" s="170"/>
      <c r="F259" s="170"/>
      <c r="G259" s="170"/>
      <c r="H259" s="170"/>
      <c r="I259" s="170"/>
      <c r="J259" s="170"/>
      <c r="O259" s="170"/>
    </row>
    <row r="260" spans="1:15" x14ac:dyDescent="0.25">
      <c r="A260" s="166"/>
      <c r="B260" s="170"/>
      <c r="C260" s="170"/>
      <c r="D260" s="170"/>
      <c r="E260" s="170"/>
      <c r="F260" s="170"/>
      <c r="G260" s="170"/>
      <c r="H260" s="170"/>
      <c r="I260" s="170"/>
      <c r="J260" s="170"/>
      <c r="O260" s="170"/>
    </row>
    <row r="261" spans="1:15" x14ac:dyDescent="0.25">
      <c r="A261" s="166"/>
      <c r="B261" s="170"/>
      <c r="C261" s="170"/>
      <c r="D261" s="170"/>
      <c r="E261" s="170"/>
      <c r="F261" s="170"/>
      <c r="G261" s="170"/>
      <c r="H261" s="170"/>
      <c r="I261" s="170"/>
      <c r="J261" s="170"/>
      <c r="O261" s="170"/>
    </row>
    <row r="262" spans="1:15" x14ac:dyDescent="0.25">
      <c r="A262" s="166"/>
      <c r="B262" s="170"/>
      <c r="C262" s="170"/>
      <c r="D262" s="170"/>
      <c r="E262" s="170"/>
      <c r="F262" s="170"/>
      <c r="G262" s="170"/>
      <c r="H262" s="170"/>
      <c r="I262" s="170"/>
      <c r="J262" s="170"/>
      <c r="O262" s="170"/>
    </row>
    <row r="263" spans="1:15" x14ac:dyDescent="0.25">
      <c r="A263" s="166"/>
      <c r="B263" s="170"/>
      <c r="C263" s="170"/>
      <c r="D263" s="170"/>
      <c r="E263" s="170"/>
      <c r="F263" s="170"/>
      <c r="G263" s="170"/>
      <c r="H263" s="170"/>
      <c r="I263" s="170"/>
      <c r="J263" s="170"/>
      <c r="O263" s="170"/>
    </row>
    <row r="264" spans="1:15" x14ac:dyDescent="0.25">
      <c r="A264" s="166"/>
      <c r="B264" s="170"/>
      <c r="C264" s="170"/>
      <c r="D264" s="170"/>
      <c r="E264" s="170"/>
      <c r="F264" s="170"/>
      <c r="G264" s="170"/>
      <c r="H264" s="170"/>
      <c r="I264" s="170"/>
      <c r="J264" s="170"/>
      <c r="O264" s="170"/>
    </row>
    <row r="265" spans="1:15" x14ac:dyDescent="0.25">
      <c r="A265" s="166"/>
      <c r="B265" s="170"/>
      <c r="C265" s="170"/>
      <c r="D265" s="170"/>
      <c r="E265" s="170"/>
      <c r="F265" s="170"/>
      <c r="G265" s="170"/>
      <c r="H265" s="170"/>
      <c r="I265" s="170"/>
      <c r="J265" s="170"/>
      <c r="O265" s="170"/>
    </row>
    <row r="266" spans="1:15" x14ac:dyDescent="0.25">
      <c r="A266" s="166"/>
      <c r="B266" s="170"/>
      <c r="C266" s="170"/>
      <c r="D266" s="170"/>
      <c r="E266" s="170"/>
      <c r="F266" s="170"/>
      <c r="G266" s="170"/>
      <c r="H266" s="170"/>
      <c r="I266" s="170"/>
      <c r="J266" s="170"/>
      <c r="O266" s="170"/>
    </row>
    <row r="267" spans="1:15" x14ac:dyDescent="0.25">
      <c r="A267" s="166"/>
      <c r="B267" s="170"/>
      <c r="C267" s="170"/>
      <c r="D267" s="170"/>
      <c r="E267" s="170"/>
      <c r="F267" s="170"/>
      <c r="G267" s="170"/>
      <c r="H267" s="170"/>
      <c r="I267" s="170"/>
      <c r="J267" s="170"/>
      <c r="O267" s="170"/>
    </row>
    <row r="268" spans="1:15" x14ac:dyDescent="0.25">
      <c r="A268" s="166"/>
      <c r="B268" s="170"/>
      <c r="C268" s="170"/>
      <c r="D268" s="170"/>
      <c r="E268" s="170"/>
      <c r="F268" s="170"/>
      <c r="G268" s="170"/>
      <c r="H268" s="170"/>
      <c r="I268" s="170"/>
      <c r="J268" s="170"/>
      <c r="O268" s="170"/>
    </row>
    <row r="269" spans="1:15" x14ac:dyDescent="0.25">
      <c r="A269" s="166"/>
      <c r="B269" s="170"/>
      <c r="C269" s="170"/>
      <c r="D269" s="170"/>
      <c r="E269" s="170"/>
      <c r="F269" s="170"/>
      <c r="G269" s="170"/>
      <c r="H269" s="170"/>
      <c r="I269" s="170"/>
      <c r="J269" s="170"/>
      <c r="O269" s="170"/>
    </row>
    <row r="270" spans="1:15" x14ac:dyDescent="0.25">
      <c r="A270" s="166"/>
      <c r="B270" s="170"/>
      <c r="C270" s="170"/>
      <c r="D270" s="170"/>
      <c r="E270" s="170"/>
      <c r="F270" s="170"/>
      <c r="G270" s="170"/>
      <c r="H270" s="170"/>
      <c r="I270" s="170"/>
      <c r="J270" s="170"/>
      <c r="O270" s="170"/>
    </row>
    <row r="271" spans="1:15" x14ac:dyDescent="0.25">
      <c r="A271" s="166"/>
      <c r="B271" s="170"/>
      <c r="C271" s="170"/>
      <c r="D271" s="170"/>
      <c r="E271" s="170"/>
      <c r="F271" s="170"/>
      <c r="G271" s="170"/>
      <c r="H271" s="170"/>
      <c r="I271" s="170"/>
      <c r="J271" s="170"/>
      <c r="O271" s="170"/>
    </row>
    <row r="272" spans="1:15" x14ac:dyDescent="0.25">
      <c r="A272" s="166"/>
      <c r="B272" s="170"/>
      <c r="C272" s="170"/>
      <c r="D272" s="170"/>
      <c r="E272" s="170"/>
      <c r="F272" s="170"/>
      <c r="G272" s="170"/>
      <c r="H272" s="170"/>
      <c r="I272" s="170"/>
      <c r="J272" s="170"/>
      <c r="O272" s="170"/>
    </row>
    <row r="273" spans="1:15" x14ac:dyDescent="0.25">
      <c r="A273" s="166"/>
      <c r="B273" s="170"/>
      <c r="C273" s="170"/>
      <c r="D273" s="170"/>
      <c r="E273" s="170"/>
      <c r="F273" s="170"/>
      <c r="G273" s="170"/>
      <c r="H273" s="170"/>
      <c r="I273" s="170"/>
      <c r="J273" s="170"/>
      <c r="O273" s="170"/>
    </row>
    <row r="274" spans="1:15" x14ac:dyDescent="0.25">
      <c r="A274" s="166"/>
      <c r="B274" s="170"/>
      <c r="C274" s="170"/>
      <c r="D274" s="170"/>
      <c r="E274" s="170"/>
      <c r="F274" s="170"/>
      <c r="G274" s="170"/>
      <c r="H274" s="170"/>
      <c r="I274" s="170"/>
      <c r="J274" s="170"/>
      <c r="O274" s="170"/>
    </row>
    <row r="275" spans="1:15" x14ac:dyDescent="0.25">
      <c r="A275" s="166"/>
      <c r="B275" s="170"/>
      <c r="C275" s="170"/>
      <c r="D275" s="170"/>
      <c r="E275" s="170"/>
      <c r="F275" s="170"/>
      <c r="G275" s="170"/>
      <c r="H275" s="170"/>
      <c r="I275" s="170"/>
      <c r="J275" s="170"/>
      <c r="O275" s="170"/>
    </row>
    <row r="276" spans="1:15" x14ac:dyDescent="0.25">
      <c r="A276" s="166"/>
      <c r="B276" s="170"/>
      <c r="C276" s="170"/>
      <c r="D276" s="170"/>
      <c r="E276" s="170"/>
      <c r="F276" s="170"/>
      <c r="G276" s="170"/>
      <c r="H276" s="170"/>
      <c r="I276" s="170"/>
      <c r="J276" s="170"/>
      <c r="O276" s="170"/>
    </row>
    <row r="277" spans="1:15" x14ac:dyDescent="0.25">
      <c r="A277" s="166"/>
      <c r="B277" s="170"/>
      <c r="C277" s="170"/>
      <c r="D277" s="170"/>
      <c r="E277" s="170"/>
      <c r="F277" s="170"/>
      <c r="G277" s="170"/>
      <c r="H277" s="170"/>
      <c r="I277" s="170"/>
      <c r="J277" s="170"/>
      <c r="O277" s="170"/>
    </row>
    <row r="278" spans="1:15" x14ac:dyDescent="0.25">
      <c r="A278" s="166"/>
      <c r="B278" s="170"/>
      <c r="C278" s="170"/>
      <c r="D278" s="170"/>
      <c r="E278" s="170"/>
      <c r="F278" s="170"/>
      <c r="G278" s="170"/>
      <c r="H278" s="170"/>
      <c r="I278" s="170"/>
      <c r="J278" s="170"/>
      <c r="O278" s="170"/>
    </row>
    <row r="279" spans="1:15" x14ac:dyDescent="0.25">
      <c r="A279" s="166"/>
      <c r="B279" s="170"/>
      <c r="C279" s="170"/>
      <c r="D279" s="170"/>
      <c r="E279" s="170"/>
      <c r="F279" s="170"/>
      <c r="G279" s="170"/>
      <c r="H279" s="170"/>
      <c r="I279" s="170"/>
      <c r="J279" s="170"/>
      <c r="O279" s="170"/>
    </row>
    <row r="280" spans="1:15" x14ac:dyDescent="0.25">
      <c r="A280" s="166"/>
      <c r="B280" s="170"/>
      <c r="C280" s="170"/>
      <c r="D280" s="170"/>
      <c r="E280" s="170"/>
      <c r="F280" s="170"/>
      <c r="G280" s="170"/>
      <c r="H280" s="170"/>
      <c r="I280" s="170"/>
      <c r="J280" s="170"/>
      <c r="O280" s="170"/>
    </row>
    <row r="281" spans="1:15" x14ac:dyDescent="0.25">
      <c r="A281" s="166"/>
      <c r="B281" s="170"/>
      <c r="C281" s="170"/>
      <c r="D281" s="170"/>
      <c r="E281" s="170"/>
      <c r="F281" s="170"/>
      <c r="G281" s="170"/>
      <c r="H281" s="170"/>
      <c r="I281" s="170"/>
      <c r="J281" s="170"/>
      <c r="O281" s="170"/>
    </row>
    <row r="282" spans="1:15" x14ac:dyDescent="0.25">
      <c r="A282" s="166"/>
      <c r="B282" s="170"/>
      <c r="C282" s="170"/>
      <c r="D282" s="170"/>
      <c r="E282" s="170"/>
      <c r="F282" s="170"/>
      <c r="G282" s="170"/>
      <c r="H282" s="170"/>
      <c r="I282" s="170"/>
      <c r="J282" s="170"/>
      <c r="O282" s="170"/>
    </row>
    <row r="283" spans="1:15" x14ac:dyDescent="0.25">
      <c r="A283" s="166"/>
      <c r="B283" s="170"/>
      <c r="C283" s="170"/>
      <c r="D283" s="170"/>
      <c r="E283" s="170"/>
      <c r="F283" s="170"/>
      <c r="G283" s="170"/>
      <c r="H283" s="170"/>
      <c r="I283" s="170"/>
      <c r="J283" s="170"/>
      <c r="O283" s="170"/>
    </row>
    <row r="284" spans="1:15" x14ac:dyDescent="0.25">
      <c r="A284" s="166"/>
      <c r="B284" s="170"/>
      <c r="C284" s="170"/>
      <c r="D284" s="170"/>
      <c r="E284" s="170"/>
      <c r="F284" s="170"/>
      <c r="G284" s="170"/>
      <c r="H284" s="170"/>
      <c r="I284" s="170"/>
      <c r="J284" s="170"/>
      <c r="O284" s="170"/>
    </row>
    <row r="285" spans="1:15" x14ac:dyDescent="0.25">
      <c r="A285" s="166"/>
      <c r="B285" s="170"/>
      <c r="C285" s="170"/>
      <c r="D285" s="170"/>
      <c r="E285" s="170"/>
      <c r="F285" s="170"/>
      <c r="G285" s="170"/>
      <c r="H285" s="170"/>
      <c r="I285" s="170"/>
      <c r="J285" s="170"/>
      <c r="O285" s="170"/>
    </row>
    <row r="286" spans="1:15" x14ac:dyDescent="0.25">
      <c r="A286" s="166"/>
      <c r="B286" s="170"/>
      <c r="C286" s="170"/>
      <c r="D286" s="170"/>
      <c r="E286" s="170"/>
      <c r="F286" s="170"/>
      <c r="G286" s="170"/>
      <c r="H286" s="170"/>
      <c r="I286" s="170"/>
      <c r="J286" s="170"/>
      <c r="O286" s="170"/>
    </row>
    <row r="287" spans="1:15" x14ac:dyDescent="0.25">
      <c r="A287" s="166"/>
      <c r="B287" s="170"/>
      <c r="C287" s="170"/>
      <c r="D287" s="170"/>
      <c r="E287" s="170"/>
      <c r="F287" s="170"/>
      <c r="G287" s="170"/>
      <c r="H287" s="170"/>
      <c r="I287" s="170"/>
      <c r="J287" s="170"/>
      <c r="O287" s="170"/>
    </row>
    <row r="288" spans="1:15" x14ac:dyDescent="0.25">
      <c r="A288" s="166"/>
      <c r="B288" s="170"/>
      <c r="C288" s="170"/>
      <c r="D288" s="170"/>
      <c r="E288" s="170"/>
      <c r="F288" s="170"/>
      <c r="G288" s="170"/>
      <c r="H288" s="170"/>
      <c r="I288" s="170"/>
      <c r="J288" s="170"/>
      <c r="O288" s="170"/>
    </row>
    <row r="289" spans="1:15" x14ac:dyDescent="0.25">
      <c r="A289" s="166"/>
      <c r="B289" s="170"/>
      <c r="C289" s="170"/>
      <c r="D289" s="170"/>
      <c r="E289" s="170"/>
      <c r="F289" s="170"/>
      <c r="G289" s="170"/>
      <c r="H289" s="170"/>
      <c r="I289" s="170"/>
      <c r="J289" s="170"/>
      <c r="O289" s="170"/>
    </row>
    <row r="290" spans="1:15" x14ac:dyDescent="0.25">
      <c r="A290" s="166"/>
      <c r="B290" s="170"/>
      <c r="C290" s="170"/>
      <c r="D290" s="170"/>
      <c r="E290" s="170"/>
      <c r="F290" s="170"/>
      <c r="G290" s="170"/>
      <c r="H290" s="170"/>
      <c r="I290" s="170"/>
      <c r="J290" s="170"/>
      <c r="O290" s="170"/>
    </row>
    <row r="291" spans="1:15" x14ac:dyDescent="0.25">
      <c r="A291" s="166"/>
      <c r="B291" s="170"/>
      <c r="C291" s="170"/>
      <c r="D291" s="170"/>
      <c r="E291" s="170"/>
      <c r="F291" s="170"/>
      <c r="G291" s="170"/>
      <c r="H291" s="170"/>
      <c r="I291" s="170"/>
      <c r="J291" s="170"/>
      <c r="O291" s="170"/>
    </row>
    <row r="292" spans="1:15" x14ac:dyDescent="0.25">
      <c r="A292" s="166"/>
      <c r="B292" s="170"/>
      <c r="C292" s="170"/>
      <c r="D292" s="170"/>
      <c r="E292" s="170"/>
      <c r="F292" s="170"/>
      <c r="G292" s="170"/>
      <c r="H292" s="170"/>
      <c r="I292" s="170"/>
      <c r="J292" s="170"/>
      <c r="O292" s="170"/>
    </row>
    <row r="293" spans="1:15" x14ac:dyDescent="0.25">
      <c r="A293" s="166"/>
      <c r="B293" s="170"/>
      <c r="C293" s="170"/>
      <c r="D293" s="170"/>
      <c r="E293" s="170"/>
      <c r="F293" s="170"/>
      <c r="G293" s="170"/>
      <c r="H293" s="170"/>
      <c r="I293" s="170"/>
      <c r="J293" s="170"/>
      <c r="O293" s="170"/>
    </row>
    <row r="294" spans="1:15" x14ac:dyDescent="0.25">
      <c r="A294" s="166"/>
      <c r="B294" s="170"/>
      <c r="C294" s="170"/>
      <c r="D294" s="170"/>
      <c r="E294" s="170"/>
      <c r="F294" s="170"/>
      <c r="G294" s="170"/>
      <c r="H294" s="170"/>
      <c r="I294" s="170"/>
      <c r="J294" s="170"/>
      <c r="O294" s="170"/>
    </row>
    <row r="295" spans="1:15" x14ac:dyDescent="0.25">
      <c r="A295" s="166"/>
      <c r="B295" s="170"/>
      <c r="C295" s="170"/>
      <c r="D295" s="170"/>
      <c r="E295" s="170"/>
      <c r="F295" s="170"/>
      <c r="G295" s="170"/>
      <c r="H295" s="170"/>
      <c r="I295" s="170"/>
      <c r="J295" s="170"/>
      <c r="O295" s="170"/>
    </row>
    <row r="296" spans="1:15" x14ac:dyDescent="0.25">
      <c r="A296" s="166"/>
      <c r="B296" s="170"/>
      <c r="C296" s="170"/>
      <c r="D296" s="170"/>
      <c r="E296" s="170"/>
      <c r="F296" s="170"/>
      <c r="G296" s="170"/>
      <c r="H296" s="170"/>
      <c r="I296" s="170"/>
      <c r="J296" s="170"/>
      <c r="O296" s="170"/>
    </row>
    <row r="297" spans="1:15" x14ac:dyDescent="0.25">
      <c r="A297" s="166"/>
      <c r="B297" s="170"/>
      <c r="C297" s="170"/>
      <c r="D297" s="170"/>
      <c r="E297" s="170"/>
      <c r="F297" s="170"/>
      <c r="G297" s="170"/>
      <c r="H297" s="170"/>
      <c r="I297" s="170"/>
      <c r="J297" s="170"/>
      <c r="O297" s="170"/>
    </row>
    <row r="298" spans="1:15" x14ac:dyDescent="0.25">
      <c r="A298" s="166"/>
      <c r="B298" s="170"/>
      <c r="C298" s="170"/>
      <c r="D298" s="170"/>
      <c r="E298" s="170"/>
      <c r="F298" s="170"/>
      <c r="G298" s="170"/>
      <c r="H298" s="170"/>
      <c r="I298" s="170"/>
      <c r="J298" s="170"/>
      <c r="O298" s="170"/>
    </row>
    <row r="299" spans="1:15" x14ac:dyDescent="0.25">
      <c r="A299" s="166"/>
      <c r="B299" s="170"/>
      <c r="C299" s="170"/>
      <c r="D299" s="170"/>
      <c r="E299" s="170"/>
      <c r="F299" s="170"/>
      <c r="G299" s="170"/>
      <c r="H299" s="170"/>
      <c r="I299" s="170"/>
      <c r="J299" s="170"/>
      <c r="O299" s="170"/>
    </row>
    <row r="300" spans="1:15" x14ac:dyDescent="0.25">
      <c r="A300" s="166"/>
      <c r="B300" s="170"/>
      <c r="C300" s="170"/>
      <c r="D300" s="170"/>
      <c r="E300" s="170"/>
      <c r="F300" s="170"/>
      <c r="G300" s="170"/>
      <c r="H300" s="170"/>
      <c r="I300" s="170"/>
      <c r="J300" s="170"/>
      <c r="O300" s="170"/>
    </row>
    <row r="301" spans="1:15" x14ac:dyDescent="0.25">
      <c r="A301" s="166"/>
      <c r="B301" s="170"/>
      <c r="C301" s="170"/>
      <c r="D301" s="170"/>
      <c r="E301" s="170"/>
      <c r="F301" s="170"/>
      <c r="G301" s="170"/>
      <c r="H301" s="170"/>
      <c r="I301" s="170"/>
      <c r="J301" s="170"/>
      <c r="O301" s="170"/>
    </row>
    <row r="302" spans="1:15" x14ac:dyDescent="0.25">
      <c r="A302" s="166"/>
      <c r="B302" s="170"/>
      <c r="C302" s="170"/>
      <c r="D302" s="170"/>
      <c r="E302" s="170"/>
      <c r="F302" s="170"/>
      <c r="G302" s="170"/>
      <c r="H302" s="170"/>
      <c r="I302" s="170"/>
      <c r="J302" s="170"/>
      <c r="O302" s="170"/>
    </row>
    <row r="303" spans="1:15" x14ac:dyDescent="0.25">
      <c r="A303" s="166"/>
      <c r="B303" s="170"/>
      <c r="C303" s="170"/>
      <c r="D303" s="170"/>
      <c r="E303" s="170"/>
      <c r="F303" s="170"/>
      <c r="G303" s="170"/>
      <c r="H303" s="170"/>
      <c r="I303" s="170"/>
      <c r="J303" s="170"/>
      <c r="O303" s="170"/>
    </row>
    <row r="304" spans="1:15" x14ac:dyDescent="0.25">
      <c r="A304" s="166"/>
      <c r="B304" s="170"/>
      <c r="C304" s="170"/>
      <c r="D304" s="170"/>
      <c r="E304" s="170"/>
      <c r="F304" s="170"/>
      <c r="G304" s="170"/>
      <c r="H304" s="170"/>
      <c r="I304" s="170"/>
      <c r="J304" s="170"/>
      <c r="O304" s="170"/>
    </row>
    <row r="305" spans="1:15" x14ac:dyDescent="0.25">
      <c r="A305" s="166"/>
      <c r="B305" s="170"/>
      <c r="C305" s="170"/>
      <c r="D305" s="170"/>
      <c r="E305" s="170"/>
      <c r="F305" s="170"/>
      <c r="G305" s="170"/>
      <c r="H305" s="170"/>
      <c r="I305" s="170"/>
      <c r="J305" s="170"/>
      <c r="O305" s="170"/>
    </row>
    <row r="306" spans="1:15" x14ac:dyDescent="0.25">
      <c r="A306" s="166"/>
      <c r="B306" s="170"/>
      <c r="C306" s="170"/>
      <c r="D306" s="170"/>
      <c r="E306" s="170"/>
      <c r="F306" s="170"/>
      <c r="G306" s="170"/>
      <c r="H306" s="170"/>
      <c r="I306" s="170"/>
      <c r="J306" s="170"/>
      <c r="O306" s="170"/>
    </row>
    <row r="307" spans="1:15" x14ac:dyDescent="0.25">
      <c r="A307" s="166"/>
      <c r="B307" s="170"/>
      <c r="C307" s="170"/>
      <c r="D307" s="170"/>
      <c r="E307" s="170"/>
      <c r="F307" s="170"/>
      <c r="G307" s="170"/>
      <c r="H307" s="170"/>
      <c r="I307" s="170"/>
      <c r="J307" s="170"/>
      <c r="O307" s="170"/>
    </row>
    <row r="308" spans="1:15" x14ac:dyDescent="0.25">
      <c r="A308" s="166"/>
      <c r="B308" s="170"/>
      <c r="C308" s="170"/>
      <c r="D308" s="170"/>
      <c r="E308" s="170"/>
      <c r="F308" s="170"/>
      <c r="G308" s="170"/>
      <c r="H308" s="170"/>
      <c r="I308" s="170"/>
      <c r="J308" s="170"/>
      <c r="O308" s="170"/>
    </row>
    <row r="309" spans="1:15" x14ac:dyDescent="0.25">
      <c r="A309" s="166"/>
      <c r="B309" s="170"/>
      <c r="C309" s="170"/>
      <c r="D309" s="170"/>
      <c r="E309" s="170"/>
      <c r="F309" s="170"/>
      <c r="G309" s="170"/>
      <c r="H309" s="170"/>
      <c r="I309" s="170"/>
      <c r="J309" s="170"/>
      <c r="O309" s="170"/>
    </row>
    <row r="310" spans="1:15" x14ac:dyDescent="0.25">
      <c r="A310" s="166"/>
      <c r="B310" s="170"/>
      <c r="C310" s="170"/>
      <c r="D310" s="170"/>
      <c r="E310" s="170"/>
      <c r="F310" s="170"/>
      <c r="G310" s="170"/>
      <c r="H310" s="170"/>
      <c r="I310" s="170"/>
      <c r="J310" s="170"/>
      <c r="O310" s="170"/>
    </row>
    <row r="311" spans="1:15" x14ac:dyDescent="0.25">
      <c r="A311" s="166"/>
      <c r="B311" s="170"/>
      <c r="C311" s="170"/>
      <c r="D311" s="170"/>
      <c r="E311" s="170"/>
      <c r="F311" s="170"/>
      <c r="G311" s="170"/>
      <c r="H311" s="170"/>
      <c r="I311" s="170"/>
      <c r="J311" s="170"/>
      <c r="O311" s="170"/>
    </row>
    <row r="312" spans="1:15" x14ac:dyDescent="0.25">
      <c r="A312" s="166"/>
      <c r="B312" s="170"/>
      <c r="C312" s="170"/>
      <c r="D312" s="170"/>
      <c r="E312" s="170"/>
      <c r="F312" s="170"/>
      <c r="G312" s="170"/>
      <c r="H312" s="170"/>
      <c r="I312" s="170"/>
      <c r="J312" s="170"/>
      <c r="O312" s="170"/>
    </row>
    <row r="313" spans="1:15" x14ac:dyDescent="0.25">
      <c r="A313" s="166"/>
      <c r="B313" s="170"/>
      <c r="C313" s="170"/>
      <c r="D313" s="170"/>
      <c r="E313" s="170"/>
      <c r="F313" s="170"/>
      <c r="G313" s="170"/>
      <c r="H313" s="170"/>
      <c r="I313" s="170"/>
      <c r="J313" s="170"/>
      <c r="O313" s="170"/>
    </row>
    <row r="314" spans="1:15" x14ac:dyDescent="0.25">
      <c r="A314" s="166"/>
      <c r="B314" s="170"/>
      <c r="C314" s="170"/>
      <c r="D314" s="170"/>
      <c r="E314" s="170"/>
      <c r="F314" s="170"/>
      <c r="G314" s="170"/>
      <c r="H314" s="170"/>
      <c r="I314" s="170"/>
      <c r="J314" s="170"/>
      <c r="O314" s="170"/>
    </row>
    <row r="315" spans="1:15" x14ac:dyDescent="0.25">
      <c r="A315" s="166"/>
      <c r="B315" s="170"/>
      <c r="C315" s="170"/>
      <c r="D315" s="170"/>
      <c r="E315" s="170"/>
      <c r="F315" s="170"/>
      <c r="G315" s="170"/>
      <c r="H315" s="170"/>
      <c r="I315" s="170"/>
      <c r="J315" s="170"/>
      <c r="O315" s="170"/>
    </row>
    <row r="316" spans="1:15" x14ac:dyDescent="0.25">
      <c r="A316" s="166"/>
      <c r="B316" s="170"/>
      <c r="C316" s="170"/>
      <c r="D316" s="170"/>
      <c r="E316" s="170"/>
      <c r="F316" s="170"/>
      <c r="G316" s="170"/>
      <c r="H316" s="170"/>
      <c r="I316" s="170"/>
      <c r="J316" s="170"/>
      <c r="O316" s="170"/>
    </row>
    <row r="317" spans="1:15" x14ac:dyDescent="0.25">
      <c r="A317" s="166"/>
      <c r="B317" s="170"/>
      <c r="C317" s="170"/>
      <c r="D317" s="170"/>
      <c r="E317" s="170"/>
      <c r="F317" s="170"/>
      <c r="G317" s="170"/>
      <c r="H317" s="170"/>
      <c r="I317" s="170"/>
      <c r="J317" s="170"/>
      <c r="O317" s="170"/>
    </row>
    <row r="318" spans="1:15" x14ac:dyDescent="0.25">
      <c r="A318" s="166"/>
      <c r="B318" s="170"/>
      <c r="C318" s="170"/>
      <c r="D318" s="170"/>
      <c r="E318" s="170"/>
      <c r="F318" s="170"/>
      <c r="G318" s="170"/>
      <c r="H318" s="170"/>
      <c r="I318" s="170"/>
      <c r="J318" s="170"/>
      <c r="O318" s="170"/>
    </row>
    <row r="319" spans="1:15" x14ac:dyDescent="0.25">
      <c r="A319" s="166"/>
      <c r="B319" s="170"/>
      <c r="C319" s="170"/>
      <c r="D319" s="170"/>
      <c r="E319" s="170"/>
      <c r="F319" s="170"/>
      <c r="G319" s="170"/>
      <c r="H319" s="170"/>
      <c r="I319" s="170"/>
      <c r="J319" s="170"/>
      <c r="O319" s="170"/>
    </row>
    <row r="320" spans="1:15" x14ac:dyDescent="0.25">
      <c r="A320" s="166"/>
      <c r="B320" s="170"/>
      <c r="C320" s="170"/>
      <c r="D320" s="170"/>
      <c r="E320" s="170"/>
      <c r="F320" s="170"/>
      <c r="G320" s="170"/>
      <c r="H320" s="170"/>
      <c r="I320" s="170"/>
      <c r="J320" s="170"/>
      <c r="O320" s="170"/>
    </row>
    <row r="321" spans="1:15" x14ac:dyDescent="0.25">
      <c r="A321" s="166"/>
      <c r="B321" s="170"/>
      <c r="C321" s="170"/>
      <c r="D321" s="170"/>
      <c r="E321" s="170"/>
      <c r="F321" s="170"/>
      <c r="G321" s="170"/>
      <c r="H321" s="170"/>
      <c r="I321" s="170"/>
      <c r="J321" s="170"/>
      <c r="O321" s="170"/>
    </row>
    <row r="322" spans="1:15" x14ac:dyDescent="0.25">
      <c r="A322" s="166"/>
      <c r="B322" s="170"/>
      <c r="C322" s="170"/>
      <c r="D322" s="170"/>
      <c r="E322" s="170"/>
      <c r="F322" s="170"/>
      <c r="G322" s="170"/>
      <c r="H322" s="170"/>
      <c r="I322" s="170"/>
      <c r="J322" s="170"/>
      <c r="O322" s="170"/>
    </row>
    <row r="323" spans="1:15" x14ac:dyDescent="0.25">
      <c r="A323" s="166"/>
      <c r="B323" s="170"/>
      <c r="C323" s="170"/>
      <c r="D323" s="170"/>
      <c r="E323" s="170"/>
      <c r="F323" s="170"/>
      <c r="G323" s="170"/>
      <c r="H323" s="170"/>
      <c r="I323" s="170"/>
      <c r="J323" s="170"/>
      <c r="O323" s="170"/>
    </row>
    <row r="324" spans="1:15" x14ac:dyDescent="0.25">
      <c r="A324" s="166"/>
      <c r="B324" s="170"/>
      <c r="C324" s="170"/>
      <c r="D324" s="170"/>
      <c r="E324" s="170"/>
      <c r="F324" s="170"/>
      <c r="G324" s="170"/>
      <c r="H324" s="170"/>
      <c r="I324" s="170"/>
      <c r="J324" s="170"/>
      <c r="O324" s="170"/>
    </row>
    <row r="325" spans="1:15" x14ac:dyDescent="0.25">
      <c r="A325" s="166"/>
      <c r="B325" s="170"/>
      <c r="C325" s="170"/>
      <c r="D325" s="170"/>
      <c r="E325" s="170"/>
      <c r="F325" s="170"/>
      <c r="G325" s="170"/>
      <c r="H325" s="170"/>
      <c r="I325" s="170"/>
      <c r="J325" s="170"/>
      <c r="O325" s="170"/>
    </row>
    <row r="326" spans="1:15" x14ac:dyDescent="0.25">
      <c r="A326" s="166"/>
      <c r="B326" s="170"/>
      <c r="C326" s="170"/>
      <c r="D326" s="170"/>
      <c r="E326" s="170"/>
      <c r="F326" s="170"/>
      <c r="G326" s="170"/>
      <c r="H326" s="170"/>
      <c r="I326" s="170"/>
      <c r="J326" s="170"/>
      <c r="O326" s="170"/>
    </row>
    <row r="327" spans="1:15" x14ac:dyDescent="0.25">
      <c r="A327" s="166"/>
      <c r="B327" s="170"/>
      <c r="C327" s="170"/>
      <c r="D327" s="170"/>
      <c r="E327" s="170"/>
      <c r="F327" s="170"/>
      <c r="G327" s="170"/>
      <c r="H327" s="170"/>
      <c r="I327" s="170"/>
      <c r="J327" s="170"/>
      <c r="O327" s="170"/>
    </row>
    <row r="328" spans="1:15" x14ac:dyDescent="0.25">
      <c r="A328" s="166"/>
      <c r="B328" s="170"/>
      <c r="C328" s="170"/>
      <c r="D328" s="170"/>
      <c r="E328" s="170"/>
      <c r="F328" s="170"/>
      <c r="G328" s="170"/>
      <c r="H328" s="170"/>
      <c r="I328" s="170"/>
      <c r="J328" s="170"/>
      <c r="O328" s="170"/>
    </row>
    <row r="329" spans="1:15" x14ac:dyDescent="0.25">
      <c r="A329" s="166"/>
      <c r="B329" s="170"/>
      <c r="C329" s="170"/>
      <c r="D329" s="170"/>
      <c r="E329" s="170"/>
      <c r="F329" s="170"/>
      <c r="G329" s="170"/>
      <c r="H329" s="170"/>
      <c r="I329" s="170"/>
      <c r="J329" s="170"/>
      <c r="O329" s="170"/>
    </row>
    <row r="330" spans="1:15" x14ac:dyDescent="0.25">
      <c r="A330" s="166"/>
      <c r="B330" s="170"/>
      <c r="C330" s="170"/>
      <c r="D330" s="170"/>
      <c r="E330" s="170"/>
      <c r="F330" s="170"/>
      <c r="G330" s="170"/>
      <c r="H330" s="170"/>
      <c r="I330" s="170"/>
      <c r="J330" s="170"/>
      <c r="O330" s="170"/>
    </row>
    <row r="331" spans="1:15" x14ac:dyDescent="0.25">
      <c r="A331" s="166"/>
      <c r="B331" s="170"/>
      <c r="C331" s="170"/>
      <c r="D331" s="170"/>
      <c r="E331" s="170"/>
      <c r="F331" s="170"/>
      <c r="G331" s="170"/>
      <c r="H331" s="170"/>
      <c r="I331" s="170"/>
      <c r="J331" s="170"/>
      <c r="O331" s="170"/>
    </row>
    <row r="332" spans="1:15" x14ac:dyDescent="0.25">
      <c r="A332" s="166"/>
      <c r="B332" s="170"/>
      <c r="C332" s="170"/>
      <c r="D332" s="170"/>
      <c r="E332" s="170"/>
      <c r="F332" s="170"/>
      <c r="G332" s="170"/>
      <c r="H332" s="170"/>
      <c r="I332" s="170"/>
      <c r="J332" s="170"/>
      <c r="O332" s="170"/>
    </row>
    <row r="333" spans="1:15" x14ac:dyDescent="0.25">
      <c r="A333" s="166"/>
      <c r="B333" s="170"/>
      <c r="C333" s="170"/>
      <c r="D333" s="170"/>
      <c r="E333" s="170"/>
      <c r="F333" s="170"/>
      <c r="G333" s="170"/>
      <c r="H333" s="170"/>
      <c r="I333" s="170"/>
      <c r="J333" s="170"/>
      <c r="O333" s="170"/>
    </row>
    <row r="334" spans="1:15" x14ac:dyDescent="0.25">
      <c r="A334" s="166"/>
      <c r="B334" s="170"/>
      <c r="C334" s="170"/>
      <c r="D334" s="170"/>
      <c r="E334" s="170"/>
      <c r="F334" s="170"/>
      <c r="G334" s="170"/>
      <c r="H334" s="170"/>
      <c r="I334" s="170"/>
      <c r="J334" s="170"/>
      <c r="O334" s="170"/>
    </row>
    <row r="335" spans="1:15" x14ac:dyDescent="0.25">
      <c r="A335" s="166"/>
      <c r="B335" s="170"/>
      <c r="C335" s="170"/>
      <c r="D335" s="170"/>
      <c r="E335" s="170"/>
      <c r="F335" s="170"/>
      <c r="G335" s="170"/>
      <c r="H335" s="170"/>
      <c r="I335" s="170"/>
      <c r="J335" s="170"/>
      <c r="O335" s="170"/>
    </row>
    <row r="336" spans="1:15" x14ac:dyDescent="0.25">
      <c r="A336" s="166"/>
      <c r="B336" s="170"/>
      <c r="C336" s="170"/>
      <c r="D336" s="170"/>
      <c r="E336" s="170"/>
      <c r="F336" s="170"/>
      <c r="G336" s="170"/>
      <c r="H336" s="170"/>
      <c r="I336" s="170"/>
      <c r="J336" s="170"/>
      <c r="O336" s="170"/>
    </row>
    <row r="337" spans="1:15" x14ac:dyDescent="0.25">
      <c r="A337" s="166"/>
      <c r="B337" s="170"/>
      <c r="C337" s="170"/>
      <c r="D337" s="170"/>
      <c r="E337" s="170"/>
      <c r="F337" s="170"/>
      <c r="G337" s="170"/>
      <c r="H337" s="170"/>
      <c r="I337" s="170"/>
      <c r="J337" s="170"/>
      <c r="O337" s="170"/>
    </row>
    <row r="338" spans="1:15" x14ac:dyDescent="0.25">
      <c r="A338" s="166"/>
      <c r="B338" s="170"/>
      <c r="C338" s="170"/>
      <c r="D338" s="170"/>
      <c r="E338" s="170"/>
      <c r="F338" s="170"/>
      <c r="G338" s="170"/>
      <c r="H338" s="170"/>
      <c r="I338" s="170"/>
      <c r="J338" s="170"/>
      <c r="O338" s="170"/>
    </row>
    <row r="339" spans="1:15" x14ac:dyDescent="0.25">
      <c r="A339" s="166"/>
      <c r="B339" s="170"/>
      <c r="C339" s="170"/>
      <c r="D339" s="170"/>
      <c r="E339" s="170"/>
      <c r="F339" s="170"/>
      <c r="G339" s="170"/>
      <c r="H339" s="170"/>
      <c r="I339" s="170"/>
      <c r="J339" s="170"/>
      <c r="O339" s="170"/>
    </row>
    <row r="340" spans="1:15" x14ac:dyDescent="0.25">
      <c r="A340" s="166"/>
      <c r="B340" s="170"/>
      <c r="C340" s="170"/>
      <c r="D340" s="170"/>
      <c r="E340" s="170"/>
      <c r="F340" s="170"/>
      <c r="G340" s="170"/>
      <c r="H340" s="170"/>
      <c r="I340" s="170"/>
      <c r="J340" s="170"/>
      <c r="O340" s="170"/>
    </row>
    <row r="341" spans="1:15" x14ac:dyDescent="0.25">
      <c r="A341" s="166"/>
      <c r="B341" s="170"/>
      <c r="C341" s="170"/>
      <c r="D341" s="170"/>
      <c r="E341" s="170"/>
      <c r="F341" s="170"/>
      <c r="G341" s="170"/>
      <c r="H341" s="170"/>
      <c r="I341" s="170"/>
      <c r="J341" s="170"/>
      <c r="O341" s="170"/>
    </row>
    <row r="342" spans="1:15" x14ac:dyDescent="0.25">
      <c r="A342" s="166"/>
      <c r="B342" s="170"/>
      <c r="C342" s="170"/>
      <c r="D342" s="170"/>
      <c r="E342" s="170"/>
      <c r="F342" s="170"/>
      <c r="G342" s="170"/>
      <c r="H342" s="170"/>
      <c r="I342" s="170"/>
      <c r="J342" s="170"/>
      <c r="O342" s="170"/>
    </row>
    <row r="343" spans="1:15" x14ac:dyDescent="0.25">
      <c r="A343" s="166"/>
      <c r="B343" s="170"/>
      <c r="C343" s="170"/>
      <c r="D343" s="170"/>
      <c r="E343" s="170"/>
      <c r="F343" s="170"/>
      <c r="G343" s="170"/>
      <c r="H343" s="170"/>
      <c r="I343" s="170"/>
      <c r="J343" s="170"/>
      <c r="O343" s="170"/>
    </row>
    <row r="344" spans="1:15" x14ac:dyDescent="0.25">
      <c r="A344" s="166"/>
      <c r="B344" s="170"/>
      <c r="C344" s="170"/>
      <c r="D344" s="170"/>
      <c r="E344" s="170"/>
      <c r="F344" s="170"/>
      <c r="G344" s="170"/>
      <c r="H344" s="170"/>
      <c r="I344" s="170"/>
      <c r="J344" s="170"/>
      <c r="O344" s="170"/>
    </row>
    <row r="345" spans="1:15" x14ac:dyDescent="0.25">
      <c r="A345" s="166"/>
      <c r="B345" s="170"/>
      <c r="C345" s="170"/>
      <c r="D345" s="170"/>
      <c r="E345" s="170"/>
      <c r="F345" s="170"/>
      <c r="G345" s="170"/>
      <c r="H345" s="170"/>
      <c r="I345" s="170"/>
      <c r="J345" s="170"/>
      <c r="O345" s="170"/>
    </row>
    <row r="346" spans="1:15" x14ac:dyDescent="0.25">
      <c r="A346" s="166"/>
      <c r="B346" s="170"/>
      <c r="C346" s="170"/>
      <c r="D346" s="170"/>
      <c r="E346" s="170"/>
      <c r="F346" s="170"/>
      <c r="G346" s="170"/>
      <c r="H346" s="170"/>
      <c r="I346" s="170"/>
      <c r="J346" s="170"/>
      <c r="O346" s="170"/>
    </row>
    <row r="347" spans="1:15" x14ac:dyDescent="0.25">
      <c r="A347" s="166"/>
      <c r="B347" s="170"/>
      <c r="C347" s="170"/>
      <c r="D347" s="170"/>
      <c r="E347" s="170"/>
      <c r="F347" s="170"/>
      <c r="G347" s="170"/>
      <c r="H347" s="170"/>
      <c r="I347" s="170"/>
      <c r="J347" s="170"/>
      <c r="O347" s="170"/>
    </row>
    <row r="348" spans="1:15" x14ac:dyDescent="0.25">
      <c r="A348" s="166"/>
      <c r="B348" s="170"/>
      <c r="C348" s="170"/>
      <c r="D348" s="170"/>
      <c r="E348" s="170"/>
      <c r="F348" s="170"/>
      <c r="G348" s="170"/>
      <c r="H348" s="170"/>
      <c r="I348" s="170"/>
      <c r="J348" s="170"/>
      <c r="O348" s="170"/>
    </row>
    <row r="349" spans="1:15" x14ac:dyDescent="0.25">
      <c r="A349" s="166"/>
      <c r="B349" s="170"/>
      <c r="C349" s="170"/>
      <c r="D349" s="170"/>
      <c r="E349" s="170"/>
      <c r="F349" s="170"/>
      <c r="G349" s="170"/>
      <c r="H349" s="170"/>
      <c r="I349" s="170"/>
      <c r="J349" s="170"/>
      <c r="O349" s="170"/>
    </row>
    <row r="350" spans="1:15" x14ac:dyDescent="0.25">
      <c r="A350" s="166"/>
      <c r="B350" s="170"/>
      <c r="C350" s="170"/>
      <c r="D350" s="170"/>
      <c r="E350" s="170"/>
      <c r="F350" s="170"/>
      <c r="G350" s="170"/>
      <c r="H350" s="170"/>
      <c r="I350" s="170"/>
      <c r="J350" s="170"/>
      <c r="O350" s="170"/>
    </row>
    <row r="351" spans="1:15" x14ac:dyDescent="0.25">
      <c r="A351" s="166"/>
      <c r="B351" s="170"/>
      <c r="C351" s="170"/>
      <c r="D351" s="170"/>
      <c r="E351" s="170"/>
      <c r="F351" s="170"/>
      <c r="G351" s="170"/>
      <c r="H351" s="170"/>
      <c r="I351" s="170"/>
      <c r="J351" s="170"/>
      <c r="O351" s="170"/>
    </row>
    <row r="352" spans="1:15" x14ac:dyDescent="0.25">
      <c r="A352" s="166"/>
      <c r="B352" s="170"/>
      <c r="C352" s="170"/>
      <c r="D352" s="170"/>
      <c r="E352" s="170"/>
      <c r="F352" s="170"/>
      <c r="G352" s="170"/>
      <c r="H352" s="170"/>
      <c r="I352" s="170"/>
      <c r="J352" s="170"/>
      <c r="O352" s="170"/>
    </row>
    <row r="353" spans="1:15" x14ac:dyDescent="0.25">
      <c r="A353" s="166"/>
      <c r="B353" s="170"/>
      <c r="C353" s="170"/>
      <c r="D353" s="170"/>
      <c r="E353" s="170"/>
      <c r="F353" s="170"/>
      <c r="G353" s="170"/>
      <c r="H353" s="170"/>
      <c r="I353" s="170"/>
      <c r="J353" s="170"/>
      <c r="O353" s="170"/>
    </row>
    <row r="354" spans="1:15" x14ac:dyDescent="0.25">
      <c r="A354" s="166"/>
      <c r="B354" s="170"/>
      <c r="C354" s="170"/>
      <c r="D354" s="170"/>
      <c r="E354" s="170"/>
      <c r="F354" s="170"/>
      <c r="G354" s="170"/>
      <c r="H354" s="170"/>
      <c r="I354" s="170"/>
      <c r="J354" s="170"/>
      <c r="O354" s="170"/>
    </row>
    <row r="355" spans="1:15" x14ac:dyDescent="0.25">
      <c r="A355" s="166"/>
      <c r="B355" s="170"/>
      <c r="C355" s="170"/>
      <c r="D355" s="170"/>
      <c r="E355" s="170"/>
      <c r="F355" s="170"/>
      <c r="G355" s="170"/>
      <c r="H355" s="170"/>
      <c r="I355" s="170"/>
      <c r="J355" s="170"/>
      <c r="O355" s="170"/>
    </row>
    <row r="356" spans="1:15" x14ac:dyDescent="0.25">
      <c r="A356" s="166"/>
      <c r="B356" s="170"/>
      <c r="C356" s="170"/>
      <c r="D356" s="170"/>
      <c r="E356" s="170"/>
      <c r="F356" s="170"/>
      <c r="G356" s="170"/>
      <c r="H356" s="170"/>
      <c r="I356" s="170"/>
      <c r="J356" s="170"/>
      <c r="O356" s="170"/>
    </row>
    <row r="357" spans="1:15" x14ac:dyDescent="0.25">
      <c r="A357" s="166"/>
      <c r="B357" s="170"/>
      <c r="C357" s="170"/>
      <c r="D357" s="170"/>
      <c r="E357" s="170"/>
      <c r="F357" s="170"/>
      <c r="G357" s="170"/>
      <c r="H357" s="170"/>
      <c r="I357" s="170"/>
      <c r="J357" s="170"/>
      <c r="O357" s="170"/>
    </row>
    <row r="358" spans="1:15" x14ac:dyDescent="0.25">
      <c r="A358" s="166"/>
      <c r="B358" s="170"/>
      <c r="C358" s="170"/>
      <c r="D358" s="170"/>
      <c r="E358" s="170"/>
      <c r="F358" s="170"/>
      <c r="G358" s="170"/>
      <c r="H358" s="170"/>
      <c r="I358" s="170"/>
      <c r="J358" s="170"/>
      <c r="O358" s="170"/>
    </row>
    <row r="359" spans="1:15" x14ac:dyDescent="0.25">
      <c r="A359" s="166"/>
      <c r="B359" s="170"/>
      <c r="C359" s="170"/>
      <c r="D359" s="170"/>
      <c r="E359" s="170"/>
      <c r="F359" s="170"/>
      <c r="G359" s="170"/>
      <c r="H359" s="170"/>
      <c r="I359" s="170"/>
      <c r="J359" s="170"/>
      <c r="O359" s="170"/>
    </row>
    <row r="360" spans="1:15" x14ac:dyDescent="0.25">
      <c r="A360" s="166"/>
      <c r="B360" s="170"/>
      <c r="C360" s="170"/>
      <c r="D360" s="170"/>
      <c r="E360" s="170"/>
      <c r="F360" s="170"/>
      <c r="G360" s="170"/>
      <c r="H360" s="170"/>
      <c r="I360" s="170"/>
      <c r="J360" s="170"/>
      <c r="O360" s="170"/>
    </row>
    <row r="361" spans="1:15" x14ac:dyDescent="0.25">
      <c r="A361" s="166"/>
      <c r="B361" s="170"/>
      <c r="C361" s="170"/>
      <c r="D361" s="170"/>
      <c r="E361" s="170"/>
      <c r="F361" s="170"/>
      <c r="G361" s="170"/>
      <c r="H361" s="170"/>
      <c r="I361" s="170"/>
      <c r="J361" s="170"/>
      <c r="O361" s="170"/>
    </row>
    <row r="362" spans="1:15" x14ac:dyDescent="0.25">
      <c r="A362" s="166"/>
      <c r="B362" s="170"/>
      <c r="C362" s="170"/>
      <c r="D362" s="170"/>
      <c r="E362" s="170"/>
      <c r="F362" s="170"/>
      <c r="G362" s="170"/>
      <c r="H362" s="170"/>
      <c r="I362" s="170"/>
      <c r="J362" s="170"/>
      <c r="O362" s="170"/>
    </row>
    <row r="363" spans="1:15" x14ac:dyDescent="0.25">
      <c r="A363" s="166"/>
      <c r="B363" s="170"/>
      <c r="C363" s="170"/>
      <c r="D363" s="170"/>
      <c r="E363" s="170"/>
      <c r="F363" s="170"/>
      <c r="G363" s="170"/>
      <c r="H363" s="170"/>
      <c r="I363" s="170"/>
      <c r="J363" s="170"/>
      <c r="O363" s="170"/>
    </row>
    <row r="364" spans="1:15" x14ac:dyDescent="0.25">
      <c r="A364" s="166"/>
      <c r="B364" s="170"/>
      <c r="C364" s="170"/>
      <c r="D364" s="170"/>
      <c r="E364" s="170"/>
      <c r="F364" s="170"/>
      <c r="G364" s="170"/>
      <c r="H364" s="170"/>
      <c r="I364" s="170"/>
      <c r="J364" s="170"/>
      <c r="O364" s="170"/>
    </row>
    <row r="365" spans="1:15" x14ac:dyDescent="0.25">
      <c r="A365" s="166"/>
      <c r="B365" s="170"/>
      <c r="C365" s="170"/>
      <c r="D365" s="170"/>
      <c r="E365" s="170"/>
      <c r="F365" s="170"/>
      <c r="G365" s="170"/>
      <c r="H365" s="170"/>
      <c r="I365" s="170"/>
      <c r="J365" s="170"/>
      <c r="O365" s="170"/>
    </row>
    <row r="366" spans="1:15" x14ac:dyDescent="0.25">
      <c r="A366" s="166"/>
      <c r="B366" s="170"/>
      <c r="C366" s="170"/>
      <c r="D366" s="170"/>
      <c r="E366" s="170"/>
      <c r="F366" s="170"/>
      <c r="G366" s="170"/>
      <c r="H366" s="170"/>
      <c r="I366" s="170"/>
      <c r="J366" s="170"/>
      <c r="O366" s="170"/>
    </row>
    <row r="367" spans="1:15" x14ac:dyDescent="0.25">
      <c r="A367" s="166"/>
      <c r="B367" s="170"/>
      <c r="C367" s="170"/>
      <c r="D367" s="170"/>
      <c r="E367" s="170"/>
      <c r="F367" s="170"/>
      <c r="G367" s="170"/>
      <c r="H367" s="170"/>
      <c r="I367" s="170"/>
      <c r="J367" s="170"/>
      <c r="O367" s="170"/>
    </row>
    <row r="368" spans="1:15" x14ac:dyDescent="0.25">
      <c r="A368" s="166"/>
      <c r="B368" s="170"/>
      <c r="C368" s="170"/>
      <c r="D368" s="170"/>
      <c r="E368" s="170"/>
      <c r="F368" s="170"/>
      <c r="G368" s="170"/>
      <c r="H368" s="170"/>
      <c r="I368" s="170"/>
      <c r="J368" s="170"/>
      <c r="O368" s="170"/>
    </row>
    <row r="369" spans="1:15" x14ac:dyDescent="0.25">
      <c r="A369" s="166"/>
      <c r="B369" s="170"/>
      <c r="C369" s="170"/>
      <c r="D369" s="170"/>
      <c r="E369" s="170"/>
      <c r="F369" s="170"/>
      <c r="G369" s="170"/>
      <c r="H369" s="170"/>
      <c r="I369" s="170"/>
      <c r="J369" s="170"/>
      <c r="O369" s="170"/>
    </row>
    <row r="370" spans="1:15" x14ac:dyDescent="0.25">
      <c r="A370" s="166"/>
      <c r="B370" s="170"/>
      <c r="C370" s="170"/>
      <c r="D370" s="170"/>
      <c r="E370" s="170"/>
      <c r="F370" s="170"/>
      <c r="G370" s="170"/>
      <c r="H370" s="170"/>
      <c r="I370" s="170"/>
      <c r="J370" s="170"/>
      <c r="O370" s="170"/>
    </row>
    <row r="371" spans="1:15" x14ac:dyDescent="0.25">
      <c r="A371" s="166"/>
      <c r="B371" s="170"/>
      <c r="C371" s="170"/>
      <c r="D371" s="170"/>
      <c r="E371" s="170"/>
      <c r="F371" s="170"/>
      <c r="G371" s="170"/>
      <c r="H371" s="170"/>
      <c r="I371" s="170"/>
      <c r="J371" s="170"/>
      <c r="O371" s="170"/>
    </row>
    <row r="372" spans="1:15" x14ac:dyDescent="0.25">
      <c r="A372" s="166"/>
      <c r="B372" s="170"/>
      <c r="C372" s="170"/>
      <c r="D372" s="170"/>
      <c r="E372" s="170"/>
      <c r="F372" s="170"/>
      <c r="G372" s="170"/>
      <c r="H372" s="170"/>
      <c r="I372" s="170"/>
      <c r="J372" s="170"/>
      <c r="O372" s="170"/>
    </row>
    <row r="373" spans="1:15" x14ac:dyDescent="0.25">
      <c r="A373" s="166"/>
      <c r="B373" s="170"/>
      <c r="C373" s="170"/>
      <c r="D373" s="170"/>
      <c r="E373" s="170"/>
      <c r="F373" s="170"/>
      <c r="G373" s="170"/>
      <c r="H373" s="170"/>
      <c r="I373" s="170"/>
      <c r="J373" s="170"/>
      <c r="O373" s="170"/>
    </row>
    <row r="374" spans="1:15" x14ac:dyDescent="0.25">
      <c r="A374" s="166"/>
      <c r="B374" s="170"/>
      <c r="C374" s="170"/>
      <c r="D374" s="170"/>
      <c r="E374" s="170"/>
      <c r="F374" s="170"/>
      <c r="G374" s="170"/>
      <c r="H374" s="170"/>
      <c r="I374" s="170"/>
      <c r="J374" s="170"/>
      <c r="O374" s="170"/>
    </row>
    <row r="375" spans="1:15" x14ac:dyDescent="0.25">
      <c r="A375" s="166"/>
      <c r="B375" s="170"/>
      <c r="C375" s="170"/>
      <c r="D375" s="170"/>
      <c r="E375" s="170"/>
      <c r="F375" s="170"/>
      <c r="G375" s="170"/>
      <c r="H375" s="170"/>
      <c r="I375" s="170"/>
      <c r="J375" s="170"/>
      <c r="O375" s="170"/>
    </row>
    <row r="376" spans="1:15" x14ac:dyDescent="0.25">
      <c r="A376" s="166"/>
      <c r="B376" s="170"/>
      <c r="C376" s="170"/>
      <c r="D376" s="170"/>
      <c r="E376" s="170"/>
      <c r="F376" s="170"/>
      <c r="G376" s="170"/>
      <c r="H376" s="170"/>
      <c r="I376" s="170"/>
      <c r="J376" s="170"/>
      <c r="O376" s="170"/>
    </row>
    <row r="377" spans="1:15" x14ac:dyDescent="0.25">
      <c r="A377" s="166"/>
      <c r="B377" s="170"/>
      <c r="C377" s="170"/>
      <c r="D377" s="170"/>
      <c r="E377" s="170"/>
      <c r="F377" s="170"/>
      <c r="G377" s="170"/>
      <c r="H377" s="170"/>
      <c r="I377" s="170"/>
      <c r="J377" s="170"/>
      <c r="O377" s="170"/>
    </row>
    <row r="378" spans="1:15" x14ac:dyDescent="0.25">
      <c r="A378" s="166"/>
      <c r="B378" s="170"/>
      <c r="C378" s="170"/>
      <c r="D378" s="170"/>
      <c r="E378" s="170"/>
      <c r="F378" s="170"/>
      <c r="G378" s="170"/>
      <c r="H378" s="170"/>
      <c r="I378" s="170"/>
      <c r="J378" s="170"/>
      <c r="O378" s="170"/>
    </row>
    <row r="379" spans="1:15" x14ac:dyDescent="0.25">
      <c r="A379" s="166"/>
      <c r="B379" s="170"/>
      <c r="C379" s="170"/>
      <c r="D379" s="170"/>
      <c r="E379" s="170"/>
      <c r="F379" s="170"/>
      <c r="G379" s="170"/>
      <c r="H379" s="170"/>
      <c r="I379" s="170"/>
      <c r="J379" s="170"/>
      <c r="O379" s="170"/>
    </row>
    <row r="380" spans="1:15" x14ac:dyDescent="0.25">
      <c r="A380" s="166"/>
      <c r="B380" s="170"/>
      <c r="C380" s="170"/>
      <c r="D380" s="170"/>
      <c r="E380" s="170"/>
      <c r="F380" s="170"/>
      <c r="G380" s="170"/>
      <c r="H380" s="170"/>
      <c r="I380" s="170"/>
      <c r="J380" s="170"/>
      <c r="O380" s="170"/>
    </row>
    <row r="381" spans="1:15" x14ac:dyDescent="0.25">
      <c r="A381" s="166"/>
      <c r="B381" s="170"/>
      <c r="C381" s="170"/>
      <c r="D381" s="170"/>
      <c r="E381" s="170"/>
      <c r="F381" s="170"/>
      <c r="G381" s="170"/>
      <c r="H381" s="170"/>
      <c r="I381" s="170"/>
      <c r="J381" s="170"/>
      <c r="O381" s="170"/>
    </row>
    <row r="382" spans="1:15" x14ac:dyDescent="0.25">
      <c r="A382" s="166"/>
      <c r="B382" s="170"/>
      <c r="C382" s="170"/>
      <c r="D382" s="170"/>
      <c r="E382" s="170"/>
      <c r="F382" s="170"/>
      <c r="G382" s="170"/>
      <c r="H382" s="170"/>
      <c r="I382" s="170"/>
      <c r="J382" s="170"/>
      <c r="O382" s="170"/>
    </row>
    <row r="383" spans="1:15" x14ac:dyDescent="0.25">
      <c r="A383" s="166"/>
      <c r="B383" s="170"/>
      <c r="C383" s="170"/>
      <c r="D383" s="170"/>
      <c r="E383" s="170"/>
      <c r="F383" s="170"/>
      <c r="G383" s="170"/>
      <c r="H383" s="170"/>
      <c r="I383" s="170"/>
      <c r="J383" s="170"/>
      <c r="O383" s="170"/>
    </row>
    <row r="384" spans="1:15" x14ac:dyDescent="0.25">
      <c r="A384" s="166"/>
      <c r="B384" s="170"/>
      <c r="C384" s="170"/>
      <c r="D384" s="170"/>
      <c r="E384" s="170"/>
      <c r="F384" s="170"/>
      <c r="G384" s="170"/>
      <c r="H384" s="170"/>
      <c r="I384" s="170"/>
      <c r="J384" s="170"/>
      <c r="O384" s="170"/>
    </row>
    <row r="385" spans="1:15" x14ac:dyDescent="0.25">
      <c r="A385" s="166"/>
      <c r="B385" s="170"/>
      <c r="C385" s="170"/>
      <c r="D385" s="170"/>
      <c r="E385" s="170"/>
      <c r="F385" s="170"/>
      <c r="G385" s="170"/>
      <c r="H385" s="170"/>
      <c r="I385" s="170"/>
      <c r="J385" s="170"/>
      <c r="O385" s="170"/>
    </row>
    <row r="386" spans="1:15" x14ac:dyDescent="0.25">
      <c r="A386" s="166"/>
      <c r="B386" s="170"/>
      <c r="C386" s="170"/>
      <c r="D386" s="170"/>
      <c r="E386" s="170"/>
      <c r="F386" s="170"/>
      <c r="G386" s="170"/>
      <c r="H386" s="170"/>
      <c r="I386" s="170"/>
      <c r="J386" s="170"/>
      <c r="O386" s="170"/>
    </row>
    <row r="387" spans="1:15" x14ac:dyDescent="0.25">
      <c r="A387" s="166"/>
      <c r="B387" s="170"/>
      <c r="C387" s="170"/>
      <c r="D387" s="170"/>
      <c r="E387" s="170"/>
      <c r="F387" s="170"/>
      <c r="G387" s="170"/>
      <c r="H387" s="170"/>
      <c r="I387" s="170"/>
      <c r="J387" s="170"/>
      <c r="O387" s="170"/>
    </row>
    <row r="388" spans="1:15" x14ac:dyDescent="0.25">
      <c r="A388" s="166"/>
      <c r="B388" s="170"/>
      <c r="C388" s="170"/>
      <c r="D388" s="170"/>
      <c r="E388" s="170"/>
      <c r="F388" s="170"/>
      <c r="G388" s="170"/>
      <c r="H388" s="170"/>
      <c r="I388" s="170"/>
      <c r="J388" s="170"/>
      <c r="O388" s="170"/>
    </row>
    <row r="389" spans="1:15" x14ac:dyDescent="0.25">
      <c r="B389" s="170"/>
      <c r="C389" s="170"/>
      <c r="D389" s="170"/>
      <c r="E389" s="170"/>
      <c r="F389" s="170"/>
      <c r="G389" s="170"/>
      <c r="H389" s="170"/>
      <c r="I389" s="170"/>
      <c r="J389" s="170"/>
      <c r="O389" s="170"/>
    </row>
    <row r="390" spans="1:15" x14ac:dyDescent="0.25">
      <c r="B390" s="170"/>
      <c r="C390" s="170"/>
      <c r="D390" s="170"/>
      <c r="E390" s="170"/>
      <c r="F390" s="170"/>
      <c r="G390" s="170"/>
      <c r="H390" s="170"/>
      <c r="I390" s="170"/>
      <c r="J390" s="170"/>
      <c r="O390" s="170"/>
    </row>
    <row r="391" spans="1:15" x14ac:dyDescent="0.25">
      <c r="B391" s="170"/>
      <c r="C391" s="170"/>
      <c r="D391" s="170"/>
      <c r="E391" s="170"/>
      <c r="F391" s="170"/>
      <c r="G391" s="170"/>
      <c r="H391" s="170"/>
      <c r="I391" s="170"/>
      <c r="J391" s="170"/>
      <c r="O391" s="170"/>
    </row>
    <row r="392" spans="1:15" x14ac:dyDescent="0.25">
      <c r="B392" s="170"/>
      <c r="C392" s="170"/>
      <c r="D392" s="170"/>
      <c r="E392" s="170"/>
      <c r="F392" s="170"/>
      <c r="G392" s="170"/>
      <c r="H392" s="170"/>
      <c r="I392" s="170"/>
      <c r="J392" s="170"/>
      <c r="O392" s="170"/>
    </row>
    <row r="393" spans="1:15" x14ac:dyDescent="0.25">
      <c r="B393" s="170"/>
      <c r="C393" s="170"/>
      <c r="D393" s="170"/>
      <c r="E393" s="170"/>
      <c r="F393" s="170"/>
      <c r="G393" s="170"/>
      <c r="H393" s="170"/>
      <c r="I393" s="170"/>
      <c r="J393" s="170"/>
      <c r="O393" s="170"/>
    </row>
    <row r="394" spans="1:15" x14ac:dyDescent="0.25">
      <c r="B394" s="170"/>
      <c r="C394" s="170"/>
      <c r="D394" s="170"/>
      <c r="E394" s="170"/>
      <c r="F394" s="170"/>
      <c r="G394" s="170"/>
      <c r="H394" s="170"/>
      <c r="I394" s="170"/>
      <c r="J394" s="170"/>
      <c r="O394" s="170"/>
    </row>
    <row r="395" spans="1:15" x14ac:dyDescent="0.25">
      <c r="B395" s="170"/>
      <c r="C395" s="170"/>
      <c r="D395" s="170"/>
      <c r="E395" s="170"/>
      <c r="F395" s="170"/>
      <c r="G395" s="170"/>
      <c r="H395" s="170"/>
      <c r="I395" s="170"/>
      <c r="J395" s="170"/>
      <c r="O395" s="170"/>
    </row>
    <row r="396" spans="1:15" x14ac:dyDescent="0.25">
      <c r="B396" s="170"/>
      <c r="C396" s="170"/>
      <c r="D396" s="170"/>
      <c r="E396" s="170"/>
      <c r="F396" s="170"/>
      <c r="G396" s="170"/>
      <c r="H396" s="170"/>
      <c r="I396" s="170"/>
      <c r="J396" s="170"/>
      <c r="O396" s="170"/>
    </row>
    <row r="397" spans="1:15" x14ac:dyDescent="0.25">
      <c r="B397" s="170"/>
      <c r="C397" s="170"/>
      <c r="D397" s="170"/>
      <c r="E397" s="170"/>
      <c r="F397" s="170"/>
      <c r="G397" s="170"/>
      <c r="H397" s="170"/>
      <c r="I397" s="170"/>
      <c r="J397" s="170"/>
      <c r="O397" s="170"/>
    </row>
    <row r="398" spans="1:15" x14ac:dyDescent="0.25">
      <c r="B398" s="170"/>
      <c r="C398" s="170"/>
      <c r="D398" s="170"/>
      <c r="E398" s="170"/>
      <c r="F398" s="170"/>
      <c r="G398" s="170"/>
      <c r="H398" s="170"/>
      <c r="I398" s="170"/>
      <c r="J398" s="170"/>
      <c r="O398" s="170"/>
    </row>
    <row r="399" spans="1:15" x14ac:dyDescent="0.25">
      <c r="B399" s="170"/>
      <c r="C399" s="170"/>
      <c r="D399" s="170"/>
      <c r="E399" s="170"/>
      <c r="F399" s="170"/>
      <c r="G399" s="170"/>
      <c r="H399" s="170"/>
      <c r="I399" s="170"/>
      <c r="J399" s="170"/>
      <c r="O399" s="170"/>
    </row>
    <row r="400" spans="1:15" x14ac:dyDescent="0.25">
      <c r="B400" s="170"/>
      <c r="C400" s="170"/>
      <c r="D400" s="170"/>
      <c r="E400" s="170"/>
      <c r="F400" s="170"/>
      <c r="G400" s="170"/>
      <c r="H400" s="170"/>
      <c r="I400" s="170"/>
      <c r="J400" s="170"/>
      <c r="O400" s="170"/>
    </row>
    <row r="401" spans="2:15" x14ac:dyDescent="0.25">
      <c r="B401" s="170"/>
      <c r="C401" s="170"/>
      <c r="D401" s="170"/>
      <c r="E401" s="170"/>
      <c r="F401" s="170"/>
      <c r="G401" s="170"/>
      <c r="H401" s="170"/>
      <c r="I401" s="170"/>
      <c r="J401" s="170"/>
      <c r="O401" s="170"/>
    </row>
    <row r="402" spans="2:15" x14ac:dyDescent="0.25">
      <c r="B402" s="170"/>
      <c r="C402" s="170"/>
      <c r="D402" s="170"/>
      <c r="E402" s="170"/>
      <c r="F402" s="170"/>
      <c r="G402" s="170"/>
      <c r="H402" s="170"/>
      <c r="I402" s="170"/>
      <c r="J402" s="170"/>
      <c r="O402" s="170"/>
    </row>
    <row r="403" spans="2:15" x14ac:dyDescent="0.25">
      <c r="B403" s="170"/>
      <c r="C403" s="170"/>
      <c r="D403" s="170"/>
      <c r="E403" s="170"/>
      <c r="F403" s="170"/>
      <c r="G403" s="170"/>
      <c r="H403" s="170"/>
      <c r="I403" s="170"/>
      <c r="J403" s="170"/>
      <c r="O403" s="170"/>
    </row>
    <row r="404" spans="2:15" x14ac:dyDescent="0.25">
      <c r="B404" s="170"/>
      <c r="C404" s="170"/>
      <c r="D404" s="170"/>
      <c r="E404" s="170"/>
      <c r="F404" s="170"/>
      <c r="G404" s="170"/>
      <c r="H404" s="170"/>
      <c r="I404" s="170"/>
      <c r="J404" s="170"/>
      <c r="O404" s="170"/>
    </row>
    <row r="405" spans="2:15" x14ac:dyDescent="0.25">
      <c r="B405" s="170"/>
      <c r="C405" s="170"/>
      <c r="D405" s="170"/>
      <c r="E405" s="170"/>
      <c r="F405" s="170"/>
      <c r="G405" s="170"/>
      <c r="H405" s="170"/>
      <c r="I405" s="170"/>
      <c r="J405" s="170"/>
      <c r="O405" s="170"/>
    </row>
    <row r="406" spans="2:15" x14ac:dyDescent="0.25">
      <c r="B406" s="170"/>
      <c r="C406" s="170"/>
      <c r="D406" s="170"/>
      <c r="E406" s="170"/>
      <c r="F406" s="170"/>
      <c r="G406" s="170"/>
      <c r="H406" s="170"/>
      <c r="I406" s="170"/>
      <c r="J406" s="170"/>
      <c r="O406" s="170"/>
    </row>
    <row r="407" spans="2:15" x14ac:dyDescent="0.25">
      <c r="B407" s="170"/>
      <c r="C407" s="170"/>
      <c r="D407" s="170"/>
      <c r="E407" s="170"/>
      <c r="F407" s="170"/>
      <c r="G407" s="170"/>
      <c r="H407" s="170"/>
      <c r="I407" s="170"/>
      <c r="J407" s="170"/>
      <c r="O407" s="170"/>
    </row>
    <row r="408" spans="2:15" x14ac:dyDescent="0.25">
      <c r="B408" s="170"/>
      <c r="C408" s="170"/>
      <c r="D408" s="170"/>
      <c r="E408" s="170"/>
      <c r="F408" s="170"/>
      <c r="G408" s="170"/>
      <c r="H408" s="170"/>
      <c r="I408" s="170"/>
      <c r="J408" s="170"/>
      <c r="O408" s="170"/>
    </row>
    <row r="409" spans="2:15" x14ac:dyDescent="0.25">
      <c r="B409" s="170"/>
      <c r="C409" s="170"/>
      <c r="D409" s="170"/>
      <c r="E409" s="170"/>
      <c r="F409" s="170"/>
      <c r="G409" s="170"/>
      <c r="H409" s="170"/>
      <c r="I409" s="170"/>
      <c r="J409" s="170"/>
      <c r="O409" s="170"/>
    </row>
    <row r="410" spans="2:15" x14ac:dyDescent="0.25">
      <c r="B410" s="170"/>
      <c r="C410" s="170"/>
      <c r="D410" s="170"/>
      <c r="E410" s="170"/>
      <c r="F410" s="170"/>
      <c r="G410" s="170"/>
      <c r="H410" s="170"/>
      <c r="I410" s="170"/>
      <c r="J410" s="170"/>
      <c r="O410" s="170"/>
    </row>
    <row r="411" spans="2:15" x14ac:dyDescent="0.25">
      <c r="B411" s="170"/>
      <c r="C411" s="170"/>
      <c r="D411" s="170"/>
      <c r="E411" s="170"/>
      <c r="F411" s="170"/>
      <c r="G411" s="170"/>
      <c r="H411" s="170"/>
      <c r="I411" s="170"/>
      <c r="J411" s="170"/>
      <c r="O411" s="170"/>
    </row>
    <row r="412" spans="2:15" x14ac:dyDescent="0.25">
      <c r="B412" s="170"/>
      <c r="C412" s="170"/>
      <c r="D412" s="170"/>
      <c r="E412" s="170"/>
      <c r="F412" s="170"/>
      <c r="G412" s="170"/>
      <c r="H412" s="170"/>
      <c r="I412" s="170"/>
      <c r="J412" s="170"/>
      <c r="O412" s="170"/>
    </row>
    <row r="413" spans="2:15" x14ac:dyDescent="0.25">
      <c r="B413" s="170"/>
      <c r="C413" s="170"/>
      <c r="D413" s="170"/>
      <c r="E413" s="170"/>
      <c r="F413" s="170"/>
      <c r="G413" s="170"/>
      <c r="H413" s="170"/>
      <c r="I413" s="170"/>
      <c r="J413" s="170"/>
      <c r="O413" s="170"/>
    </row>
    <row r="414" spans="2:15" x14ac:dyDescent="0.25">
      <c r="B414" s="170"/>
      <c r="C414" s="170"/>
      <c r="D414" s="170"/>
      <c r="E414" s="170"/>
      <c r="F414" s="170"/>
      <c r="G414" s="170"/>
      <c r="H414" s="170"/>
      <c r="I414" s="170"/>
      <c r="J414" s="170"/>
      <c r="O414" s="170"/>
    </row>
    <row r="415" spans="2:15" x14ac:dyDescent="0.25">
      <c r="B415" s="170"/>
      <c r="C415" s="170"/>
      <c r="D415" s="170"/>
      <c r="E415" s="170"/>
      <c r="F415" s="170"/>
      <c r="G415" s="170"/>
      <c r="H415" s="170"/>
      <c r="I415" s="170"/>
      <c r="J415" s="170"/>
      <c r="O415" s="170"/>
    </row>
    <row r="416" spans="2:15" x14ac:dyDescent="0.25">
      <c r="B416" s="170"/>
      <c r="C416" s="170"/>
      <c r="D416" s="170"/>
      <c r="E416" s="170"/>
      <c r="F416" s="170"/>
      <c r="G416" s="170"/>
      <c r="H416" s="170"/>
      <c r="I416" s="170"/>
      <c r="J416" s="170"/>
      <c r="O416" s="170"/>
    </row>
    <row r="417" spans="2:15" x14ac:dyDescent="0.25">
      <c r="B417" s="170"/>
      <c r="C417" s="170"/>
      <c r="D417" s="170"/>
      <c r="E417" s="170"/>
      <c r="F417" s="170"/>
      <c r="G417" s="170"/>
      <c r="H417" s="170"/>
      <c r="I417" s="170"/>
      <c r="J417" s="170"/>
      <c r="O417" s="170"/>
    </row>
    <row r="418" spans="2:15" x14ac:dyDescent="0.25">
      <c r="B418" s="170"/>
      <c r="C418" s="170"/>
      <c r="D418" s="170"/>
      <c r="E418" s="170"/>
      <c r="F418" s="170"/>
      <c r="G418" s="170"/>
      <c r="H418" s="170"/>
      <c r="I418" s="170"/>
      <c r="J418" s="170"/>
      <c r="O418" s="170"/>
    </row>
    <row r="419" spans="2:15" x14ac:dyDescent="0.25">
      <c r="B419" s="170"/>
      <c r="C419" s="170"/>
      <c r="D419" s="170"/>
      <c r="E419" s="170"/>
      <c r="F419" s="170"/>
      <c r="G419" s="170"/>
      <c r="H419" s="170"/>
      <c r="I419" s="170"/>
      <c r="J419" s="170"/>
      <c r="O419" s="170"/>
    </row>
    <row r="420" spans="2:15" x14ac:dyDescent="0.25">
      <c r="B420" s="170"/>
      <c r="C420" s="170"/>
      <c r="D420" s="170"/>
      <c r="E420" s="170"/>
      <c r="F420" s="170"/>
      <c r="G420" s="170"/>
      <c r="H420" s="170"/>
      <c r="I420" s="170"/>
      <c r="J420" s="170"/>
      <c r="O420" s="170"/>
    </row>
    <row r="421" spans="2:15" x14ac:dyDescent="0.25">
      <c r="B421" s="170"/>
      <c r="C421" s="170"/>
      <c r="D421" s="170"/>
      <c r="E421" s="170"/>
      <c r="F421" s="170"/>
      <c r="G421" s="170"/>
      <c r="H421" s="170"/>
      <c r="I421" s="170"/>
      <c r="J421" s="170"/>
      <c r="O421" s="170"/>
    </row>
    <row r="422" spans="2:15" x14ac:dyDescent="0.25">
      <c r="B422" s="170"/>
      <c r="C422" s="170"/>
      <c r="D422" s="170"/>
      <c r="E422" s="170"/>
      <c r="F422" s="170"/>
      <c r="G422" s="170"/>
      <c r="H422" s="170"/>
      <c r="I422" s="170"/>
      <c r="J422" s="170"/>
      <c r="O422" s="170"/>
    </row>
    <row r="423" spans="2:15" x14ac:dyDescent="0.25">
      <c r="B423" s="170"/>
      <c r="C423" s="170"/>
      <c r="D423" s="170"/>
      <c r="E423" s="170"/>
      <c r="F423" s="170"/>
      <c r="G423" s="170"/>
      <c r="H423" s="170"/>
      <c r="I423" s="170"/>
      <c r="J423" s="170"/>
      <c r="O423" s="170"/>
    </row>
    <row r="424" spans="2:15" x14ac:dyDescent="0.25">
      <c r="B424" s="170"/>
      <c r="C424" s="170"/>
      <c r="D424" s="170"/>
      <c r="E424" s="170"/>
      <c r="F424" s="170"/>
      <c r="G424" s="170"/>
      <c r="H424" s="170"/>
      <c r="I424" s="170"/>
      <c r="J424" s="170"/>
      <c r="O424" s="170"/>
    </row>
    <row r="425" spans="2:15" x14ac:dyDescent="0.25">
      <c r="B425" s="170"/>
      <c r="C425" s="170"/>
      <c r="D425" s="170"/>
      <c r="E425" s="170"/>
      <c r="F425" s="170"/>
      <c r="G425" s="170"/>
      <c r="H425" s="170"/>
      <c r="I425" s="170"/>
      <c r="J425" s="170"/>
      <c r="O425" s="170"/>
    </row>
    <row r="426" spans="2:15" x14ac:dyDescent="0.25">
      <c r="B426" s="170"/>
      <c r="C426" s="170"/>
      <c r="D426" s="170"/>
      <c r="E426" s="170"/>
      <c r="F426" s="170"/>
      <c r="G426" s="170"/>
      <c r="H426" s="170"/>
      <c r="I426" s="170"/>
      <c r="J426" s="170"/>
      <c r="O426" s="170"/>
    </row>
    <row r="427" spans="2:15" x14ac:dyDescent="0.25">
      <c r="B427" s="170"/>
      <c r="C427" s="170"/>
      <c r="D427" s="170"/>
      <c r="E427" s="170"/>
      <c r="F427" s="170"/>
      <c r="G427" s="170"/>
      <c r="H427" s="170"/>
      <c r="I427" s="170"/>
      <c r="J427" s="170"/>
      <c r="O427" s="170"/>
    </row>
    <row r="428" spans="2:15" x14ac:dyDescent="0.25">
      <c r="B428" s="170"/>
      <c r="C428" s="170"/>
      <c r="D428" s="170"/>
      <c r="E428" s="170"/>
      <c r="F428" s="170"/>
      <c r="G428" s="170"/>
      <c r="H428" s="170"/>
      <c r="I428" s="170"/>
      <c r="J428" s="170"/>
      <c r="O428" s="170"/>
    </row>
    <row r="429" spans="2:15" x14ac:dyDescent="0.25">
      <c r="B429" s="170"/>
      <c r="C429" s="170"/>
      <c r="D429" s="170"/>
      <c r="E429" s="170"/>
      <c r="F429" s="170"/>
      <c r="G429" s="170"/>
      <c r="H429" s="170"/>
      <c r="I429" s="170"/>
      <c r="J429" s="170"/>
      <c r="O429" s="170"/>
    </row>
    <row r="430" spans="2:15" x14ac:dyDescent="0.25">
      <c r="B430" s="170"/>
      <c r="C430" s="170"/>
      <c r="D430" s="170"/>
      <c r="E430" s="170"/>
      <c r="F430" s="170"/>
      <c r="G430" s="170"/>
      <c r="H430" s="170"/>
      <c r="I430" s="170"/>
      <c r="J430" s="170"/>
      <c r="O430" s="170"/>
    </row>
    <row r="431" spans="2:15" x14ac:dyDescent="0.25">
      <c r="B431" s="170"/>
      <c r="C431" s="170"/>
      <c r="D431" s="170"/>
      <c r="E431" s="170"/>
      <c r="F431" s="170"/>
      <c r="G431" s="170"/>
      <c r="H431" s="170"/>
      <c r="I431" s="170"/>
      <c r="J431" s="170"/>
      <c r="O431" s="170"/>
    </row>
    <row r="432" spans="2:15" x14ac:dyDescent="0.25">
      <c r="B432" s="170"/>
      <c r="C432" s="170"/>
      <c r="D432" s="170"/>
      <c r="E432" s="170"/>
      <c r="F432" s="170"/>
      <c r="G432" s="170"/>
      <c r="H432" s="170"/>
      <c r="I432" s="170"/>
      <c r="J432" s="170"/>
      <c r="O432" s="170"/>
    </row>
    <row r="433" spans="2:15" x14ac:dyDescent="0.25">
      <c r="B433" s="170"/>
      <c r="C433" s="170"/>
      <c r="D433" s="170"/>
      <c r="E433" s="170"/>
      <c r="F433" s="170"/>
      <c r="G433" s="170"/>
      <c r="H433" s="170"/>
      <c r="I433" s="170"/>
      <c r="J433" s="170"/>
      <c r="O433" s="170"/>
    </row>
    <row r="434" spans="2:15" x14ac:dyDescent="0.25">
      <c r="B434" s="170"/>
      <c r="C434" s="170"/>
      <c r="D434" s="170"/>
      <c r="E434" s="170"/>
      <c r="F434" s="170"/>
      <c r="G434" s="170"/>
      <c r="H434" s="170"/>
      <c r="I434" s="170"/>
      <c r="J434" s="170"/>
      <c r="O434" s="170"/>
    </row>
    <row r="435" spans="2:15" x14ac:dyDescent="0.25">
      <c r="B435" s="170"/>
      <c r="C435" s="170"/>
      <c r="D435" s="170"/>
      <c r="E435" s="170"/>
      <c r="F435" s="170"/>
      <c r="G435" s="170"/>
      <c r="H435" s="170"/>
      <c r="I435" s="170"/>
      <c r="J435" s="170"/>
      <c r="O435" s="170"/>
    </row>
    <row r="436" spans="2:15" x14ac:dyDescent="0.25">
      <c r="B436" s="170"/>
      <c r="C436" s="170"/>
      <c r="D436" s="170"/>
      <c r="E436" s="170"/>
      <c r="F436" s="170"/>
      <c r="G436" s="170"/>
      <c r="H436" s="170"/>
      <c r="I436" s="170"/>
      <c r="J436" s="170"/>
      <c r="O436" s="170"/>
    </row>
    <row r="437" spans="2:15" x14ac:dyDescent="0.25">
      <c r="B437" s="170"/>
      <c r="C437" s="170"/>
      <c r="D437" s="170"/>
      <c r="E437" s="170"/>
      <c r="F437" s="170"/>
      <c r="G437" s="170"/>
      <c r="H437" s="170"/>
      <c r="I437" s="170"/>
      <c r="J437" s="170"/>
      <c r="O437" s="170"/>
    </row>
    <row r="438" spans="2:15" x14ac:dyDescent="0.25">
      <c r="B438" s="170"/>
      <c r="C438" s="170"/>
      <c r="D438" s="170"/>
      <c r="E438" s="170"/>
      <c r="F438" s="170"/>
      <c r="G438" s="170"/>
      <c r="H438" s="170"/>
      <c r="I438" s="170"/>
      <c r="J438" s="170"/>
      <c r="O438" s="170"/>
    </row>
    <row r="439" spans="2:15" x14ac:dyDescent="0.25">
      <c r="B439" s="170"/>
      <c r="C439" s="170"/>
      <c r="D439" s="170"/>
      <c r="E439" s="170"/>
      <c r="F439" s="170"/>
      <c r="G439" s="170"/>
      <c r="H439" s="170"/>
      <c r="I439" s="170"/>
      <c r="J439" s="170"/>
      <c r="O439" s="170"/>
    </row>
    <row r="440" spans="2:15" x14ac:dyDescent="0.25">
      <c r="B440" s="170"/>
      <c r="C440" s="170"/>
      <c r="D440" s="170"/>
      <c r="E440" s="170"/>
      <c r="F440" s="170"/>
      <c r="G440" s="170"/>
      <c r="H440" s="170"/>
      <c r="I440" s="170"/>
      <c r="J440" s="170"/>
      <c r="O440" s="170"/>
    </row>
    <row r="441" spans="2:15" x14ac:dyDescent="0.25">
      <c r="B441" s="170"/>
      <c r="C441" s="170"/>
      <c r="D441" s="170"/>
      <c r="E441" s="170"/>
      <c r="F441" s="170"/>
      <c r="G441" s="170"/>
      <c r="H441" s="170"/>
      <c r="I441" s="170"/>
      <c r="J441" s="170"/>
      <c r="O441" s="170"/>
    </row>
    <row r="442" spans="2:15" x14ac:dyDescent="0.25">
      <c r="B442" s="170"/>
      <c r="C442" s="170"/>
      <c r="D442" s="170"/>
      <c r="E442" s="170"/>
      <c r="F442" s="170"/>
      <c r="G442" s="170"/>
      <c r="H442" s="170"/>
      <c r="I442" s="170"/>
      <c r="J442" s="170"/>
      <c r="O442" s="170"/>
    </row>
    <row r="443" spans="2:15" x14ac:dyDescent="0.25">
      <c r="B443" s="170"/>
      <c r="C443" s="170"/>
      <c r="D443" s="170"/>
      <c r="E443" s="170"/>
      <c r="F443" s="170"/>
      <c r="G443" s="170"/>
      <c r="H443" s="170"/>
      <c r="I443" s="170"/>
      <c r="J443" s="170"/>
      <c r="O443" s="170"/>
    </row>
    <row r="444" spans="2:15" x14ac:dyDescent="0.25">
      <c r="B444" s="170"/>
      <c r="C444" s="170"/>
      <c r="D444" s="170"/>
      <c r="E444" s="170"/>
      <c r="F444" s="170"/>
      <c r="G444" s="170"/>
      <c r="H444" s="170"/>
      <c r="I444" s="170"/>
      <c r="J444" s="170"/>
      <c r="O444" s="170"/>
    </row>
    <row r="445" spans="2:15" x14ac:dyDescent="0.25">
      <c r="B445" s="170"/>
      <c r="C445" s="170"/>
      <c r="D445" s="170"/>
      <c r="E445" s="170"/>
      <c r="F445" s="170"/>
      <c r="G445" s="170"/>
      <c r="H445" s="170"/>
      <c r="I445" s="170"/>
      <c r="J445" s="170"/>
      <c r="O445" s="170"/>
    </row>
    <row r="446" spans="2:15" x14ac:dyDescent="0.25">
      <c r="B446" s="170"/>
      <c r="C446" s="170"/>
      <c r="D446" s="170"/>
      <c r="E446" s="170"/>
      <c r="F446" s="170"/>
      <c r="G446" s="170"/>
      <c r="H446" s="170"/>
      <c r="I446" s="170"/>
      <c r="J446" s="170"/>
      <c r="O446" s="170"/>
    </row>
    <row r="447" spans="2:15" x14ac:dyDescent="0.25">
      <c r="B447" s="170"/>
      <c r="C447" s="170"/>
      <c r="D447" s="170"/>
      <c r="E447" s="170"/>
      <c r="F447" s="170"/>
      <c r="G447" s="170"/>
      <c r="H447" s="170"/>
      <c r="I447" s="170"/>
      <c r="J447" s="170"/>
      <c r="O447" s="170"/>
    </row>
    <row r="448" spans="2:15" x14ac:dyDescent="0.25">
      <c r="B448" s="170"/>
      <c r="C448" s="170"/>
      <c r="D448" s="170"/>
      <c r="E448" s="170"/>
      <c r="F448" s="170"/>
      <c r="G448" s="170"/>
      <c r="H448" s="170"/>
      <c r="I448" s="170"/>
      <c r="J448" s="170"/>
      <c r="O448" s="170"/>
    </row>
    <row r="449" spans="2:15" x14ac:dyDescent="0.25">
      <c r="B449" s="170"/>
      <c r="C449" s="170"/>
      <c r="D449" s="170"/>
      <c r="E449" s="170"/>
      <c r="F449" s="170"/>
      <c r="G449" s="170"/>
      <c r="H449" s="170"/>
      <c r="I449" s="170"/>
      <c r="J449" s="170"/>
      <c r="O449" s="170"/>
    </row>
    <row r="450" spans="2:15" x14ac:dyDescent="0.25">
      <c r="B450" s="170"/>
      <c r="C450" s="170"/>
      <c r="D450" s="170"/>
      <c r="E450" s="170"/>
      <c r="F450" s="170"/>
      <c r="G450" s="170"/>
      <c r="H450" s="170"/>
      <c r="I450" s="170"/>
      <c r="J450" s="170"/>
      <c r="O450" s="170"/>
    </row>
    <row r="451" spans="2:15" x14ac:dyDescent="0.25">
      <c r="B451" s="170"/>
      <c r="C451" s="170"/>
      <c r="D451" s="170"/>
      <c r="E451" s="170"/>
      <c r="F451" s="170"/>
      <c r="G451" s="170"/>
      <c r="H451" s="170"/>
      <c r="I451" s="170"/>
      <c r="J451" s="170"/>
      <c r="O451" s="170"/>
    </row>
    <row r="452" spans="2:15" x14ac:dyDescent="0.25">
      <c r="B452" s="170"/>
      <c r="C452" s="170"/>
      <c r="D452" s="170"/>
      <c r="E452" s="170"/>
      <c r="F452" s="170"/>
      <c r="G452" s="170"/>
      <c r="H452" s="170"/>
      <c r="I452" s="170"/>
      <c r="J452" s="170"/>
      <c r="O452" s="170"/>
    </row>
    <row r="453" spans="2:15" x14ac:dyDescent="0.25">
      <c r="B453" s="170"/>
      <c r="C453" s="170"/>
      <c r="D453" s="170"/>
      <c r="E453" s="170"/>
      <c r="F453" s="170"/>
      <c r="G453" s="170"/>
      <c r="H453" s="170"/>
      <c r="I453" s="170"/>
      <c r="J453" s="170"/>
      <c r="O453" s="170"/>
    </row>
    <row r="454" spans="2:15" x14ac:dyDescent="0.25">
      <c r="B454" s="170"/>
      <c r="C454" s="170"/>
      <c r="D454" s="170"/>
      <c r="E454" s="170"/>
      <c r="F454" s="170"/>
      <c r="G454" s="170"/>
      <c r="H454" s="170"/>
      <c r="I454" s="170"/>
      <c r="J454" s="170"/>
      <c r="O454" s="170"/>
    </row>
    <row r="455" spans="2:15" x14ac:dyDescent="0.25">
      <c r="B455" s="170"/>
      <c r="C455" s="170"/>
      <c r="D455" s="170"/>
      <c r="E455" s="170"/>
      <c r="F455" s="170"/>
      <c r="G455" s="170"/>
      <c r="H455" s="170"/>
      <c r="I455" s="170"/>
      <c r="J455" s="170"/>
      <c r="O455" s="170"/>
    </row>
    <row r="456" spans="2:15" x14ac:dyDescent="0.25">
      <c r="B456" s="170"/>
      <c r="C456" s="170"/>
      <c r="D456" s="170"/>
      <c r="E456" s="170"/>
      <c r="F456" s="170"/>
      <c r="G456" s="170"/>
      <c r="H456" s="170"/>
      <c r="I456" s="170"/>
      <c r="J456" s="170"/>
      <c r="O456" s="170"/>
    </row>
    <row r="457" spans="2:15" x14ac:dyDescent="0.25">
      <c r="B457" s="170"/>
      <c r="C457" s="170"/>
      <c r="D457" s="170"/>
      <c r="E457" s="170"/>
      <c r="F457" s="170"/>
      <c r="G457" s="170"/>
      <c r="H457" s="170"/>
      <c r="I457" s="170"/>
      <c r="J457" s="170"/>
      <c r="O457" s="170"/>
    </row>
    <row r="458" spans="2:15" x14ac:dyDescent="0.25">
      <c r="B458" s="170"/>
      <c r="C458" s="170"/>
      <c r="D458" s="170"/>
      <c r="E458" s="170"/>
      <c r="F458" s="170"/>
      <c r="G458" s="170"/>
      <c r="H458" s="170"/>
      <c r="I458" s="170"/>
      <c r="J458" s="170"/>
      <c r="O458" s="170"/>
    </row>
    <row r="459" spans="2:15" x14ac:dyDescent="0.25">
      <c r="B459" s="170"/>
      <c r="C459" s="170"/>
      <c r="D459" s="170"/>
      <c r="E459" s="170"/>
      <c r="F459" s="170"/>
      <c r="G459" s="170"/>
      <c r="H459" s="170"/>
      <c r="I459" s="170"/>
      <c r="J459" s="170"/>
      <c r="O459" s="170"/>
    </row>
    <row r="460" spans="2:15" x14ac:dyDescent="0.25">
      <c r="B460" s="170"/>
      <c r="C460" s="170"/>
      <c r="D460" s="170"/>
      <c r="E460" s="170"/>
      <c r="F460" s="170"/>
      <c r="G460" s="170"/>
      <c r="H460" s="170"/>
      <c r="I460" s="170"/>
      <c r="J460" s="170"/>
      <c r="O460" s="170"/>
    </row>
    <row r="461" spans="2:15" x14ac:dyDescent="0.25">
      <c r="B461" s="170"/>
      <c r="C461" s="170"/>
      <c r="D461" s="170"/>
      <c r="E461" s="170"/>
      <c r="F461" s="170"/>
      <c r="G461" s="170"/>
      <c r="H461" s="170"/>
      <c r="I461" s="170"/>
      <c r="J461" s="170"/>
      <c r="O461" s="170"/>
    </row>
    <row r="462" spans="2:15" x14ac:dyDescent="0.25">
      <c r="B462" s="170"/>
      <c r="C462" s="170"/>
      <c r="D462" s="170"/>
      <c r="E462" s="170"/>
      <c r="F462" s="170"/>
      <c r="G462" s="170"/>
      <c r="H462" s="170"/>
      <c r="I462" s="170"/>
      <c r="J462" s="170"/>
      <c r="O462" s="170"/>
    </row>
    <row r="463" spans="2:15" x14ac:dyDescent="0.25">
      <c r="B463" s="170"/>
      <c r="C463" s="170"/>
      <c r="D463" s="170"/>
      <c r="E463" s="170"/>
      <c r="F463" s="170"/>
      <c r="G463" s="170"/>
      <c r="H463" s="170"/>
      <c r="I463" s="170"/>
      <c r="J463" s="170"/>
      <c r="O463" s="170"/>
    </row>
    <row r="464" spans="2:15" x14ac:dyDescent="0.25">
      <c r="B464" s="170"/>
      <c r="C464" s="170"/>
      <c r="D464" s="170"/>
      <c r="E464" s="170"/>
      <c r="F464" s="170"/>
      <c r="G464" s="170"/>
      <c r="H464" s="170"/>
      <c r="I464" s="170"/>
      <c r="J464" s="170"/>
      <c r="O464" s="170"/>
    </row>
    <row r="465" spans="2:15" x14ac:dyDescent="0.25">
      <c r="B465" s="170"/>
      <c r="C465" s="170"/>
      <c r="D465" s="170"/>
      <c r="E465" s="170"/>
      <c r="F465" s="170"/>
      <c r="G465" s="170"/>
      <c r="H465" s="170"/>
      <c r="I465" s="170"/>
      <c r="J465" s="170"/>
      <c r="O465" s="170"/>
    </row>
    <row r="466" spans="2:15" x14ac:dyDescent="0.25">
      <c r="B466" s="170"/>
      <c r="C466" s="170"/>
      <c r="D466" s="170"/>
      <c r="E466" s="170"/>
      <c r="F466" s="170"/>
      <c r="G466" s="170"/>
      <c r="H466" s="170"/>
      <c r="I466" s="170"/>
      <c r="J466" s="170"/>
      <c r="O466" s="170"/>
    </row>
    <row r="467" spans="2:15" x14ac:dyDescent="0.25">
      <c r="B467" s="170"/>
      <c r="C467" s="170"/>
      <c r="D467" s="170"/>
      <c r="E467" s="170"/>
      <c r="F467" s="170"/>
      <c r="G467" s="170"/>
      <c r="H467" s="170"/>
      <c r="I467" s="170"/>
      <c r="J467" s="170"/>
      <c r="O467" s="170"/>
    </row>
    <row r="468" spans="2:15" x14ac:dyDescent="0.25">
      <c r="B468" s="170"/>
      <c r="C468" s="170"/>
      <c r="D468" s="170"/>
      <c r="E468" s="170"/>
      <c r="F468" s="170"/>
      <c r="G468" s="170"/>
      <c r="H468" s="170"/>
      <c r="I468" s="170"/>
      <c r="J468" s="170"/>
      <c r="O468" s="170"/>
    </row>
    <row r="469" spans="2:15" x14ac:dyDescent="0.25">
      <c r="B469" s="170"/>
      <c r="C469" s="170"/>
      <c r="D469" s="170"/>
      <c r="E469" s="170"/>
      <c r="F469" s="170"/>
      <c r="G469" s="170"/>
      <c r="H469" s="170"/>
      <c r="I469" s="170"/>
      <c r="J469" s="170"/>
      <c r="O469" s="170"/>
    </row>
    <row r="470" spans="2:15" x14ac:dyDescent="0.25">
      <c r="B470" s="170"/>
      <c r="C470" s="170"/>
      <c r="D470" s="170"/>
      <c r="E470" s="170"/>
      <c r="F470" s="170"/>
      <c r="G470" s="170"/>
      <c r="H470" s="170"/>
      <c r="I470" s="170"/>
      <c r="J470" s="170"/>
      <c r="O470" s="170"/>
    </row>
    <row r="471" spans="2:15" x14ac:dyDescent="0.25">
      <c r="B471" s="170"/>
      <c r="C471" s="170"/>
      <c r="D471" s="170"/>
      <c r="E471" s="170"/>
      <c r="F471" s="170"/>
      <c r="G471" s="170"/>
      <c r="H471" s="170"/>
      <c r="I471" s="170"/>
      <c r="J471" s="170"/>
      <c r="O471" s="170"/>
    </row>
    <row r="472" spans="2:15" x14ac:dyDescent="0.25">
      <c r="B472" s="170"/>
      <c r="C472" s="170"/>
      <c r="D472" s="170"/>
      <c r="E472" s="170"/>
      <c r="F472" s="170"/>
      <c r="G472" s="170"/>
      <c r="H472" s="170"/>
      <c r="I472" s="170"/>
      <c r="J472" s="170"/>
      <c r="O472" s="170"/>
    </row>
    <row r="473" spans="2:15" x14ac:dyDescent="0.25">
      <c r="B473" s="170"/>
      <c r="C473" s="170"/>
      <c r="D473" s="170"/>
      <c r="E473" s="170"/>
      <c r="F473" s="170"/>
      <c r="G473" s="170"/>
      <c r="H473" s="170"/>
      <c r="I473" s="170"/>
      <c r="J473" s="170"/>
      <c r="O473" s="170"/>
    </row>
    <row r="474" spans="2:15" x14ac:dyDescent="0.25">
      <c r="B474" s="170"/>
      <c r="C474" s="170"/>
      <c r="D474" s="170"/>
      <c r="E474" s="170"/>
      <c r="F474" s="170"/>
      <c r="G474" s="170"/>
      <c r="H474" s="170"/>
      <c r="I474" s="170"/>
      <c r="J474" s="170"/>
      <c r="O474" s="170"/>
    </row>
    <row r="475" spans="2:15" x14ac:dyDescent="0.25">
      <c r="B475" s="170"/>
      <c r="C475" s="170"/>
      <c r="D475" s="170"/>
      <c r="E475" s="170"/>
      <c r="F475" s="170"/>
      <c r="G475" s="170"/>
      <c r="H475" s="170"/>
      <c r="I475" s="170"/>
      <c r="J475" s="170"/>
      <c r="O475" s="170"/>
    </row>
    <row r="476" spans="2:15" x14ac:dyDescent="0.25">
      <c r="B476" s="170"/>
      <c r="C476" s="170"/>
      <c r="D476" s="170"/>
      <c r="E476" s="170"/>
      <c r="F476" s="170"/>
      <c r="G476" s="170"/>
      <c r="H476" s="170"/>
      <c r="I476" s="170"/>
      <c r="J476" s="170"/>
      <c r="O476" s="170"/>
    </row>
    <row r="477" spans="2:15" x14ac:dyDescent="0.25">
      <c r="B477" s="170"/>
      <c r="C477" s="170"/>
      <c r="D477" s="170"/>
      <c r="E477" s="170"/>
      <c r="F477" s="170"/>
      <c r="G477" s="170"/>
      <c r="H477" s="170"/>
      <c r="I477" s="170"/>
      <c r="J477" s="170"/>
      <c r="O477" s="170"/>
    </row>
    <row r="478" spans="2:15" x14ac:dyDescent="0.25">
      <c r="B478" s="170"/>
      <c r="C478" s="170"/>
      <c r="D478" s="170"/>
      <c r="E478" s="170"/>
      <c r="F478" s="170"/>
      <c r="G478" s="170"/>
      <c r="H478" s="170"/>
      <c r="I478" s="170"/>
      <c r="J478" s="170"/>
      <c r="O478" s="170"/>
    </row>
    <row r="479" spans="2:15" x14ac:dyDescent="0.25">
      <c r="B479" s="170"/>
      <c r="C479" s="170"/>
      <c r="D479" s="170"/>
      <c r="E479" s="170"/>
      <c r="F479" s="170"/>
      <c r="G479" s="170"/>
      <c r="H479" s="170"/>
      <c r="I479" s="170"/>
      <c r="J479" s="170"/>
      <c r="O479" s="170"/>
    </row>
    <row r="480" spans="2:15" x14ac:dyDescent="0.25">
      <c r="B480" s="170"/>
      <c r="C480" s="170"/>
      <c r="D480" s="170"/>
      <c r="E480" s="170"/>
      <c r="F480" s="170"/>
      <c r="G480" s="170"/>
      <c r="H480" s="170"/>
      <c r="I480" s="170"/>
      <c r="J480" s="170"/>
      <c r="O480" s="170"/>
    </row>
    <row r="481" spans="2:15" x14ac:dyDescent="0.25">
      <c r="B481" s="170"/>
      <c r="C481" s="170"/>
      <c r="D481" s="170"/>
      <c r="E481" s="170"/>
      <c r="F481" s="170"/>
      <c r="G481" s="170"/>
      <c r="H481" s="170"/>
      <c r="I481" s="170"/>
      <c r="J481" s="170"/>
      <c r="O481" s="170"/>
    </row>
    <row r="482" spans="2:15" x14ac:dyDescent="0.25">
      <c r="B482" s="170"/>
      <c r="C482" s="170"/>
      <c r="D482" s="170"/>
      <c r="E482" s="170"/>
      <c r="F482" s="170"/>
      <c r="G482" s="170"/>
      <c r="H482" s="170"/>
      <c r="I482" s="170"/>
      <c r="J482" s="170"/>
      <c r="O482" s="170"/>
    </row>
    <row r="483" spans="2:15" x14ac:dyDescent="0.25">
      <c r="B483" s="170"/>
      <c r="C483" s="170"/>
      <c r="D483" s="170"/>
      <c r="E483" s="170"/>
      <c r="F483" s="170"/>
      <c r="G483" s="170"/>
      <c r="H483" s="170"/>
      <c r="I483" s="170"/>
      <c r="J483" s="170"/>
      <c r="O483" s="170"/>
    </row>
    <row r="484" spans="2:15" x14ac:dyDescent="0.25">
      <c r="B484" s="170"/>
      <c r="C484" s="170"/>
      <c r="D484" s="170"/>
      <c r="E484" s="170"/>
      <c r="F484" s="170"/>
      <c r="G484" s="170"/>
      <c r="H484" s="170"/>
      <c r="I484" s="170"/>
      <c r="J484" s="170"/>
      <c r="O484" s="170"/>
    </row>
    <row r="485" spans="2:15" x14ac:dyDescent="0.25">
      <c r="B485" s="170"/>
      <c r="C485" s="170"/>
      <c r="D485" s="170"/>
      <c r="E485" s="170"/>
      <c r="F485" s="170"/>
      <c r="G485" s="170"/>
      <c r="H485" s="170"/>
      <c r="I485" s="170"/>
      <c r="J485" s="170"/>
      <c r="O485" s="170"/>
    </row>
    <row r="486" spans="2:15" x14ac:dyDescent="0.25">
      <c r="B486" s="170"/>
      <c r="C486" s="170"/>
      <c r="D486" s="170"/>
      <c r="E486" s="170"/>
      <c r="F486" s="170"/>
      <c r="G486" s="170"/>
      <c r="H486" s="170"/>
      <c r="I486" s="170"/>
      <c r="J486" s="170"/>
      <c r="O486" s="170"/>
    </row>
    <row r="487" spans="2:15" x14ac:dyDescent="0.25">
      <c r="B487" s="170"/>
      <c r="C487" s="170"/>
      <c r="D487" s="170"/>
      <c r="E487" s="170"/>
      <c r="F487" s="170"/>
      <c r="G487" s="170"/>
      <c r="H487" s="170"/>
      <c r="I487" s="170"/>
      <c r="J487" s="170"/>
      <c r="O487" s="170"/>
    </row>
    <row r="488" spans="2:15" x14ac:dyDescent="0.25">
      <c r="B488" s="170"/>
      <c r="C488" s="170"/>
      <c r="D488" s="170"/>
      <c r="E488" s="170"/>
      <c r="F488" s="170"/>
      <c r="G488" s="170"/>
      <c r="H488" s="170"/>
      <c r="I488" s="170"/>
      <c r="J488" s="170"/>
      <c r="O488" s="170"/>
    </row>
    <row r="489" spans="2:15" x14ac:dyDescent="0.25">
      <c r="B489" s="170"/>
      <c r="C489" s="170"/>
      <c r="D489" s="170"/>
      <c r="E489" s="170"/>
      <c r="F489" s="170"/>
      <c r="G489" s="170"/>
      <c r="H489" s="170"/>
      <c r="I489" s="170"/>
      <c r="J489" s="170"/>
      <c r="O489" s="170"/>
    </row>
    <row r="490" spans="2:15" x14ac:dyDescent="0.25">
      <c r="B490" s="170"/>
      <c r="C490" s="170"/>
      <c r="D490" s="170"/>
      <c r="E490" s="170"/>
      <c r="F490" s="170"/>
      <c r="G490" s="170"/>
      <c r="H490" s="170"/>
      <c r="I490" s="170"/>
      <c r="J490" s="170"/>
      <c r="O490" s="170"/>
    </row>
    <row r="491" spans="2:15" x14ac:dyDescent="0.25">
      <c r="B491" s="170"/>
      <c r="C491" s="170"/>
      <c r="D491" s="170"/>
      <c r="E491" s="170"/>
      <c r="F491" s="170"/>
      <c r="G491" s="170"/>
      <c r="H491" s="170"/>
      <c r="I491" s="170"/>
      <c r="J491" s="170"/>
      <c r="O491" s="170"/>
    </row>
    <row r="492" spans="2:15" x14ac:dyDescent="0.25">
      <c r="B492" s="170"/>
      <c r="C492" s="170"/>
      <c r="D492" s="170"/>
      <c r="E492" s="170"/>
      <c r="F492" s="170"/>
      <c r="G492" s="170"/>
      <c r="H492" s="170"/>
      <c r="I492" s="170"/>
      <c r="J492" s="170"/>
      <c r="O492" s="170"/>
    </row>
    <row r="493" spans="2:15" x14ac:dyDescent="0.25">
      <c r="B493" s="170"/>
      <c r="C493" s="170"/>
      <c r="D493" s="170"/>
      <c r="E493" s="170"/>
      <c r="F493" s="170"/>
      <c r="G493" s="170"/>
      <c r="H493" s="170"/>
      <c r="I493" s="170"/>
      <c r="J493" s="170"/>
      <c r="O493" s="170"/>
    </row>
    <row r="494" spans="2:15" x14ac:dyDescent="0.25">
      <c r="B494" s="170"/>
      <c r="C494" s="170"/>
      <c r="D494" s="170"/>
      <c r="E494" s="170"/>
      <c r="F494" s="170"/>
      <c r="G494" s="170"/>
      <c r="H494" s="170"/>
      <c r="I494" s="170"/>
      <c r="J494" s="170"/>
      <c r="O494" s="170"/>
    </row>
    <row r="495" spans="2:15" x14ac:dyDescent="0.25">
      <c r="B495" s="170"/>
      <c r="C495" s="170"/>
      <c r="D495" s="170"/>
      <c r="E495" s="170"/>
      <c r="F495" s="170"/>
      <c r="G495" s="170"/>
      <c r="H495" s="170"/>
      <c r="I495" s="170"/>
      <c r="J495" s="170"/>
      <c r="O495" s="170"/>
    </row>
    <row r="496" spans="2:15" x14ac:dyDescent="0.25">
      <c r="B496" s="170"/>
      <c r="C496" s="170"/>
      <c r="D496" s="170"/>
      <c r="E496" s="170"/>
      <c r="F496" s="170"/>
      <c r="G496" s="170"/>
      <c r="H496" s="170"/>
      <c r="I496" s="170"/>
      <c r="J496" s="170"/>
      <c r="O496" s="170"/>
    </row>
    <row r="497" spans="2:15" x14ac:dyDescent="0.25">
      <c r="B497" s="170"/>
      <c r="C497" s="170"/>
      <c r="D497" s="170"/>
      <c r="E497" s="170"/>
      <c r="F497" s="170"/>
      <c r="G497" s="170"/>
      <c r="H497" s="170"/>
      <c r="I497" s="170"/>
      <c r="J497" s="170"/>
      <c r="O497" s="170"/>
    </row>
    <row r="498" spans="2:15" x14ac:dyDescent="0.25">
      <c r="B498" s="170"/>
      <c r="C498" s="170"/>
      <c r="D498" s="170"/>
      <c r="E498" s="170"/>
      <c r="F498" s="170"/>
      <c r="G498" s="170"/>
      <c r="H498" s="170"/>
      <c r="I498" s="170"/>
      <c r="J498" s="170"/>
      <c r="O498" s="170"/>
    </row>
    <row r="499" spans="2:15" x14ac:dyDescent="0.25">
      <c r="B499" s="170"/>
      <c r="C499" s="170"/>
      <c r="D499" s="170"/>
      <c r="E499" s="170"/>
      <c r="F499" s="170"/>
      <c r="G499" s="170"/>
      <c r="H499" s="170"/>
      <c r="I499" s="170"/>
      <c r="J499" s="170"/>
      <c r="O499" s="170"/>
    </row>
    <row r="500" spans="2:15" x14ac:dyDescent="0.25">
      <c r="B500" s="170"/>
      <c r="C500" s="170"/>
      <c r="D500" s="170"/>
      <c r="E500" s="170"/>
      <c r="F500" s="170"/>
      <c r="G500" s="170"/>
      <c r="H500" s="170"/>
      <c r="I500" s="170"/>
      <c r="J500" s="170"/>
      <c r="O500" s="170"/>
    </row>
    <row r="501" spans="2:15" x14ac:dyDescent="0.25">
      <c r="B501" s="170"/>
      <c r="C501" s="170"/>
      <c r="D501" s="170"/>
      <c r="E501" s="170"/>
      <c r="F501" s="170"/>
      <c r="G501" s="170"/>
      <c r="H501" s="170"/>
      <c r="I501" s="170"/>
      <c r="J501" s="170"/>
      <c r="O501" s="170"/>
    </row>
    <row r="502" spans="2:15" x14ac:dyDescent="0.25">
      <c r="B502" s="170"/>
      <c r="C502" s="170"/>
      <c r="D502" s="170"/>
      <c r="E502" s="170"/>
      <c r="F502" s="170"/>
      <c r="G502" s="170"/>
      <c r="H502" s="170"/>
      <c r="I502" s="170"/>
      <c r="J502" s="170"/>
      <c r="O502" s="170"/>
    </row>
    <row r="503" spans="2:15" x14ac:dyDescent="0.25">
      <c r="B503" s="170"/>
      <c r="C503" s="170"/>
      <c r="D503" s="170"/>
      <c r="E503" s="170"/>
      <c r="F503" s="170"/>
      <c r="G503" s="170"/>
      <c r="H503" s="170"/>
      <c r="I503" s="170"/>
      <c r="J503" s="170"/>
      <c r="O503" s="170"/>
    </row>
    <row r="504" spans="2:15" x14ac:dyDescent="0.25">
      <c r="G504" s="170"/>
      <c r="H504" s="170"/>
      <c r="I504" s="170"/>
      <c r="J504" s="170"/>
      <c r="O504" s="170"/>
    </row>
    <row r="505" spans="2:15" x14ac:dyDescent="0.25">
      <c r="H505" s="170"/>
      <c r="I505" s="170"/>
      <c r="O505" s="170"/>
    </row>
    <row r="506" spans="2:15" x14ac:dyDescent="0.25">
      <c r="H506" s="170"/>
      <c r="O506" s="170"/>
    </row>
    <row r="507" spans="2:15" x14ac:dyDescent="0.25">
      <c r="H507" s="170"/>
      <c r="O507" s="170"/>
    </row>
    <row r="508" spans="2:15" x14ac:dyDescent="0.25">
      <c r="O508" s="170"/>
    </row>
    <row r="509" spans="2:15" x14ac:dyDescent="0.25">
      <c r="O509" s="170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4C93-02F6-4DE8-A710-B1A9BE0CC4CB}">
  <dimension ref="A1:W504"/>
  <sheetViews>
    <sheetView workbookViewId="0">
      <selection activeCell="G13" sqref="G13"/>
    </sheetView>
  </sheetViews>
  <sheetFormatPr defaultRowHeight="15" x14ac:dyDescent="0.25"/>
  <cols>
    <col min="1" max="1" width="7" style="11" customWidth="1"/>
    <col min="2" max="2" width="17.42578125" style="11" customWidth="1"/>
    <col min="3" max="3" width="8.140625" style="20" customWidth="1"/>
    <col min="4" max="4" width="9.42578125" style="20" customWidth="1"/>
    <col min="5" max="5" width="9.85546875" style="20" customWidth="1"/>
    <col min="6" max="10" width="9.42578125" style="20" customWidth="1"/>
    <col min="11" max="12" width="9.28515625" style="13" customWidth="1"/>
    <col min="13" max="13" width="9.5703125" style="13" customWidth="1"/>
    <col min="14" max="14" width="9.85546875" style="13" customWidth="1"/>
    <col min="15" max="16384" width="9.140625" style="11"/>
  </cols>
  <sheetData>
    <row r="1" spans="1:23" s="12" customFormat="1" ht="12.75" customHeight="1" x14ac:dyDescent="0.25">
      <c r="A1" s="231" t="s">
        <v>230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23" ht="15.75" customHeight="1" x14ac:dyDescent="0.25">
      <c r="B2" s="260" t="s">
        <v>147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23" ht="21.75" customHeight="1" x14ac:dyDescent="0.25">
      <c r="A3" s="261" t="s">
        <v>140</v>
      </c>
      <c r="B3" s="227" t="s">
        <v>0</v>
      </c>
      <c r="C3" s="228" t="s">
        <v>231</v>
      </c>
      <c r="D3" s="228"/>
      <c r="E3" s="228"/>
      <c r="F3" s="228"/>
      <c r="G3" s="228" t="s">
        <v>232</v>
      </c>
      <c r="H3" s="228"/>
      <c r="I3" s="228"/>
      <c r="J3" s="228"/>
      <c r="K3" s="229" t="s">
        <v>139</v>
      </c>
      <c r="L3" s="229"/>
      <c r="M3" s="229"/>
      <c r="N3" s="229"/>
    </row>
    <row r="4" spans="1:23" s="187" customFormat="1" ht="24.75" customHeight="1" x14ac:dyDescent="0.2">
      <c r="A4" s="261"/>
      <c r="B4" s="227"/>
      <c r="C4" s="111" t="s">
        <v>133</v>
      </c>
      <c r="D4" s="111" t="s">
        <v>1</v>
      </c>
      <c r="E4" s="111" t="s">
        <v>233</v>
      </c>
      <c r="F4" s="111" t="s">
        <v>3</v>
      </c>
      <c r="G4" s="111" t="s">
        <v>133</v>
      </c>
      <c r="H4" s="111" t="s">
        <v>1</v>
      </c>
      <c r="I4" s="111" t="s">
        <v>233</v>
      </c>
      <c r="J4" s="111" t="s">
        <v>3</v>
      </c>
      <c r="K4" s="112" t="s">
        <v>133</v>
      </c>
      <c r="L4" s="112" t="s">
        <v>1</v>
      </c>
      <c r="M4" s="112" t="s">
        <v>233</v>
      </c>
      <c r="N4" s="112" t="s">
        <v>3</v>
      </c>
    </row>
    <row r="5" spans="1:23" s="15" customFormat="1" ht="54.75" customHeight="1" x14ac:dyDescent="0.25">
      <c r="A5" s="77"/>
      <c r="B5" s="36" t="s">
        <v>192</v>
      </c>
      <c r="C5" s="22">
        <v>11113.163783999998</v>
      </c>
      <c r="D5" s="22">
        <v>2148.1910269999998</v>
      </c>
      <c r="E5" s="22">
        <v>8964.9727569999995</v>
      </c>
      <c r="F5" s="22">
        <v>-6816.7817299999997</v>
      </c>
      <c r="G5" s="22">
        <v>12051</v>
      </c>
      <c r="H5" s="22">
        <v>2753.0101500000001</v>
      </c>
      <c r="I5" s="22">
        <f>G5-H5</f>
        <v>9297.9898499999999</v>
      </c>
      <c r="J5" s="22">
        <f>H5-I5</f>
        <v>-6544.9796999999999</v>
      </c>
      <c r="K5" s="23">
        <f>G5/C5</f>
        <v>1.0843896692452455</v>
      </c>
      <c r="L5" s="23">
        <f>H5/D5</f>
        <v>1.281548109734284</v>
      </c>
      <c r="M5" s="23">
        <f>I5/E5</f>
        <v>1.0371464701596527</v>
      </c>
      <c r="N5" s="23">
        <f>J5/F5</f>
        <v>0.96012751460064716</v>
      </c>
      <c r="P5" s="11"/>
      <c r="Q5" s="11"/>
      <c r="R5" s="11"/>
      <c r="S5" s="11"/>
      <c r="T5" s="11"/>
      <c r="U5" s="11"/>
      <c r="V5" s="11"/>
      <c r="W5" s="11"/>
    </row>
    <row r="6" spans="1:23" s="15" customFormat="1" x14ac:dyDescent="0.25">
      <c r="A6" s="77"/>
      <c r="B6" s="188" t="s">
        <v>234</v>
      </c>
      <c r="C6" s="24"/>
      <c r="D6" s="24"/>
      <c r="E6" s="24"/>
      <c r="F6" s="24"/>
      <c r="G6" s="24"/>
      <c r="H6" s="24"/>
      <c r="I6" s="119"/>
      <c r="J6" s="119"/>
      <c r="K6" s="25"/>
      <c r="L6" s="25"/>
      <c r="M6" s="25"/>
      <c r="N6" s="25"/>
      <c r="P6" s="11"/>
      <c r="Q6" s="11"/>
      <c r="R6" s="11"/>
      <c r="S6" s="11"/>
      <c r="T6" s="11"/>
      <c r="U6" s="11"/>
      <c r="V6" s="11"/>
      <c r="W6" s="11"/>
    </row>
    <row r="7" spans="1:23" s="15" customFormat="1" ht="28.5" x14ac:dyDescent="0.2">
      <c r="A7" s="77"/>
      <c r="B7" s="189" t="s">
        <v>153</v>
      </c>
      <c r="C7" s="22">
        <f t="shared" ref="C7:H7" si="0">C5-C10</f>
        <v>7796.9221169999983</v>
      </c>
      <c r="D7" s="22">
        <f t="shared" si="0"/>
        <v>1185.8249229999997</v>
      </c>
      <c r="E7" s="22">
        <f t="shared" si="0"/>
        <v>6611.0971939999999</v>
      </c>
      <c r="F7" s="22">
        <f t="shared" si="0"/>
        <v>-5425.2722709999998</v>
      </c>
      <c r="G7" s="22">
        <f t="shared" si="0"/>
        <v>8230.8850710000006</v>
      </c>
      <c r="H7" s="22">
        <f t="shared" si="0"/>
        <v>1509.8786620000001</v>
      </c>
      <c r="I7" s="22">
        <f t="shared" ref="I7:J8" si="1">G7-H7</f>
        <v>6721.0064090000005</v>
      </c>
      <c r="J7" s="22">
        <f t="shared" si="1"/>
        <v>-5211.1277470000005</v>
      </c>
      <c r="K7" s="23">
        <f t="shared" ref="K7:N53" si="2">G7/C7</f>
        <v>1.0556582389163298</v>
      </c>
      <c r="L7" s="23">
        <f t="shared" si="2"/>
        <v>1.2732728354032077</v>
      </c>
      <c r="M7" s="23">
        <f t="shared" si="2"/>
        <v>1.0166249582746643</v>
      </c>
      <c r="N7" s="23">
        <f t="shared" si="2"/>
        <v>0.96052833603491616</v>
      </c>
    </row>
    <row r="8" spans="1:23" ht="21" customHeight="1" x14ac:dyDescent="0.25">
      <c r="A8" s="79"/>
      <c r="B8" s="7" t="s">
        <v>4</v>
      </c>
      <c r="C8" s="24">
        <v>3923.9912199999999</v>
      </c>
      <c r="D8" s="24">
        <v>1169.879717</v>
      </c>
      <c r="E8" s="24">
        <v>2754.1115029999996</v>
      </c>
      <c r="F8" s="24">
        <v>-1584.2317859999996</v>
      </c>
      <c r="G8" s="24">
        <v>4511.5541040000007</v>
      </c>
      <c r="H8" s="24">
        <v>1485.6372990000002</v>
      </c>
      <c r="I8" s="24">
        <f t="shared" si="1"/>
        <v>3025.9168050000007</v>
      </c>
      <c r="J8" s="24">
        <f t="shared" si="1"/>
        <v>-1540.2795060000005</v>
      </c>
      <c r="K8" s="25">
        <f t="shared" si="2"/>
        <v>1.1497360343227274</v>
      </c>
      <c r="L8" s="25">
        <f t="shared" si="2"/>
        <v>1.2699060231676793</v>
      </c>
      <c r="M8" s="25">
        <f t="shared" si="2"/>
        <v>1.0986907399006645</v>
      </c>
      <c r="N8" s="25">
        <f t="shared" si="2"/>
        <v>0.97225640819202763</v>
      </c>
    </row>
    <row r="9" spans="1:23" ht="21" customHeight="1" x14ac:dyDescent="0.25">
      <c r="A9" s="79"/>
      <c r="B9" s="7" t="s">
        <v>144</v>
      </c>
      <c r="C9" s="24">
        <v>747.33156700000018</v>
      </c>
      <c r="D9" s="24">
        <v>29.207295000000006</v>
      </c>
      <c r="E9" s="24">
        <v>718.12427199999991</v>
      </c>
      <c r="F9" s="24">
        <v>-688.91697699999997</v>
      </c>
      <c r="G9" s="24">
        <v>658.87300899999991</v>
      </c>
      <c r="H9" s="24">
        <v>62.309312000000013</v>
      </c>
      <c r="I9" s="24">
        <v>596.56369700000005</v>
      </c>
      <c r="J9" s="24">
        <v>-534.25438499999996</v>
      </c>
      <c r="K9" s="25">
        <f t="shared" si="2"/>
        <v>0.88163412077573833</v>
      </c>
      <c r="L9" s="25">
        <f t="shared" si="2"/>
        <v>2.1333475763503604</v>
      </c>
      <c r="M9" s="25">
        <f t="shared" si="2"/>
        <v>0.83072487626487035</v>
      </c>
      <c r="N9" s="25">
        <f t="shared" si="2"/>
        <v>0.77549893940267922</v>
      </c>
    </row>
    <row r="10" spans="1:23" s="15" customFormat="1" ht="20.25" customHeight="1" x14ac:dyDescent="0.25">
      <c r="A10" s="77"/>
      <c r="B10" s="6" t="s">
        <v>5</v>
      </c>
      <c r="C10" s="22">
        <v>3316.2416670000002</v>
      </c>
      <c r="D10" s="22">
        <v>962.36610400000006</v>
      </c>
      <c r="E10" s="22">
        <v>2353.8755630000001</v>
      </c>
      <c r="F10" s="22">
        <v>-1391.5094590000001</v>
      </c>
      <c r="G10" s="22">
        <v>3820.1149289999998</v>
      </c>
      <c r="H10" s="22">
        <v>1243.131488</v>
      </c>
      <c r="I10" s="22">
        <f t="shared" ref="I10:J25" si="3">G10-H10</f>
        <v>2576.9834409999999</v>
      </c>
      <c r="J10" s="22">
        <f t="shared" si="3"/>
        <v>-1333.8519529999999</v>
      </c>
      <c r="K10" s="23">
        <f t="shared" si="2"/>
        <v>1.1519410563512469</v>
      </c>
      <c r="L10" s="23">
        <f t="shared" si="2"/>
        <v>1.2917448804909279</v>
      </c>
      <c r="M10" s="23">
        <f t="shared" si="2"/>
        <v>1.09478320838492</v>
      </c>
      <c r="N10" s="23">
        <f t="shared" si="2"/>
        <v>0.95856477609470547</v>
      </c>
      <c r="P10" s="11"/>
      <c r="Q10" s="11"/>
      <c r="R10" s="11"/>
      <c r="S10" s="11"/>
      <c r="T10" s="11"/>
      <c r="U10" s="11"/>
      <c r="V10" s="11"/>
      <c r="W10" s="11"/>
    </row>
    <row r="11" spans="1:23" x14ac:dyDescent="0.25">
      <c r="A11" s="1">
        <v>643</v>
      </c>
      <c r="B11" s="7" t="s">
        <v>9</v>
      </c>
      <c r="C11" s="24">
        <v>2190.1973269999999</v>
      </c>
      <c r="D11" s="24">
        <v>595.30322000000001</v>
      </c>
      <c r="E11" s="24">
        <v>1594.8941070000001</v>
      </c>
      <c r="F11" s="24">
        <v>-999.59088700000007</v>
      </c>
      <c r="G11" s="24">
        <v>2769.756437</v>
      </c>
      <c r="H11" s="24">
        <v>899.84354299999995</v>
      </c>
      <c r="I11" s="24">
        <f t="shared" si="3"/>
        <v>1869.9128940000001</v>
      </c>
      <c r="J11" s="24">
        <f t="shared" si="3"/>
        <v>-970.0693510000001</v>
      </c>
      <c r="K11" s="25">
        <f t="shared" si="2"/>
        <v>1.2646150202337454</v>
      </c>
      <c r="L11" s="25">
        <f t="shared" si="2"/>
        <v>1.5115717717770785</v>
      </c>
      <c r="M11" s="25">
        <f t="shared" si="2"/>
        <v>1.1724370199832959</v>
      </c>
      <c r="N11" s="25">
        <f t="shared" si="2"/>
        <v>0.97046638141269892</v>
      </c>
    </row>
    <row r="12" spans="1:23" x14ac:dyDescent="0.25">
      <c r="A12" s="1">
        <v>398</v>
      </c>
      <c r="B12" s="7" t="s">
        <v>8</v>
      </c>
      <c r="C12" s="62">
        <v>1042.1385459999999</v>
      </c>
      <c r="D12" s="62">
        <v>346.04344799999996</v>
      </c>
      <c r="E12" s="62">
        <v>696.09509800000001</v>
      </c>
      <c r="F12" s="62">
        <v>-350.05165</v>
      </c>
      <c r="G12" s="62">
        <v>981.109779</v>
      </c>
      <c r="H12" s="62">
        <v>324.83059300000002</v>
      </c>
      <c r="I12" s="24">
        <f t="shared" si="3"/>
        <v>656.27918599999998</v>
      </c>
      <c r="J12" s="24">
        <f t="shared" si="3"/>
        <v>-331.44859299999996</v>
      </c>
      <c r="K12" s="25">
        <f t="shared" si="2"/>
        <v>0.94143891209643449</v>
      </c>
      <c r="L12" s="25">
        <f t="shared" si="2"/>
        <v>0.93869886824153959</v>
      </c>
      <c r="M12" s="25">
        <f t="shared" si="2"/>
        <v>0.94280104526752462</v>
      </c>
      <c r="N12" s="25">
        <f t="shared" si="2"/>
        <v>0.94685625107037763</v>
      </c>
    </row>
    <row r="13" spans="1:23" x14ac:dyDescent="0.25">
      <c r="A13" s="1">
        <v>112</v>
      </c>
      <c r="B13" s="7" t="s">
        <v>7</v>
      </c>
      <c r="C13" s="62">
        <v>80.092889999999997</v>
      </c>
      <c r="D13" s="62">
        <v>20.737597000000001</v>
      </c>
      <c r="E13" s="62">
        <v>59.355292999999996</v>
      </c>
      <c r="F13" s="62">
        <v>-38.617695999999995</v>
      </c>
      <c r="G13" s="62">
        <v>67.888130999999987</v>
      </c>
      <c r="H13" s="62">
        <v>18.311152</v>
      </c>
      <c r="I13" s="24">
        <f t="shared" si="3"/>
        <v>49.576978999999987</v>
      </c>
      <c r="J13" s="24">
        <f t="shared" si="3"/>
        <v>-31.265826999999987</v>
      </c>
      <c r="K13" s="25">
        <f t="shared" si="2"/>
        <v>0.84761744769104963</v>
      </c>
      <c r="L13" s="25">
        <f t="shared" si="2"/>
        <v>0.88299295236569597</v>
      </c>
      <c r="M13" s="25">
        <f t="shared" si="2"/>
        <v>0.83525792720794068</v>
      </c>
      <c r="N13" s="25">
        <f t="shared" si="2"/>
        <v>0.80962434941742745</v>
      </c>
    </row>
    <row r="14" spans="1:23" x14ac:dyDescent="0.25">
      <c r="A14" s="1">
        <v>51</v>
      </c>
      <c r="B14" s="7" t="s">
        <v>6</v>
      </c>
      <c r="C14" s="27">
        <v>3.8129040000000001</v>
      </c>
      <c r="D14" s="27">
        <v>0.28183900000000001</v>
      </c>
      <c r="E14" s="27">
        <v>3.5310649999999999</v>
      </c>
      <c r="F14" s="27">
        <v>-3.2492260000000002</v>
      </c>
      <c r="G14" s="27">
        <v>1.3605820000000002</v>
      </c>
      <c r="H14" s="27">
        <v>0.1462</v>
      </c>
      <c r="I14" s="119">
        <f t="shared" si="3"/>
        <v>1.2143820000000001</v>
      </c>
      <c r="J14" s="119">
        <f t="shared" si="3"/>
        <v>-1.0681820000000002</v>
      </c>
      <c r="K14" s="25">
        <f t="shared" si="2"/>
        <v>0.35683615428030713</v>
      </c>
      <c r="L14" s="25">
        <f t="shared" si="2"/>
        <v>0.5187358740273702</v>
      </c>
      <c r="M14" s="25">
        <f t="shared" si="2"/>
        <v>0.34391380504182167</v>
      </c>
      <c r="N14" s="25">
        <f t="shared" si="2"/>
        <v>0.32874967761553064</v>
      </c>
    </row>
    <row r="15" spans="1:23" s="15" customFormat="1" ht="29.25" x14ac:dyDescent="0.25">
      <c r="A15" s="77"/>
      <c r="B15" s="51" t="s">
        <v>10</v>
      </c>
      <c r="C15" s="60">
        <v>607.74955300000011</v>
      </c>
      <c r="D15" s="60">
        <v>207.51361300000002</v>
      </c>
      <c r="E15" s="60">
        <v>400.23594000000008</v>
      </c>
      <c r="F15" s="60">
        <v>-192.72232700000004</v>
      </c>
      <c r="G15" s="60">
        <v>691.43917500000009</v>
      </c>
      <c r="H15" s="60">
        <v>242.50581099999999</v>
      </c>
      <c r="I15" s="22">
        <f t="shared" si="3"/>
        <v>448.9333640000001</v>
      </c>
      <c r="J15" s="22">
        <f t="shared" si="3"/>
        <v>-206.4275530000001</v>
      </c>
      <c r="K15" s="23">
        <f t="shared" si="2"/>
        <v>1.137704127607972</v>
      </c>
      <c r="L15" s="23">
        <f t="shared" si="2"/>
        <v>1.168626036114556</v>
      </c>
      <c r="M15" s="23">
        <f t="shared" si="2"/>
        <v>1.1216717918935515</v>
      </c>
      <c r="N15" s="23">
        <f t="shared" si="2"/>
        <v>1.0711138466068857</v>
      </c>
      <c r="P15" s="11"/>
      <c r="Q15" s="11"/>
      <c r="R15" s="11"/>
      <c r="S15" s="11"/>
      <c r="T15" s="11"/>
      <c r="U15" s="11"/>
      <c r="V15" s="11"/>
      <c r="W15" s="11"/>
    </row>
    <row r="16" spans="1:23" s="15" customFormat="1" x14ac:dyDescent="0.25">
      <c r="A16" s="1">
        <v>860</v>
      </c>
      <c r="B16" s="192" t="s">
        <v>15</v>
      </c>
      <c r="C16" s="62">
        <v>511.86731800000001</v>
      </c>
      <c r="D16" s="62">
        <v>198.947462</v>
      </c>
      <c r="E16" s="62">
        <v>312.91985600000004</v>
      </c>
      <c r="F16" s="62">
        <v>-113.97239400000002</v>
      </c>
      <c r="G16" s="62">
        <v>589.22519899999998</v>
      </c>
      <c r="H16" s="62">
        <v>230.64327600000001</v>
      </c>
      <c r="I16" s="24">
        <f t="shared" si="3"/>
        <v>358.58192299999996</v>
      </c>
      <c r="J16" s="24">
        <f t="shared" si="3"/>
        <v>-127.93864699999995</v>
      </c>
      <c r="K16" s="25">
        <f t="shared" si="2"/>
        <v>1.1511287755238164</v>
      </c>
      <c r="L16" s="25">
        <f t="shared" si="2"/>
        <v>1.1593175086596481</v>
      </c>
      <c r="M16" s="25">
        <f t="shared" si="2"/>
        <v>1.145922561718167</v>
      </c>
      <c r="N16" s="25">
        <f t="shared" si="2"/>
        <v>1.1225406654176266</v>
      </c>
      <c r="P16" s="11"/>
      <c r="Q16" s="11"/>
      <c r="R16" s="11"/>
      <c r="S16" s="11"/>
      <c r="T16" s="11"/>
      <c r="U16" s="11"/>
      <c r="V16" s="11"/>
      <c r="W16" s="11"/>
    </row>
    <row r="17" spans="1:23" x14ac:dyDescent="0.25">
      <c r="A17" s="1">
        <v>795</v>
      </c>
      <c r="B17" s="192" t="s">
        <v>14</v>
      </c>
      <c r="C17" s="62">
        <v>46.970694000000002</v>
      </c>
      <c r="D17" s="62">
        <v>3.4791989999999999</v>
      </c>
      <c r="E17" s="62">
        <v>43.491495</v>
      </c>
      <c r="F17" s="62">
        <v>-40.012295999999999</v>
      </c>
      <c r="G17" s="62">
        <v>59.588971000000001</v>
      </c>
      <c r="H17" s="62">
        <v>5.3073379999999997</v>
      </c>
      <c r="I17" s="24">
        <f t="shared" si="3"/>
        <v>54.281632999999999</v>
      </c>
      <c r="J17" s="24">
        <f t="shared" si="3"/>
        <v>-48.974294999999998</v>
      </c>
      <c r="K17" s="25">
        <f t="shared" si="2"/>
        <v>1.2686414852631303</v>
      </c>
      <c r="L17" s="25">
        <f t="shared" si="2"/>
        <v>1.5254482425408837</v>
      </c>
      <c r="M17" s="25">
        <f t="shared" si="2"/>
        <v>1.2480976567947366</v>
      </c>
      <c r="N17" s="25">
        <f t="shared" si="2"/>
        <v>1.2239811232027276</v>
      </c>
    </row>
    <row r="18" spans="1:23" s="15" customFormat="1" x14ac:dyDescent="0.25">
      <c r="A18" s="1">
        <v>804</v>
      </c>
      <c r="B18" s="192" t="s">
        <v>16</v>
      </c>
      <c r="C18" s="62">
        <v>39.675951999999995</v>
      </c>
      <c r="D18" s="62">
        <v>1.6584300000000001</v>
      </c>
      <c r="E18" s="62">
        <v>38.017522</v>
      </c>
      <c r="F18" s="62">
        <v>-36.359091999999997</v>
      </c>
      <c r="G18" s="62">
        <v>31.916644999999999</v>
      </c>
      <c r="H18" s="62">
        <v>0.23558000000000001</v>
      </c>
      <c r="I18" s="24">
        <f t="shared" si="3"/>
        <v>31.681065</v>
      </c>
      <c r="J18" s="24">
        <f t="shared" si="3"/>
        <v>-31.445485000000001</v>
      </c>
      <c r="K18" s="25">
        <f t="shared" si="2"/>
        <v>0.80443299760015852</v>
      </c>
      <c r="L18" s="25">
        <f t="shared" si="2"/>
        <v>0.14205001115512864</v>
      </c>
      <c r="M18" s="25">
        <f t="shared" si="2"/>
        <v>0.83332798492232085</v>
      </c>
      <c r="N18" s="25">
        <f t="shared" si="2"/>
        <v>0.86485891891909739</v>
      </c>
      <c r="P18" s="11"/>
      <c r="Q18" s="11"/>
      <c r="R18" s="11"/>
      <c r="S18" s="11"/>
      <c r="T18" s="11"/>
      <c r="U18" s="11"/>
      <c r="V18" s="11"/>
      <c r="W18" s="11"/>
    </row>
    <row r="19" spans="1:23" s="15" customFormat="1" x14ac:dyDescent="0.25">
      <c r="A19" s="1">
        <v>31</v>
      </c>
      <c r="B19" s="192" t="s">
        <v>11</v>
      </c>
      <c r="C19" s="27">
        <v>5.777768</v>
      </c>
      <c r="D19" s="27">
        <v>1.991778</v>
      </c>
      <c r="E19" s="27">
        <v>3.78599</v>
      </c>
      <c r="F19" s="27">
        <v>-1.7942119999999997</v>
      </c>
      <c r="G19" s="27">
        <v>7.0928069999999996</v>
      </c>
      <c r="H19" s="27">
        <v>4.822635</v>
      </c>
      <c r="I19" s="119">
        <f t="shared" si="3"/>
        <v>2.2701719999999996</v>
      </c>
      <c r="J19" s="119">
        <f t="shared" si="3"/>
        <v>2.5524630000000004</v>
      </c>
      <c r="K19" s="25">
        <f t="shared" si="2"/>
        <v>1.2276032890209505</v>
      </c>
      <c r="L19" s="25">
        <f t="shared" si="2"/>
        <v>2.4212713465054838</v>
      </c>
      <c r="M19" s="25">
        <f t="shared" si="2"/>
        <v>0.59962440471316614</v>
      </c>
      <c r="N19" s="25">
        <f t="shared" si="2"/>
        <v>-1.4226094798162094</v>
      </c>
      <c r="P19" s="11"/>
      <c r="Q19" s="11"/>
      <c r="R19" s="11"/>
      <c r="S19" s="11"/>
      <c r="T19" s="11"/>
      <c r="U19" s="11"/>
      <c r="V19" s="11"/>
      <c r="W19" s="11"/>
    </row>
    <row r="20" spans="1:23" s="15" customFormat="1" x14ac:dyDescent="0.25">
      <c r="A20" s="1">
        <v>498</v>
      </c>
      <c r="B20" s="192" t="s">
        <v>12</v>
      </c>
      <c r="C20" s="27">
        <v>1.6942059999999999</v>
      </c>
      <c r="D20" s="27">
        <v>0.34140399999999999</v>
      </c>
      <c r="E20" s="27">
        <v>1.3528019999999998</v>
      </c>
      <c r="F20" s="27">
        <v>-1.011398</v>
      </c>
      <c r="G20" s="27">
        <v>2.480988</v>
      </c>
      <c r="H20" s="27">
        <v>1.4795989999999999</v>
      </c>
      <c r="I20" s="119">
        <f t="shared" si="3"/>
        <v>1.0013890000000001</v>
      </c>
      <c r="J20" s="119">
        <f t="shared" si="3"/>
        <v>0.4782099999999998</v>
      </c>
      <c r="K20" s="25">
        <f t="shared" si="2"/>
        <v>1.4643957110292374</v>
      </c>
      <c r="L20" s="25">
        <f t="shared" si="2"/>
        <v>4.3338654497311104</v>
      </c>
      <c r="M20" s="25">
        <f t="shared" si="2"/>
        <v>0.74023323442750688</v>
      </c>
      <c r="N20" s="25">
        <f t="shared" si="2"/>
        <v>-0.47282078865095617</v>
      </c>
      <c r="P20" s="11"/>
      <c r="Q20" s="11"/>
      <c r="R20" s="11"/>
      <c r="S20" s="11"/>
      <c r="T20" s="11"/>
      <c r="U20" s="11"/>
      <c r="V20" s="11"/>
      <c r="W20" s="11"/>
    </row>
    <row r="21" spans="1:23" x14ac:dyDescent="0.25">
      <c r="A21" s="1">
        <v>762</v>
      </c>
      <c r="B21" s="192" t="s">
        <v>13</v>
      </c>
      <c r="C21" s="27">
        <v>1.7636149999999997</v>
      </c>
      <c r="D21" s="27">
        <v>1.09534</v>
      </c>
      <c r="E21" s="27">
        <v>0.66827499999999984</v>
      </c>
      <c r="F21" s="27">
        <v>0.42706500000000003</v>
      </c>
      <c r="G21" s="27">
        <v>1.134565</v>
      </c>
      <c r="H21" s="27">
        <v>1.7382999999999999E-2</v>
      </c>
      <c r="I21" s="119">
        <f t="shared" si="3"/>
        <v>1.1171820000000001</v>
      </c>
      <c r="J21" s="119">
        <f t="shared" si="3"/>
        <v>-1.0997990000000002</v>
      </c>
      <c r="K21" s="25">
        <f t="shared" si="2"/>
        <v>0.64331784431409367</v>
      </c>
      <c r="L21" s="25">
        <f t="shared" si="2"/>
        <v>1.586995818649917E-2</v>
      </c>
      <c r="M21" s="25">
        <f t="shared" si="2"/>
        <v>1.6717399274250875</v>
      </c>
      <c r="N21" s="25">
        <f t="shared" si="2"/>
        <v>-2.5752496692540952</v>
      </c>
    </row>
    <row r="22" spans="1:23" s="15" customFormat="1" ht="20.25" customHeight="1" x14ac:dyDescent="0.25">
      <c r="A22" s="77"/>
      <c r="B22" s="6" t="s">
        <v>17</v>
      </c>
      <c r="C22" s="22">
        <v>1366.004631</v>
      </c>
      <c r="D22" s="60">
        <v>541.00770999999997</v>
      </c>
      <c r="E22" s="60">
        <v>824.99692100000004</v>
      </c>
      <c r="F22" s="60">
        <v>-283.98921100000013</v>
      </c>
      <c r="G22" s="22">
        <v>1462.9299820000001</v>
      </c>
      <c r="H22" s="22">
        <v>794.10769299999993</v>
      </c>
      <c r="I22" s="22">
        <f t="shared" si="3"/>
        <v>668.82228900000018</v>
      </c>
      <c r="J22" s="22">
        <f t="shared" si="3"/>
        <v>125.28540399999974</v>
      </c>
      <c r="K22" s="23">
        <f t="shared" si="2"/>
        <v>1.0709553604727129</v>
      </c>
      <c r="L22" s="23">
        <f t="shared" si="2"/>
        <v>1.4678306396040086</v>
      </c>
      <c r="M22" s="23">
        <f t="shared" si="2"/>
        <v>0.81069670925474902</v>
      </c>
      <c r="N22" s="23">
        <f t="shared" si="2"/>
        <v>-0.44116254824905898</v>
      </c>
      <c r="P22" s="11"/>
      <c r="Q22" s="11"/>
      <c r="R22" s="11"/>
      <c r="S22" s="11"/>
      <c r="T22" s="11"/>
      <c r="U22" s="11"/>
      <c r="V22" s="11"/>
      <c r="W22" s="11"/>
    </row>
    <row r="23" spans="1:23" x14ac:dyDescent="0.25">
      <c r="A23" s="1">
        <v>826</v>
      </c>
      <c r="B23" s="7" t="s">
        <v>138</v>
      </c>
      <c r="C23" s="62">
        <v>63.520674</v>
      </c>
      <c r="D23" s="62">
        <v>0.72665299999999999</v>
      </c>
      <c r="E23" s="62">
        <v>62.794021000000001</v>
      </c>
      <c r="F23" s="62">
        <v>-62.067368000000002</v>
      </c>
      <c r="G23" s="62">
        <v>710.054258</v>
      </c>
      <c r="H23" s="62">
        <v>660.23829000000001</v>
      </c>
      <c r="I23" s="24">
        <f t="shared" si="3"/>
        <v>49.815967999999998</v>
      </c>
      <c r="J23" s="24">
        <f t="shared" si="3"/>
        <v>610.42232200000001</v>
      </c>
      <c r="K23" s="25">
        <f t="shared" si="2"/>
        <v>11.178317440397437</v>
      </c>
      <c r="L23" s="25">
        <f t="shared" si="2"/>
        <v>908.60189113648471</v>
      </c>
      <c r="M23" s="25">
        <f t="shared" si="2"/>
        <v>0.79332342803783817</v>
      </c>
      <c r="N23" s="25">
        <f t="shared" si="2"/>
        <v>-9.8348349812416718</v>
      </c>
    </row>
    <row r="24" spans="1:23" x14ac:dyDescent="0.25">
      <c r="A24" s="1">
        <v>276</v>
      </c>
      <c r="B24" s="7" t="s">
        <v>25</v>
      </c>
      <c r="C24" s="62">
        <v>308.00474600000001</v>
      </c>
      <c r="D24" s="62">
        <v>5.628654</v>
      </c>
      <c r="E24" s="62">
        <v>302.37609200000003</v>
      </c>
      <c r="F24" s="62">
        <v>-296.74743800000005</v>
      </c>
      <c r="G24" s="62">
        <v>201.90267699999998</v>
      </c>
      <c r="H24" s="62">
        <v>3.5657100000000002</v>
      </c>
      <c r="I24" s="24">
        <f t="shared" si="3"/>
        <v>198.33696699999999</v>
      </c>
      <c r="J24" s="24">
        <f t="shared" si="3"/>
        <v>-194.77125699999999</v>
      </c>
      <c r="K24" s="25">
        <f t="shared" si="2"/>
        <v>0.65551807114037119</v>
      </c>
      <c r="L24" s="25">
        <f t="shared" si="2"/>
        <v>0.63349248328285945</v>
      </c>
      <c r="M24" s="25">
        <f t="shared" si="2"/>
        <v>0.65592807185298219</v>
      </c>
      <c r="N24" s="25">
        <f t="shared" si="2"/>
        <v>0.65635362621058235</v>
      </c>
    </row>
    <row r="25" spans="1:23" x14ac:dyDescent="0.25">
      <c r="A25" s="1">
        <v>380</v>
      </c>
      <c r="B25" s="7" t="s">
        <v>31</v>
      </c>
      <c r="C25" s="62">
        <v>66.924043000000012</v>
      </c>
      <c r="D25" s="62">
        <v>0.240925</v>
      </c>
      <c r="E25" s="62">
        <v>66.683118000000007</v>
      </c>
      <c r="F25" s="62">
        <v>-66.442193000000003</v>
      </c>
      <c r="G25" s="62">
        <v>98.061986000000005</v>
      </c>
      <c r="H25" s="62">
        <v>5.4022000000000001E-2</v>
      </c>
      <c r="I25" s="24">
        <f t="shared" si="3"/>
        <v>98.007964000000001</v>
      </c>
      <c r="J25" s="24">
        <f t="shared" si="3"/>
        <v>-97.953941999999998</v>
      </c>
      <c r="K25" s="25">
        <f t="shared" si="2"/>
        <v>1.4652728915376494</v>
      </c>
      <c r="L25" s="25">
        <f t="shared" si="2"/>
        <v>0.22422745667738922</v>
      </c>
      <c r="M25" s="25">
        <f t="shared" si="2"/>
        <v>1.4697567681223302</v>
      </c>
      <c r="N25" s="25">
        <f t="shared" si="2"/>
        <v>1.4742731625369438</v>
      </c>
    </row>
    <row r="26" spans="1:23" x14ac:dyDescent="0.25">
      <c r="A26" s="1">
        <v>756</v>
      </c>
      <c r="B26" s="7" t="s">
        <v>51</v>
      </c>
      <c r="C26" s="62">
        <v>514.54080999999996</v>
      </c>
      <c r="D26" s="62">
        <v>503.05647499999998</v>
      </c>
      <c r="E26" s="62">
        <v>11.484335000000021</v>
      </c>
      <c r="F26" s="62">
        <v>491.57213999999993</v>
      </c>
      <c r="G26" s="62">
        <v>76.711061000000001</v>
      </c>
      <c r="H26" s="62">
        <v>64.919525000000007</v>
      </c>
      <c r="I26" s="24">
        <f t="shared" ref="I26:J41" si="4">G26-H26</f>
        <v>11.791535999999994</v>
      </c>
      <c r="J26" s="24">
        <f t="shared" si="4"/>
        <v>53.127989000000014</v>
      </c>
      <c r="K26" s="25">
        <f t="shared" si="2"/>
        <v>0.14908644661246598</v>
      </c>
      <c r="L26" s="25">
        <f t="shared" si="2"/>
        <v>0.12905017274650923</v>
      </c>
      <c r="M26" s="25">
        <f t="shared" si="2"/>
        <v>1.0267495679984928</v>
      </c>
      <c r="N26" s="25">
        <f t="shared" si="2"/>
        <v>0.10807770554287316</v>
      </c>
    </row>
    <row r="27" spans="1:23" x14ac:dyDescent="0.25">
      <c r="A27" s="1">
        <v>250</v>
      </c>
      <c r="B27" s="7" t="s">
        <v>48</v>
      </c>
      <c r="C27" s="62">
        <v>70.334337000000005</v>
      </c>
      <c r="D27" s="62">
        <v>0.54443499999999989</v>
      </c>
      <c r="E27" s="62">
        <v>69.789901999999998</v>
      </c>
      <c r="F27" s="62">
        <v>-69.245467000000005</v>
      </c>
      <c r="G27" s="62">
        <v>69.284582</v>
      </c>
      <c r="H27" s="62">
        <v>19.037184</v>
      </c>
      <c r="I27" s="24">
        <f t="shared" si="4"/>
        <v>50.247398000000004</v>
      </c>
      <c r="J27" s="24">
        <f t="shared" si="4"/>
        <v>-31.210214000000004</v>
      </c>
      <c r="K27" s="25">
        <f t="shared" si="2"/>
        <v>0.98507478644463509</v>
      </c>
      <c r="L27" s="25">
        <f t="shared" si="2"/>
        <v>34.966862894560421</v>
      </c>
      <c r="M27" s="25">
        <f t="shared" si="2"/>
        <v>0.71998092216836762</v>
      </c>
      <c r="N27" s="25">
        <f t="shared" si="2"/>
        <v>0.45071851418086328</v>
      </c>
    </row>
    <row r="28" spans="1:23" x14ac:dyDescent="0.25">
      <c r="A28" s="8">
        <v>440</v>
      </c>
      <c r="B28" s="7" t="s">
        <v>33</v>
      </c>
      <c r="C28" s="27">
        <v>80.450766000000002</v>
      </c>
      <c r="D28" s="27">
        <v>0.93126100000000001</v>
      </c>
      <c r="E28" s="27">
        <v>79.519505000000009</v>
      </c>
      <c r="F28" s="27">
        <v>-78.588244000000003</v>
      </c>
      <c r="G28" s="27">
        <v>45.185519999999997</v>
      </c>
      <c r="H28" s="27">
        <v>1.8171440000000001</v>
      </c>
      <c r="I28" s="119">
        <f t="shared" si="4"/>
        <v>43.368375999999998</v>
      </c>
      <c r="J28" s="119">
        <f t="shared" si="4"/>
        <v>-41.551231999999999</v>
      </c>
      <c r="K28" s="25">
        <f t="shared" si="2"/>
        <v>0.56165431662888077</v>
      </c>
      <c r="L28" s="25">
        <f t="shared" si="2"/>
        <v>1.9512725218816209</v>
      </c>
      <c r="M28" s="25">
        <f t="shared" si="2"/>
        <v>0.54538035668104312</v>
      </c>
      <c r="N28" s="25">
        <f t="shared" si="2"/>
        <v>0.52872070789620895</v>
      </c>
    </row>
    <row r="29" spans="1:23" x14ac:dyDescent="0.25">
      <c r="A29" s="1">
        <v>616</v>
      </c>
      <c r="B29" s="7" t="s">
        <v>39</v>
      </c>
      <c r="C29" s="27">
        <v>37.940877</v>
      </c>
      <c r="D29" s="27">
        <v>1.1582520000000001</v>
      </c>
      <c r="E29" s="27">
        <v>36.782625000000003</v>
      </c>
      <c r="F29" s="27">
        <v>-35.624372999999999</v>
      </c>
      <c r="G29" s="27">
        <v>43.131777</v>
      </c>
      <c r="H29" s="27">
        <v>3.813882</v>
      </c>
      <c r="I29" s="119">
        <f t="shared" si="4"/>
        <v>39.317895</v>
      </c>
      <c r="J29" s="119">
        <f t="shared" si="4"/>
        <v>-35.504013</v>
      </c>
      <c r="K29" s="25">
        <f t="shared" si="2"/>
        <v>1.1368154984925625</v>
      </c>
      <c r="L29" s="25">
        <f t="shared" si="2"/>
        <v>3.2927912060587849</v>
      </c>
      <c r="M29" s="25">
        <f t="shared" si="2"/>
        <v>1.0689257495896498</v>
      </c>
      <c r="N29" s="25">
        <f t="shared" si="2"/>
        <v>0.99662141422110084</v>
      </c>
    </row>
    <row r="30" spans="1:23" x14ac:dyDescent="0.25">
      <c r="A30" s="1">
        <v>56</v>
      </c>
      <c r="B30" s="7" t="s">
        <v>20</v>
      </c>
      <c r="C30" s="27">
        <v>16.184526999999999</v>
      </c>
      <c r="D30" s="27">
        <v>2.9372570000000002</v>
      </c>
      <c r="E30" s="27">
        <v>13.24727</v>
      </c>
      <c r="F30" s="27">
        <v>-10.310013000000001</v>
      </c>
      <c r="G30" s="27">
        <v>39.826988</v>
      </c>
      <c r="H30" s="27">
        <v>25.527106</v>
      </c>
      <c r="I30" s="119">
        <f t="shared" si="4"/>
        <v>14.299882</v>
      </c>
      <c r="J30" s="119">
        <f t="shared" si="4"/>
        <v>11.227224</v>
      </c>
      <c r="K30" s="25">
        <f t="shared" si="2"/>
        <v>2.4608064233202493</v>
      </c>
      <c r="L30" s="25">
        <f t="shared" si="2"/>
        <v>8.69079757065861</v>
      </c>
      <c r="M30" s="25">
        <f t="shared" si="2"/>
        <v>1.0794587866028245</v>
      </c>
      <c r="N30" s="25">
        <f t="shared" si="2"/>
        <v>-1.0889631273985783</v>
      </c>
    </row>
    <row r="31" spans="1:23" x14ac:dyDescent="0.25">
      <c r="A31" s="1">
        <v>40</v>
      </c>
      <c r="B31" s="7" t="s">
        <v>18</v>
      </c>
      <c r="C31" s="27">
        <v>17.511508000000003</v>
      </c>
      <c r="D31" s="27">
        <v>0.29100700000000002</v>
      </c>
      <c r="E31" s="27">
        <v>17.220500999999999</v>
      </c>
      <c r="F31" s="27">
        <v>-16.929493999999998</v>
      </c>
      <c r="G31" s="27">
        <v>24.936140999999999</v>
      </c>
      <c r="H31" s="27">
        <v>0.38222699999999998</v>
      </c>
      <c r="I31" s="119">
        <f t="shared" si="4"/>
        <v>24.553913999999999</v>
      </c>
      <c r="J31" s="119">
        <f t="shared" si="4"/>
        <v>-24.171686999999999</v>
      </c>
      <c r="K31" s="25">
        <f t="shared" si="2"/>
        <v>1.4239859297097655</v>
      </c>
      <c r="L31" s="25">
        <f t="shared" si="2"/>
        <v>1.3134632500249133</v>
      </c>
      <c r="M31" s="25">
        <f t="shared" si="2"/>
        <v>1.425853638056175</v>
      </c>
      <c r="N31" s="25">
        <f t="shared" si="2"/>
        <v>1.427785555788023</v>
      </c>
    </row>
    <row r="32" spans="1:23" ht="30" x14ac:dyDescent="0.25">
      <c r="A32" s="1">
        <v>203</v>
      </c>
      <c r="B32" s="10" t="s">
        <v>50</v>
      </c>
      <c r="C32" s="27">
        <v>14.60284</v>
      </c>
      <c r="D32" s="27">
        <v>0.71623099999999995</v>
      </c>
      <c r="E32" s="27">
        <v>13.886609</v>
      </c>
      <c r="F32" s="27">
        <v>-13.170378000000001</v>
      </c>
      <c r="G32" s="27">
        <v>18.251182</v>
      </c>
      <c r="H32" s="27">
        <v>0.8659</v>
      </c>
      <c r="I32" s="119">
        <f t="shared" si="4"/>
        <v>17.385282</v>
      </c>
      <c r="J32" s="119">
        <f t="shared" si="4"/>
        <v>-16.519382</v>
      </c>
      <c r="K32" s="25">
        <f t="shared" si="2"/>
        <v>1.2498378397626762</v>
      </c>
      <c r="L32" s="25">
        <f t="shared" si="2"/>
        <v>1.2089674979161751</v>
      </c>
      <c r="M32" s="25">
        <f t="shared" si="2"/>
        <v>1.2519458134091628</v>
      </c>
      <c r="N32" s="25">
        <f t="shared" si="2"/>
        <v>1.2542830585424352</v>
      </c>
    </row>
    <row r="33" spans="1:14" x14ac:dyDescent="0.25">
      <c r="A33" s="1">
        <v>528</v>
      </c>
      <c r="B33" s="7" t="s">
        <v>37</v>
      </c>
      <c r="C33" s="27">
        <v>17.442349</v>
      </c>
      <c r="D33" s="27">
        <v>2.8331019999999998</v>
      </c>
      <c r="E33" s="27">
        <v>14.609247</v>
      </c>
      <c r="F33" s="27">
        <v>-11.776145</v>
      </c>
      <c r="G33" s="27">
        <v>16.642175999999999</v>
      </c>
      <c r="H33" s="27">
        <v>0.68254399999999993</v>
      </c>
      <c r="I33" s="119">
        <f t="shared" si="4"/>
        <v>15.959631999999999</v>
      </c>
      <c r="J33" s="119">
        <f t="shared" si="4"/>
        <v>-15.277087999999999</v>
      </c>
      <c r="K33" s="25">
        <f t="shared" si="2"/>
        <v>0.95412469960324719</v>
      </c>
      <c r="L33" s="25">
        <f t="shared" si="2"/>
        <v>0.24091755256252687</v>
      </c>
      <c r="M33" s="25">
        <f t="shared" si="2"/>
        <v>1.0924335799100391</v>
      </c>
      <c r="N33" s="25">
        <f t="shared" si="2"/>
        <v>1.2972910914395159</v>
      </c>
    </row>
    <row r="34" spans="1:14" x14ac:dyDescent="0.25">
      <c r="A34" s="1">
        <v>705</v>
      </c>
      <c r="B34" s="7" t="s">
        <v>46</v>
      </c>
      <c r="C34" s="27">
        <v>16.950123000000005</v>
      </c>
      <c r="D34" s="27">
        <v>1.899E-2</v>
      </c>
      <c r="E34" s="27">
        <v>16.931133000000003</v>
      </c>
      <c r="F34" s="27">
        <v>-16.912143</v>
      </c>
      <c r="G34" s="27">
        <v>12.846912</v>
      </c>
      <c r="H34" s="27">
        <v>8.4099000000000007E-2</v>
      </c>
      <c r="I34" s="119">
        <f t="shared" si="4"/>
        <v>12.762813</v>
      </c>
      <c r="J34" s="119">
        <f t="shared" si="4"/>
        <v>-12.678713999999999</v>
      </c>
      <c r="K34" s="25">
        <f t="shared" si="2"/>
        <v>0.75792441152196921</v>
      </c>
      <c r="L34" s="25">
        <f t="shared" si="2"/>
        <v>4.4285939968404424</v>
      </c>
      <c r="M34" s="25">
        <f t="shared" si="2"/>
        <v>0.75380737957701927</v>
      </c>
      <c r="N34" s="25">
        <f t="shared" si="2"/>
        <v>0.74968110191594284</v>
      </c>
    </row>
    <row r="35" spans="1:14" x14ac:dyDescent="0.25">
      <c r="A35" s="1">
        <v>724</v>
      </c>
      <c r="B35" s="7" t="s">
        <v>30</v>
      </c>
      <c r="C35" s="27">
        <v>14.084194999999999</v>
      </c>
      <c r="D35" s="27">
        <v>0.37156800000000001</v>
      </c>
      <c r="E35" s="27">
        <v>13.712627000000001</v>
      </c>
      <c r="F35" s="27">
        <v>-13.341059000000001</v>
      </c>
      <c r="G35" s="27">
        <v>12.777831000000001</v>
      </c>
      <c r="H35" s="27">
        <v>0.353101</v>
      </c>
      <c r="I35" s="119">
        <f t="shared" si="4"/>
        <v>12.42473</v>
      </c>
      <c r="J35" s="119">
        <f t="shared" si="4"/>
        <v>-12.071629</v>
      </c>
      <c r="K35" s="25">
        <f t="shared" si="2"/>
        <v>0.90724610103736858</v>
      </c>
      <c r="L35" s="25">
        <f t="shared" si="2"/>
        <v>0.95029981053266155</v>
      </c>
      <c r="M35" s="25">
        <f t="shared" si="2"/>
        <v>0.90607948425928886</v>
      </c>
      <c r="N35" s="25">
        <f t="shared" si="2"/>
        <v>0.90484788351509415</v>
      </c>
    </row>
    <row r="36" spans="1:14" x14ac:dyDescent="0.25">
      <c r="A36" s="1">
        <v>348</v>
      </c>
      <c r="B36" s="7" t="s">
        <v>24</v>
      </c>
      <c r="C36" s="27">
        <v>10.615385</v>
      </c>
      <c r="D36" s="27">
        <v>1.6263540000000001</v>
      </c>
      <c r="E36" s="27">
        <v>8.9890310000000007</v>
      </c>
      <c r="F36" s="27">
        <v>-7.3626770000000006</v>
      </c>
      <c r="G36" s="27">
        <v>10.9199</v>
      </c>
      <c r="H36" s="27">
        <v>0.44640099999999999</v>
      </c>
      <c r="I36" s="119">
        <f t="shared" si="4"/>
        <v>10.473499</v>
      </c>
      <c r="J36" s="119">
        <f t="shared" si="4"/>
        <v>-10.027098000000001</v>
      </c>
      <c r="K36" s="25">
        <f t="shared" si="2"/>
        <v>1.028686194612819</v>
      </c>
      <c r="L36" s="25">
        <f t="shared" si="2"/>
        <v>0.27447960284169376</v>
      </c>
      <c r="M36" s="25">
        <f t="shared" si="2"/>
        <v>1.1651421604842613</v>
      </c>
      <c r="N36" s="25">
        <f t="shared" si="2"/>
        <v>1.361882098046675</v>
      </c>
    </row>
    <row r="37" spans="1:14" x14ac:dyDescent="0.25">
      <c r="A37" s="1">
        <v>428</v>
      </c>
      <c r="B37" s="7" t="s">
        <v>32</v>
      </c>
      <c r="C37" s="27">
        <v>10.383825999999999</v>
      </c>
      <c r="D37" s="27">
        <v>1.8450440000000001</v>
      </c>
      <c r="E37" s="27">
        <v>8.5387819999999994</v>
      </c>
      <c r="F37" s="27">
        <v>-6.6937379999999997</v>
      </c>
      <c r="G37" s="27">
        <v>10.855017</v>
      </c>
      <c r="H37" s="27">
        <v>1.4547080000000001</v>
      </c>
      <c r="I37" s="119">
        <f t="shared" si="4"/>
        <v>9.400309</v>
      </c>
      <c r="J37" s="119">
        <f t="shared" si="4"/>
        <v>-7.9456009999999999</v>
      </c>
      <c r="K37" s="25">
        <f t="shared" si="2"/>
        <v>1.0453773975026162</v>
      </c>
      <c r="L37" s="25">
        <f t="shared" si="2"/>
        <v>0.78844081767155694</v>
      </c>
      <c r="M37" s="25">
        <f t="shared" si="2"/>
        <v>1.1008957717857184</v>
      </c>
      <c r="N37" s="25">
        <f t="shared" si="2"/>
        <v>1.1870200178136641</v>
      </c>
    </row>
    <row r="38" spans="1:14" x14ac:dyDescent="0.25">
      <c r="A38" s="1">
        <v>688</v>
      </c>
      <c r="B38" s="7" t="s">
        <v>44</v>
      </c>
      <c r="C38" s="27">
        <v>10.033738000000001</v>
      </c>
      <c r="D38" s="27">
        <v>4.76783</v>
      </c>
      <c r="E38" s="27">
        <v>5.2659080000000014</v>
      </c>
      <c r="F38" s="27">
        <v>-0.49807800000000135</v>
      </c>
      <c r="G38" s="27">
        <v>10.478594999999999</v>
      </c>
      <c r="H38" s="27">
        <v>5.6542070000000004</v>
      </c>
      <c r="I38" s="119">
        <f t="shared" si="4"/>
        <v>4.8243879999999981</v>
      </c>
      <c r="J38" s="119">
        <f t="shared" si="4"/>
        <v>0.8298190000000023</v>
      </c>
      <c r="K38" s="25">
        <f t="shared" si="2"/>
        <v>1.0443361188023843</v>
      </c>
      <c r="L38" s="25">
        <f t="shared" si="2"/>
        <v>1.18590784486863</v>
      </c>
      <c r="M38" s="25">
        <f t="shared" si="2"/>
        <v>0.91615501068381688</v>
      </c>
      <c r="N38" s="25">
        <f t="shared" si="2"/>
        <v>-1.6660422664723198</v>
      </c>
    </row>
    <row r="39" spans="1:14" x14ac:dyDescent="0.25">
      <c r="A39" s="1">
        <v>246</v>
      </c>
      <c r="B39" s="7" t="s">
        <v>47</v>
      </c>
      <c r="C39" s="27">
        <v>8.6755380000000013</v>
      </c>
      <c r="D39" s="27">
        <v>0.11129600000000001</v>
      </c>
      <c r="E39" s="27">
        <v>8.5642420000000001</v>
      </c>
      <c r="F39" s="27">
        <v>-8.4529460000000007</v>
      </c>
      <c r="G39" s="27">
        <v>7.6876189999999998</v>
      </c>
      <c r="H39" s="27">
        <v>7.1162000000000003E-2</v>
      </c>
      <c r="I39" s="119">
        <f t="shared" si="4"/>
        <v>7.6164569999999996</v>
      </c>
      <c r="J39" s="119">
        <f t="shared" si="4"/>
        <v>-7.5452949999999994</v>
      </c>
      <c r="K39" s="25">
        <f t="shared" si="2"/>
        <v>0.8861259094248678</v>
      </c>
      <c r="L39" s="25">
        <f t="shared" si="2"/>
        <v>0.63939404830362279</v>
      </c>
      <c r="M39" s="25">
        <f t="shared" si="2"/>
        <v>0.88933229584124307</v>
      </c>
      <c r="N39" s="25">
        <f t="shared" si="2"/>
        <v>0.89262311624846513</v>
      </c>
    </row>
    <row r="40" spans="1:14" x14ac:dyDescent="0.25">
      <c r="A40" s="1">
        <v>100</v>
      </c>
      <c r="B40" s="7" t="s">
        <v>21</v>
      </c>
      <c r="C40" s="27">
        <v>4.6943000000000001</v>
      </c>
      <c r="D40" s="27">
        <v>0.47414800000000001</v>
      </c>
      <c r="E40" s="27">
        <v>4.2201519999999997</v>
      </c>
      <c r="F40" s="27">
        <v>-3.7460040000000001</v>
      </c>
      <c r="G40" s="27">
        <v>7.2879520000000007</v>
      </c>
      <c r="H40" s="27">
        <v>0.22472999999999999</v>
      </c>
      <c r="I40" s="119">
        <f t="shared" si="4"/>
        <v>7.0632220000000006</v>
      </c>
      <c r="J40" s="119">
        <f t="shared" si="4"/>
        <v>-6.8384920000000005</v>
      </c>
      <c r="K40" s="25">
        <f t="shared" si="2"/>
        <v>1.5525109174956864</v>
      </c>
      <c r="L40" s="25">
        <f t="shared" si="2"/>
        <v>0.47396593468705966</v>
      </c>
      <c r="M40" s="25">
        <f t="shared" si="2"/>
        <v>1.6736890045666604</v>
      </c>
      <c r="N40" s="25">
        <f t="shared" si="2"/>
        <v>1.825543165463785</v>
      </c>
    </row>
    <row r="41" spans="1:14" x14ac:dyDescent="0.25">
      <c r="A41" s="1">
        <v>752</v>
      </c>
      <c r="B41" s="7" t="s">
        <v>52</v>
      </c>
      <c r="C41" s="27">
        <v>13.026273</v>
      </c>
      <c r="D41" s="27">
        <v>5.6176999999999998E-2</v>
      </c>
      <c r="E41" s="27">
        <v>12.970096</v>
      </c>
      <c r="F41" s="27">
        <v>-12.913919</v>
      </c>
      <c r="G41" s="27">
        <v>6.7660730000000004</v>
      </c>
      <c r="H41" s="27">
        <v>0.104404</v>
      </c>
      <c r="I41" s="119">
        <f t="shared" si="4"/>
        <v>6.6616690000000007</v>
      </c>
      <c r="J41" s="119">
        <f t="shared" si="4"/>
        <v>-6.557265000000001</v>
      </c>
      <c r="K41" s="25">
        <f t="shared" si="2"/>
        <v>0.51941741125800145</v>
      </c>
      <c r="L41" s="25">
        <f t="shared" si="2"/>
        <v>1.8584830090606477</v>
      </c>
      <c r="M41" s="25">
        <f t="shared" si="2"/>
        <v>0.51361755533652187</v>
      </c>
      <c r="N41" s="25">
        <f t="shared" si="2"/>
        <v>0.50776723936397627</v>
      </c>
    </row>
    <row r="42" spans="1:14" x14ac:dyDescent="0.25">
      <c r="A42" s="1">
        <v>372</v>
      </c>
      <c r="B42" s="7" t="s">
        <v>28</v>
      </c>
      <c r="C42" s="27">
        <v>4.7161650000000002</v>
      </c>
      <c r="D42" s="27">
        <v>3.0000000000000001E-6</v>
      </c>
      <c r="E42" s="27">
        <v>4.7161620000000006</v>
      </c>
      <c r="F42" s="27">
        <v>-4.7161590000000002</v>
      </c>
      <c r="G42" s="27">
        <v>6.6696270000000002</v>
      </c>
      <c r="H42" s="27">
        <v>2.1999999999999999E-5</v>
      </c>
      <c r="I42" s="119">
        <f t="shared" ref="I42:J57" si="5">G42-H42</f>
        <v>6.6696049999999998</v>
      </c>
      <c r="J42" s="119">
        <f t="shared" si="5"/>
        <v>-6.6695829999999994</v>
      </c>
      <c r="K42" s="25">
        <f t="shared" si="2"/>
        <v>1.414205609854617</v>
      </c>
      <c r="L42" s="25">
        <f t="shared" si="2"/>
        <v>7.333333333333333</v>
      </c>
      <c r="M42" s="25">
        <f t="shared" si="2"/>
        <v>1.4142018446355318</v>
      </c>
      <c r="N42" s="25">
        <f t="shared" si="2"/>
        <v>1.4141980794116566</v>
      </c>
    </row>
    <row r="43" spans="1:14" x14ac:dyDescent="0.25">
      <c r="A43" s="1">
        <v>703</v>
      </c>
      <c r="B43" s="7" t="s">
        <v>45</v>
      </c>
      <c r="C43" s="27">
        <v>6.3815789999999994</v>
      </c>
      <c r="D43" s="27">
        <v>0.92775699999999994</v>
      </c>
      <c r="E43" s="27">
        <v>5.4538219999999997</v>
      </c>
      <c r="F43" s="27">
        <v>-4.5260650000000009</v>
      </c>
      <c r="G43" s="27">
        <v>5.8566250000000002</v>
      </c>
      <c r="H43" s="27">
        <v>9.195E-3</v>
      </c>
      <c r="I43" s="119">
        <f t="shared" si="5"/>
        <v>5.8474300000000001</v>
      </c>
      <c r="J43" s="119">
        <f t="shared" si="5"/>
        <v>-5.8382350000000001</v>
      </c>
      <c r="K43" s="25">
        <f t="shared" si="2"/>
        <v>0.91773916768874919</v>
      </c>
      <c r="L43" s="25">
        <f t="shared" si="2"/>
        <v>9.9110004020449335E-3</v>
      </c>
      <c r="M43" s="25">
        <f t="shared" si="2"/>
        <v>1.0721710389521331</v>
      </c>
      <c r="N43" s="25">
        <f t="shared" si="2"/>
        <v>1.2899140865188632</v>
      </c>
    </row>
    <row r="44" spans="1:14" x14ac:dyDescent="0.25">
      <c r="A44" s="1">
        <v>642</v>
      </c>
      <c r="B44" s="7" t="s">
        <v>42</v>
      </c>
      <c r="C44" s="27">
        <v>11.371664000000001</v>
      </c>
      <c r="D44" s="27">
        <v>5.4301890000000004</v>
      </c>
      <c r="E44" s="27">
        <v>5.9414750000000005</v>
      </c>
      <c r="F44" s="27">
        <v>-0.51128600000000002</v>
      </c>
      <c r="G44" s="27">
        <v>5.2319420000000001</v>
      </c>
      <c r="H44" s="27">
        <v>0.12651000000000001</v>
      </c>
      <c r="I44" s="119">
        <f t="shared" si="5"/>
        <v>5.1054320000000004</v>
      </c>
      <c r="J44" s="119">
        <f t="shared" si="5"/>
        <v>-4.9789220000000007</v>
      </c>
      <c r="K44" s="25">
        <f t="shared" si="2"/>
        <v>0.46008587661401179</v>
      </c>
      <c r="L44" s="25">
        <f t="shared" si="2"/>
        <v>2.3297531632876869E-2</v>
      </c>
      <c r="M44" s="25">
        <f t="shared" si="2"/>
        <v>0.85928696157099038</v>
      </c>
      <c r="N44" s="25">
        <f t="shared" si="2"/>
        <v>9.7380370281994821</v>
      </c>
    </row>
    <row r="45" spans="1:14" x14ac:dyDescent="0.25">
      <c r="A45" s="1">
        <v>136</v>
      </c>
      <c r="B45" s="7" t="s">
        <v>26</v>
      </c>
      <c r="C45" s="27">
        <v>3.4929700000000001</v>
      </c>
      <c r="D45" s="27">
        <v>0.57893100000000008</v>
      </c>
      <c r="E45" s="27">
        <v>2.9140390000000003</v>
      </c>
      <c r="F45" s="27">
        <v>-2.335108</v>
      </c>
      <c r="G45" s="27">
        <v>3.5024769999999998</v>
      </c>
      <c r="H45" s="27">
        <v>0.58777800000000002</v>
      </c>
      <c r="I45" s="119">
        <f t="shared" si="5"/>
        <v>2.9146989999999997</v>
      </c>
      <c r="J45" s="119">
        <f t="shared" si="5"/>
        <v>-2.3269209999999996</v>
      </c>
      <c r="K45" s="25">
        <f t="shared" si="2"/>
        <v>1.0027217525486907</v>
      </c>
      <c r="L45" s="25">
        <f t="shared" si="2"/>
        <v>1.015281613871083</v>
      </c>
      <c r="M45" s="25">
        <f t="shared" si="2"/>
        <v>1.0002264897621478</v>
      </c>
      <c r="N45" s="25">
        <f t="shared" si="2"/>
        <v>0.99649395231398274</v>
      </c>
    </row>
    <row r="46" spans="1:14" x14ac:dyDescent="0.25">
      <c r="A46" s="1">
        <v>208</v>
      </c>
      <c r="B46" s="7" t="s">
        <v>27</v>
      </c>
      <c r="C46" s="27">
        <v>5.5607230000000003</v>
      </c>
      <c r="D46" s="27">
        <v>1.40896</v>
      </c>
      <c r="E46" s="27">
        <v>4.1517629999999999</v>
      </c>
      <c r="F46" s="27">
        <v>-2.7428029999999999</v>
      </c>
      <c r="G46" s="27">
        <v>3.4002530000000002</v>
      </c>
      <c r="H46" s="27">
        <v>5.3699999999999998E-3</v>
      </c>
      <c r="I46" s="119">
        <f t="shared" si="5"/>
        <v>3.3948830000000001</v>
      </c>
      <c r="J46" s="119">
        <f t="shared" si="5"/>
        <v>-3.389513</v>
      </c>
      <c r="K46" s="25">
        <f t="shared" si="2"/>
        <v>0.61147678098693281</v>
      </c>
      <c r="L46" s="25">
        <f t="shared" si="2"/>
        <v>3.8113218260277084E-3</v>
      </c>
      <c r="M46" s="25">
        <f t="shared" si="2"/>
        <v>0.81769672305476016</v>
      </c>
      <c r="N46" s="25">
        <f t="shared" si="2"/>
        <v>1.2357843417846635</v>
      </c>
    </row>
    <row r="47" spans="1:14" x14ac:dyDescent="0.25">
      <c r="A47" s="1">
        <v>191</v>
      </c>
      <c r="B47" s="7" t="s">
        <v>49</v>
      </c>
      <c r="C47" s="27">
        <v>0.83744499999999988</v>
      </c>
      <c r="D47" s="27">
        <v>4.3579E-2</v>
      </c>
      <c r="E47" s="27">
        <v>0.79386599999999996</v>
      </c>
      <c r="F47" s="27">
        <v>-0.75028700000000004</v>
      </c>
      <c r="G47" s="27">
        <v>3.1120459999999999</v>
      </c>
      <c r="H47" s="27">
        <v>2.419924</v>
      </c>
      <c r="I47" s="119">
        <f t="shared" si="5"/>
        <v>0.6921219999999999</v>
      </c>
      <c r="J47" s="119">
        <f t="shared" si="5"/>
        <v>1.7278020000000001</v>
      </c>
      <c r="K47" s="25">
        <f t="shared" si="2"/>
        <v>3.7161198645881224</v>
      </c>
      <c r="L47" s="25">
        <f t="shared" si="2"/>
        <v>55.529589940108771</v>
      </c>
      <c r="M47" s="25">
        <f t="shared" si="2"/>
        <v>0.87183731259431685</v>
      </c>
      <c r="N47" s="25">
        <f t="shared" si="2"/>
        <v>-2.3028547742397243</v>
      </c>
    </row>
    <row r="48" spans="1:14" x14ac:dyDescent="0.25">
      <c r="A48" s="1">
        <v>578</v>
      </c>
      <c r="B48" s="7" t="s">
        <v>38</v>
      </c>
      <c r="C48" s="27">
        <v>3.3098400000000003</v>
      </c>
      <c r="D48" s="27">
        <v>2.4617E-2</v>
      </c>
      <c r="E48" s="27">
        <v>3.2852229999999998</v>
      </c>
      <c r="F48" s="27">
        <v>-3.2606059999999997</v>
      </c>
      <c r="G48" s="27">
        <v>3.070154</v>
      </c>
      <c r="H48" s="27">
        <v>0</v>
      </c>
      <c r="I48" s="119">
        <f t="shared" si="5"/>
        <v>3.070154</v>
      </c>
      <c r="J48" s="119">
        <f t="shared" si="5"/>
        <v>-3.070154</v>
      </c>
      <c r="K48" s="25">
        <f t="shared" si="2"/>
        <v>0.92758381069779805</v>
      </c>
      <c r="L48" s="25">
        <f t="shared" si="2"/>
        <v>0</v>
      </c>
      <c r="M48" s="25">
        <f t="shared" si="2"/>
        <v>0.93453442886525517</v>
      </c>
      <c r="N48" s="25">
        <f t="shared" si="2"/>
        <v>0.94158999891431239</v>
      </c>
    </row>
    <row r="49" spans="1:14" x14ac:dyDescent="0.25">
      <c r="A49" s="1">
        <v>233</v>
      </c>
      <c r="B49" s="7" t="s">
        <v>53</v>
      </c>
      <c r="C49" s="27">
        <v>3.7489059999999998</v>
      </c>
      <c r="D49" s="27">
        <v>0.75241999999999998</v>
      </c>
      <c r="E49" s="27">
        <v>2.996486</v>
      </c>
      <c r="F49" s="27">
        <v>-2.2440659999999997</v>
      </c>
      <c r="G49" s="27">
        <v>3.0139899999999997</v>
      </c>
      <c r="H49" s="27">
        <v>0.665269</v>
      </c>
      <c r="I49" s="119">
        <f t="shared" si="5"/>
        <v>2.3487209999999998</v>
      </c>
      <c r="J49" s="119">
        <f t="shared" si="5"/>
        <v>-1.6834519999999999</v>
      </c>
      <c r="K49" s="25">
        <f t="shared" si="2"/>
        <v>0.80396521011729816</v>
      </c>
      <c r="L49" s="25">
        <f t="shared" si="2"/>
        <v>0.8841724037106935</v>
      </c>
      <c r="M49" s="25">
        <f t="shared" si="2"/>
        <v>0.78382512049113529</v>
      </c>
      <c r="N49" s="25">
        <f t="shared" si="2"/>
        <v>0.75017936192607537</v>
      </c>
    </row>
    <row r="50" spans="1:14" ht="30" x14ac:dyDescent="0.25">
      <c r="A50" s="1">
        <v>70</v>
      </c>
      <c r="B50" s="10" t="s">
        <v>22</v>
      </c>
      <c r="C50" s="27">
        <v>0.21427100000000002</v>
      </c>
      <c r="D50" s="27">
        <v>0.18923799999999999</v>
      </c>
      <c r="E50" s="27">
        <v>2.5033000000000017E-2</v>
      </c>
      <c r="F50" s="27">
        <v>0.16420499999999999</v>
      </c>
      <c r="G50" s="27">
        <v>1.4251939999999998</v>
      </c>
      <c r="H50" s="27">
        <v>0.18824199999999999</v>
      </c>
      <c r="I50" s="119">
        <f t="shared" si="5"/>
        <v>1.2369519999999998</v>
      </c>
      <c r="J50" s="119">
        <f t="shared" si="5"/>
        <v>-1.0487099999999998</v>
      </c>
      <c r="K50" s="25">
        <f t="shared" si="2"/>
        <v>6.6513620601947991</v>
      </c>
      <c r="L50" s="25">
        <f t="shared" si="2"/>
        <v>0.99473678648051667</v>
      </c>
      <c r="M50" s="25">
        <f t="shared" si="2"/>
        <v>49.412855031358568</v>
      </c>
      <c r="N50" s="25">
        <f t="shared" si="2"/>
        <v>-6.3865899333150624</v>
      </c>
    </row>
    <row r="51" spans="1:14" x14ac:dyDescent="0.25">
      <c r="A51" s="1">
        <v>620</v>
      </c>
      <c r="B51" s="7" t="s">
        <v>40</v>
      </c>
      <c r="C51" s="27">
        <v>1.12158</v>
      </c>
      <c r="D51" s="27">
        <v>0.28075499999999998</v>
      </c>
      <c r="E51" s="27">
        <v>0.84082499999999993</v>
      </c>
      <c r="F51" s="27">
        <v>-0.56006999999999996</v>
      </c>
      <c r="G51" s="27">
        <v>1.361113</v>
      </c>
      <c r="H51" s="27">
        <v>0</v>
      </c>
      <c r="I51" s="119">
        <f t="shared" si="5"/>
        <v>1.361113</v>
      </c>
      <c r="J51" s="119">
        <f t="shared" si="5"/>
        <v>-1.361113</v>
      </c>
      <c r="K51" s="25">
        <f t="shared" si="2"/>
        <v>1.2135674673228838</v>
      </c>
      <c r="L51" s="25">
        <f t="shared" si="2"/>
        <v>0</v>
      </c>
      <c r="M51" s="25">
        <f t="shared" si="2"/>
        <v>1.618782743139179</v>
      </c>
      <c r="N51" s="25">
        <f t="shared" si="2"/>
        <v>2.4302551466780939</v>
      </c>
    </row>
    <row r="52" spans="1:14" ht="30" x14ac:dyDescent="0.25">
      <c r="A52" s="1">
        <v>807</v>
      </c>
      <c r="B52" s="10" t="s">
        <v>41</v>
      </c>
      <c r="C52" s="27">
        <v>1.9552229999999999</v>
      </c>
      <c r="D52" s="27">
        <v>0.78415200000000007</v>
      </c>
      <c r="E52" s="27">
        <v>1.171071</v>
      </c>
      <c r="F52" s="27">
        <v>-0.38691899999999985</v>
      </c>
      <c r="G52" s="27">
        <v>1.202731</v>
      </c>
      <c r="H52" s="27">
        <v>0.70956700000000006</v>
      </c>
      <c r="I52" s="119">
        <f t="shared" si="5"/>
        <v>0.49316399999999994</v>
      </c>
      <c r="J52" s="119">
        <f t="shared" si="5"/>
        <v>0.21640300000000012</v>
      </c>
      <c r="K52" s="25">
        <f t="shared" si="2"/>
        <v>0.61513750605429662</v>
      </c>
      <c r="L52" s="25">
        <f t="shared" si="2"/>
        <v>0.90488451218641286</v>
      </c>
      <c r="M52" s="25">
        <f t="shared" si="2"/>
        <v>0.4211222035213919</v>
      </c>
      <c r="N52" s="25">
        <f t="shared" si="2"/>
        <v>-0.55929794091269802</v>
      </c>
    </row>
    <row r="53" spans="1:14" x14ac:dyDescent="0.25">
      <c r="A53" s="1">
        <v>499</v>
      </c>
      <c r="B53" s="7" t="s">
        <v>157</v>
      </c>
      <c r="C53" s="27">
        <v>2.4661749999999998</v>
      </c>
      <c r="D53" s="27">
        <v>2.2514499999999997</v>
      </c>
      <c r="E53" s="27">
        <v>0.21472499999999992</v>
      </c>
      <c r="F53" s="27">
        <v>2.0367250000000001</v>
      </c>
      <c r="G53" s="27">
        <v>0.32618000000000003</v>
      </c>
      <c r="H53" s="27">
        <v>5.0599999999999999E-2</v>
      </c>
      <c r="I53" s="119">
        <f t="shared" si="5"/>
        <v>0.27558000000000005</v>
      </c>
      <c r="J53" s="119">
        <f t="shared" si="5"/>
        <v>-0.22498000000000004</v>
      </c>
      <c r="K53" s="25">
        <f t="shared" si="2"/>
        <v>0.13226149806887186</v>
      </c>
      <c r="L53" s="25">
        <f t="shared" si="2"/>
        <v>2.2474405383197497E-2</v>
      </c>
      <c r="M53" s="25">
        <f t="shared" si="2"/>
        <v>1.2834090115263717</v>
      </c>
      <c r="N53" s="25">
        <f t="shared" si="2"/>
        <v>-0.11046164798880558</v>
      </c>
    </row>
    <row r="54" spans="1:14" x14ac:dyDescent="0.25">
      <c r="A54" s="1">
        <v>438</v>
      </c>
      <c r="B54" s="7" t="s">
        <v>34</v>
      </c>
      <c r="C54" s="27">
        <v>0.214117</v>
      </c>
      <c r="D54" s="27">
        <v>0</v>
      </c>
      <c r="E54" s="27">
        <v>0.214117</v>
      </c>
      <c r="F54" s="27">
        <v>-0.214117</v>
      </c>
      <c r="G54" s="27">
        <v>0.239368</v>
      </c>
      <c r="H54" s="27">
        <v>0</v>
      </c>
      <c r="I54" s="119">
        <f t="shared" si="5"/>
        <v>0.239368</v>
      </c>
      <c r="J54" s="119">
        <f t="shared" si="5"/>
        <v>-0.239368</v>
      </c>
      <c r="K54" s="25">
        <f t="shared" ref="K54:L85" si="6">G54/C54</f>
        <v>1.1179308508899339</v>
      </c>
      <c r="L54" s="25">
        <v>0</v>
      </c>
      <c r="M54" s="25">
        <f t="shared" ref="M54:N92" si="7">I54/E54</f>
        <v>1.1179308508899339</v>
      </c>
      <c r="N54" s="25">
        <f t="shared" si="7"/>
        <v>1.1179308508899339</v>
      </c>
    </row>
    <row r="55" spans="1:14" x14ac:dyDescent="0.25">
      <c r="A55" s="1">
        <v>442</v>
      </c>
      <c r="B55" s="7" t="s">
        <v>35</v>
      </c>
      <c r="C55" s="27">
        <v>2.2127810000000001</v>
      </c>
      <c r="D55" s="27">
        <v>0</v>
      </c>
      <c r="E55" s="27">
        <v>2.2127810000000001</v>
      </c>
      <c r="F55" s="27">
        <v>-2.2127810000000001</v>
      </c>
      <c r="G55" s="27">
        <v>0.206568</v>
      </c>
      <c r="H55" s="27">
        <v>1.0919999999999999E-2</v>
      </c>
      <c r="I55" s="119">
        <f t="shared" si="5"/>
        <v>0.19564799999999999</v>
      </c>
      <c r="J55" s="119">
        <f t="shared" si="5"/>
        <v>-0.184728</v>
      </c>
      <c r="K55" s="25">
        <f t="shared" si="6"/>
        <v>9.3352211538331176E-2</v>
      </c>
      <c r="L55" s="25">
        <v>0</v>
      </c>
      <c r="M55" s="25">
        <f t="shared" si="7"/>
        <v>8.8417245086612722E-2</v>
      </c>
      <c r="N55" s="25">
        <f t="shared" si="7"/>
        <v>8.3482278634894283E-2</v>
      </c>
    </row>
    <row r="56" spans="1:14" x14ac:dyDescent="0.25">
      <c r="A56" s="1">
        <v>352</v>
      </c>
      <c r="B56" s="7" t="s">
        <v>29</v>
      </c>
      <c r="C56" s="27">
        <v>4.4954999999999995E-2</v>
      </c>
      <c r="D56" s="27">
        <v>0</v>
      </c>
      <c r="E56" s="27">
        <v>4.4954999999999995E-2</v>
      </c>
      <c r="F56" s="27">
        <v>-4.4954999999999995E-2</v>
      </c>
      <c r="G56" s="27">
        <v>0.189501</v>
      </c>
      <c r="H56" s="27">
        <v>2.7786999999999999E-2</v>
      </c>
      <c r="I56" s="119">
        <f t="shared" si="5"/>
        <v>0.161714</v>
      </c>
      <c r="J56" s="119">
        <f t="shared" si="5"/>
        <v>-0.13392699999999999</v>
      </c>
      <c r="K56" s="25">
        <f t="shared" si="6"/>
        <v>4.2153486820153496</v>
      </c>
      <c r="L56" s="25">
        <v>0</v>
      </c>
      <c r="M56" s="25">
        <f t="shared" si="7"/>
        <v>3.5972416861305754</v>
      </c>
      <c r="N56" s="25">
        <f t="shared" si="7"/>
        <v>2.9791346902458016</v>
      </c>
    </row>
    <row r="57" spans="1:14" x14ac:dyDescent="0.25">
      <c r="A57" s="1"/>
      <c r="B57" s="7" t="s">
        <v>193</v>
      </c>
      <c r="C57" s="27">
        <v>8.0499999999999999E-3</v>
      </c>
      <c r="D57" s="27">
        <v>0</v>
      </c>
      <c r="E57" s="27">
        <v>8.0499999999999999E-3</v>
      </c>
      <c r="F57" s="27">
        <v>-8.0499999999999999E-3</v>
      </c>
      <c r="G57" s="27">
        <v>0.17013399999999998</v>
      </c>
      <c r="H57" s="27">
        <v>0</v>
      </c>
      <c r="I57" s="119">
        <f t="shared" si="5"/>
        <v>0.17013399999999998</v>
      </c>
      <c r="J57" s="119">
        <f t="shared" si="5"/>
        <v>-0.17013399999999998</v>
      </c>
      <c r="K57" s="25">
        <f t="shared" si="6"/>
        <v>21.134658385093164</v>
      </c>
      <c r="L57" s="25">
        <v>0</v>
      </c>
      <c r="M57" s="25">
        <f t="shared" si="7"/>
        <v>21.134658385093164</v>
      </c>
      <c r="N57" s="25">
        <f t="shared" si="7"/>
        <v>21.134658385093164</v>
      </c>
    </row>
    <row r="58" spans="1:14" x14ac:dyDescent="0.25">
      <c r="A58" s="1">
        <v>470</v>
      </c>
      <c r="B58" s="7" t="s">
        <v>36</v>
      </c>
      <c r="C58" s="27">
        <v>6.2121000000000003E-2</v>
      </c>
      <c r="D58" s="27">
        <v>0</v>
      </c>
      <c r="E58" s="27">
        <v>6.2121000000000003E-2</v>
      </c>
      <c r="F58" s="27">
        <v>-6.2121000000000003E-2</v>
      </c>
      <c r="G58" s="27">
        <v>0.15403500000000001</v>
      </c>
      <c r="H58" s="27">
        <v>0</v>
      </c>
      <c r="I58" s="119">
        <f t="shared" ref="I58:J73" si="8">G58-H58</f>
        <v>0.15403500000000001</v>
      </c>
      <c r="J58" s="119">
        <f t="shared" si="8"/>
        <v>-0.15403500000000001</v>
      </c>
      <c r="K58" s="25">
        <f t="shared" si="6"/>
        <v>2.4795962717921474</v>
      </c>
      <c r="L58" s="25">
        <v>0</v>
      </c>
      <c r="M58" s="25">
        <f t="shared" si="7"/>
        <v>2.4795962717921474</v>
      </c>
      <c r="N58" s="25">
        <f t="shared" si="7"/>
        <v>2.4795962717921474</v>
      </c>
    </row>
    <row r="59" spans="1:14" x14ac:dyDescent="0.25">
      <c r="A59" s="1">
        <v>234</v>
      </c>
      <c r="B59" s="7" t="s">
        <v>194</v>
      </c>
      <c r="C59" s="27">
        <v>1.54E-2</v>
      </c>
      <c r="D59" s="27">
        <v>0</v>
      </c>
      <c r="E59" s="27">
        <v>1.54E-2</v>
      </c>
      <c r="F59" s="27">
        <v>-1.54E-2</v>
      </c>
      <c r="G59" s="27">
        <v>7.8750000000000001E-2</v>
      </c>
      <c r="H59" s="27">
        <v>0</v>
      </c>
      <c r="I59" s="119">
        <f t="shared" si="8"/>
        <v>7.8750000000000001E-2</v>
      </c>
      <c r="J59" s="119">
        <f t="shared" si="8"/>
        <v>-7.8750000000000001E-2</v>
      </c>
      <c r="K59" s="25">
        <f t="shared" si="6"/>
        <v>5.1136363636363633</v>
      </c>
      <c r="L59" s="25">
        <v>0</v>
      </c>
      <c r="M59" s="25">
        <f t="shared" si="7"/>
        <v>5.1136363636363633</v>
      </c>
      <c r="N59" s="25">
        <f t="shared" si="7"/>
        <v>5.1136363636363633</v>
      </c>
    </row>
    <row r="60" spans="1:14" x14ac:dyDescent="0.25">
      <c r="A60" s="1">
        <v>674</v>
      </c>
      <c r="B60" s="7" t="s">
        <v>43</v>
      </c>
      <c r="C60" s="27">
        <v>8.6730000000000002E-3</v>
      </c>
      <c r="D60" s="27">
        <v>0</v>
      </c>
      <c r="E60" s="27">
        <v>8.6730000000000002E-3</v>
      </c>
      <c r="F60" s="27">
        <v>-8.6730000000000002E-3</v>
      </c>
      <c r="G60" s="27">
        <v>7.5081999999999996E-2</v>
      </c>
      <c r="H60" s="27">
        <v>1.0163E-2</v>
      </c>
      <c r="I60" s="119">
        <f t="shared" si="8"/>
        <v>6.4918999999999991E-2</v>
      </c>
      <c r="J60" s="119">
        <f t="shared" si="8"/>
        <v>-5.4755999999999992E-2</v>
      </c>
      <c r="K60" s="25">
        <f t="shared" si="6"/>
        <v>8.6569814366424538</v>
      </c>
      <c r="L60" s="25">
        <v>0</v>
      </c>
      <c r="M60" s="25">
        <f t="shared" si="7"/>
        <v>7.4851839040701016</v>
      </c>
      <c r="N60" s="25">
        <f t="shared" si="7"/>
        <v>6.3133863714977503</v>
      </c>
    </row>
    <row r="61" spans="1:14" x14ac:dyDescent="0.25">
      <c r="A61" s="1">
        <v>92</v>
      </c>
      <c r="B61" s="7" t="s">
        <v>23</v>
      </c>
      <c r="C61" s="27">
        <v>2.2716E-2</v>
      </c>
      <c r="D61" s="27">
        <v>0</v>
      </c>
      <c r="E61" s="27">
        <v>2.2716E-2</v>
      </c>
      <c r="F61" s="27">
        <v>-2.2716E-2</v>
      </c>
      <c r="G61" s="27">
        <v>3.3551000000000004E-2</v>
      </c>
      <c r="H61" s="27">
        <v>0</v>
      </c>
      <c r="I61" s="119">
        <f t="shared" si="8"/>
        <v>3.3551000000000004E-2</v>
      </c>
      <c r="J61" s="119">
        <f t="shared" si="8"/>
        <v>-3.3551000000000004E-2</v>
      </c>
      <c r="K61" s="25">
        <f t="shared" si="6"/>
        <v>1.4769765803838706</v>
      </c>
      <c r="L61" s="25">
        <v>0</v>
      </c>
      <c r="M61" s="25">
        <f t="shared" si="7"/>
        <v>1.4769765803838706</v>
      </c>
      <c r="N61" s="25">
        <f t="shared" si="7"/>
        <v>1.4769765803838706</v>
      </c>
    </row>
    <row r="62" spans="1:14" x14ac:dyDescent="0.25">
      <c r="A62" s="1">
        <v>8</v>
      </c>
      <c r="B62" s="7" t="s">
        <v>158</v>
      </c>
      <c r="C62" s="27">
        <v>0.173319</v>
      </c>
      <c r="D62" s="27">
        <v>0</v>
      </c>
      <c r="E62" s="27">
        <v>0.173319</v>
      </c>
      <c r="F62" s="27">
        <v>-0.173319</v>
      </c>
      <c r="G62" s="27">
        <v>1.6510000000000001E-3</v>
      </c>
      <c r="H62" s="27">
        <v>0</v>
      </c>
      <c r="I62" s="119">
        <f t="shared" si="8"/>
        <v>1.6510000000000001E-3</v>
      </c>
      <c r="J62" s="119">
        <f t="shared" si="8"/>
        <v>-1.6510000000000001E-3</v>
      </c>
      <c r="K62" s="25">
        <f t="shared" si="6"/>
        <v>9.525787709368275E-3</v>
      </c>
      <c r="L62" s="25">
        <v>0</v>
      </c>
      <c r="M62" s="25">
        <f t="shared" si="7"/>
        <v>9.525787709368275E-3</v>
      </c>
      <c r="N62" s="25">
        <f t="shared" si="7"/>
        <v>9.525787709368275E-3</v>
      </c>
    </row>
    <row r="63" spans="1:14" x14ac:dyDescent="0.25">
      <c r="A63" s="1">
        <v>20</v>
      </c>
      <c r="B63" s="7" t="s">
        <v>19</v>
      </c>
      <c r="C63" s="27">
        <v>1.07E-4</v>
      </c>
      <c r="D63" s="27">
        <v>0</v>
      </c>
      <c r="E63" s="27">
        <v>1.07E-4</v>
      </c>
      <c r="F63" s="27">
        <v>-1.07E-4</v>
      </c>
      <c r="G63" s="27">
        <v>7.6300000000000001E-4</v>
      </c>
      <c r="H63" s="27">
        <v>0</v>
      </c>
      <c r="I63" s="119">
        <f t="shared" si="8"/>
        <v>7.6300000000000001E-4</v>
      </c>
      <c r="J63" s="119">
        <f t="shared" si="8"/>
        <v>-7.6300000000000001E-4</v>
      </c>
      <c r="K63" s="25">
        <f t="shared" si="6"/>
        <v>7.1308411214953269</v>
      </c>
      <c r="L63" s="25">
        <v>0</v>
      </c>
      <c r="M63" s="25">
        <f t="shared" si="7"/>
        <v>7.1308411214953269</v>
      </c>
      <c r="N63" s="25">
        <f t="shared" si="7"/>
        <v>7.1308411214953269</v>
      </c>
    </row>
    <row r="64" spans="1:14" x14ac:dyDescent="0.25">
      <c r="A64" s="1">
        <v>833</v>
      </c>
      <c r="B64" s="7" t="s">
        <v>216</v>
      </c>
      <c r="C64" s="27">
        <v>22.144995999999999</v>
      </c>
      <c r="D64" s="27">
        <v>0</v>
      </c>
      <c r="E64" s="27">
        <v>22.144995999999999</v>
      </c>
      <c r="F64" s="27">
        <v>-22.144995999999999</v>
      </c>
      <c r="G64" s="27">
        <v>0</v>
      </c>
      <c r="H64" s="27">
        <v>0</v>
      </c>
      <c r="I64" s="119">
        <f t="shared" si="8"/>
        <v>0</v>
      </c>
      <c r="J64" s="119">
        <f t="shared" si="8"/>
        <v>0</v>
      </c>
      <c r="K64" s="25">
        <f t="shared" si="6"/>
        <v>0</v>
      </c>
      <c r="L64" s="25">
        <v>0</v>
      </c>
      <c r="M64" s="25">
        <f t="shared" si="7"/>
        <v>0</v>
      </c>
      <c r="N64" s="25">
        <f t="shared" si="7"/>
        <v>0</v>
      </c>
    </row>
    <row r="65" spans="1:23" s="15" customFormat="1" ht="22.5" customHeight="1" x14ac:dyDescent="0.25">
      <c r="A65" s="9"/>
      <c r="B65" s="6" t="s">
        <v>54</v>
      </c>
      <c r="C65" s="22">
        <v>5380.5372179999995</v>
      </c>
      <c r="D65" s="22">
        <v>425.78795200000002</v>
      </c>
      <c r="E65" s="22">
        <v>4954.7492659999998</v>
      </c>
      <c r="F65" s="22">
        <v>-4528.9613140000001</v>
      </c>
      <c r="G65" s="22">
        <v>5779.2304409999997</v>
      </c>
      <c r="H65" s="22">
        <v>462.45522199999999</v>
      </c>
      <c r="I65" s="22">
        <f t="shared" si="8"/>
        <v>5316.7752190000001</v>
      </c>
      <c r="J65" s="22">
        <f t="shared" si="8"/>
        <v>-4854.3199970000005</v>
      </c>
      <c r="K65" s="23">
        <f t="shared" si="6"/>
        <v>1.0740991478817794</v>
      </c>
      <c r="L65" s="23">
        <f t="shared" si="6"/>
        <v>1.0861162694429642</v>
      </c>
      <c r="M65" s="23">
        <f t="shared" si="7"/>
        <v>1.0730664527233011</v>
      </c>
      <c r="N65" s="23">
        <f t="shared" si="7"/>
        <v>1.0718395809640162</v>
      </c>
      <c r="P65" s="11"/>
      <c r="Q65" s="11"/>
      <c r="R65" s="11"/>
      <c r="S65" s="11"/>
      <c r="T65" s="11"/>
      <c r="U65" s="11"/>
      <c r="V65" s="11"/>
      <c r="W65" s="11"/>
    </row>
    <row r="66" spans="1:23" x14ac:dyDescent="0.25">
      <c r="A66" s="1">
        <v>156</v>
      </c>
      <c r="B66" s="7" t="s">
        <v>69</v>
      </c>
      <c r="C66" s="24">
        <v>3753.5738969999998</v>
      </c>
      <c r="D66" s="24">
        <v>55.098444999999998</v>
      </c>
      <c r="E66" s="24">
        <v>3698.4754520000001</v>
      </c>
      <c r="F66" s="24">
        <v>-3643.377007</v>
      </c>
      <c r="G66" s="24">
        <v>4405.6955580000003</v>
      </c>
      <c r="H66" s="24">
        <v>89.343229000000008</v>
      </c>
      <c r="I66" s="24">
        <f t="shared" si="8"/>
        <v>4316.3523290000003</v>
      </c>
      <c r="J66" s="24">
        <f t="shared" si="8"/>
        <v>-4227.0091000000002</v>
      </c>
      <c r="K66" s="25">
        <f t="shared" si="6"/>
        <v>1.1737335347310469</v>
      </c>
      <c r="L66" s="25">
        <f t="shared" si="6"/>
        <v>1.6215199721153657</v>
      </c>
      <c r="M66" s="25">
        <f t="shared" si="7"/>
        <v>1.1670625870088918</v>
      </c>
      <c r="N66" s="25">
        <f t="shared" si="7"/>
        <v>1.1601898710670544</v>
      </c>
    </row>
    <row r="67" spans="1:23" x14ac:dyDescent="0.25">
      <c r="A67" s="1">
        <v>792</v>
      </c>
      <c r="B67" s="7" t="s">
        <v>85</v>
      </c>
      <c r="C67" s="62">
        <v>462.95796000000001</v>
      </c>
      <c r="D67" s="62">
        <v>116.628803</v>
      </c>
      <c r="E67" s="62">
        <v>346.32915700000001</v>
      </c>
      <c r="F67" s="62">
        <v>-229.700354</v>
      </c>
      <c r="G67" s="62">
        <v>358.36961400000001</v>
      </c>
      <c r="H67" s="62">
        <v>79.320021999999994</v>
      </c>
      <c r="I67" s="24">
        <f t="shared" si="8"/>
        <v>279.04959200000002</v>
      </c>
      <c r="J67" s="24">
        <f t="shared" si="8"/>
        <v>-199.72957000000002</v>
      </c>
      <c r="K67" s="25">
        <f t="shared" si="6"/>
        <v>0.77408673133085348</v>
      </c>
      <c r="L67" s="25">
        <f t="shared" si="6"/>
        <v>0.68010662854869552</v>
      </c>
      <c r="M67" s="25">
        <f t="shared" si="7"/>
        <v>0.80573519832175144</v>
      </c>
      <c r="N67" s="25">
        <f t="shared" si="7"/>
        <v>0.8695222559387088</v>
      </c>
    </row>
    <row r="68" spans="1:23" x14ac:dyDescent="0.25">
      <c r="A68" s="1">
        <v>410</v>
      </c>
      <c r="B68" s="7" t="s">
        <v>81</v>
      </c>
      <c r="C68" s="62">
        <v>405.39756200000005</v>
      </c>
      <c r="D68" s="62">
        <v>2.8136080000000003</v>
      </c>
      <c r="E68" s="62">
        <v>402.58395400000001</v>
      </c>
      <c r="F68" s="62">
        <v>-399.77034600000002</v>
      </c>
      <c r="G68" s="62">
        <v>296.12349499999999</v>
      </c>
      <c r="H68" s="62">
        <v>1.9578279999999999</v>
      </c>
      <c r="I68" s="24">
        <f t="shared" si="8"/>
        <v>294.16566699999998</v>
      </c>
      <c r="J68" s="24">
        <f t="shared" si="8"/>
        <v>-292.20783899999998</v>
      </c>
      <c r="K68" s="25">
        <f t="shared" si="6"/>
        <v>0.73045208643854631</v>
      </c>
      <c r="L68" s="25">
        <f t="shared" si="6"/>
        <v>0.69584249120701946</v>
      </c>
      <c r="M68" s="25">
        <f t="shared" si="7"/>
        <v>0.73069396849333934</v>
      </c>
      <c r="N68" s="25">
        <f t="shared" si="7"/>
        <v>0.73093925530934689</v>
      </c>
    </row>
    <row r="69" spans="1:23" x14ac:dyDescent="0.25">
      <c r="A69" s="1">
        <v>344</v>
      </c>
      <c r="B69" s="7" t="s">
        <v>70</v>
      </c>
      <c r="C69" s="62">
        <v>64.203941</v>
      </c>
      <c r="D69" s="62">
        <v>61.792068</v>
      </c>
      <c r="E69" s="62">
        <v>2.4118729999999995</v>
      </c>
      <c r="F69" s="62">
        <v>59.380195000000001</v>
      </c>
      <c r="G69" s="62">
        <v>141.279224</v>
      </c>
      <c r="H69" s="62">
        <v>131.09447700000001</v>
      </c>
      <c r="I69" s="24">
        <f t="shared" si="8"/>
        <v>10.184746999999987</v>
      </c>
      <c r="J69" s="24">
        <f t="shared" si="8"/>
        <v>120.90973000000002</v>
      </c>
      <c r="K69" s="25">
        <f t="shared" si="6"/>
        <v>2.2004758866749317</v>
      </c>
      <c r="L69" s="25">
        <f t="shared" si="6"/>
        <v>2.1215421532744303</v>
      </c>
      <c r="M69" s="25">
        <f t="shared" si="7"/>
        <v>4.2227542660828288</v>
      </c>
      <c r="N69" s="25">
        <f t="shared" si="7"/>
        <v>2.0361962435455125</v>
      </c>
    </row>
    <row r="70" spans="1:23" x14ac:dyDescent="0.25">
      <c r="A70" s="1">
        <v>784</v>
      </c>
      <c r="B70" s="7" t="s">
        <v>136</v>
      </c>
      <c r="C70" s="62">
        <v>175.57275399999997</v>
      </c>
      <c r="D70" s="62">
        <v>141.824085</v>
      </c>
      <c r="E70" s="62">
        <v>33.748668999999992</v>
      </c>
      <c r="F70" s="62">
        <v>108.075416</v>
      </c>
      <c r="G70" s="62">
        <v>126.60130100000001</v>
      </c>
      <c r="H70" s="62">
        <v>81.998982999999996</v>
      </c>
      <c r="I70" s="24">
        <f t="shared" si="8"/>
        <v>44.602318000000011</v>
      </c>
      <c r="J70" s="24">
        <f t="shared" si="8"/>
        <v>37.396664999999985</v>
      </c>
      <c r="K70" s="25">
        <f t="shared" si="6"/>
        <v>0.72107601046116776</v>
      </c>
      <c r="L70" s="25">
        <f t="shared" si="6"/>
        <v>0.57817389056308732</v>
      </c>
      <c r="M70" s="25">
        <f t="shared" si="7"/>
        <v>1.321602283041148</v>
      </c>
      <c r="N70" s="25">
        <f t="shared" si="7"/>
        <v>0.3460237895360031</v>
      </c>
    </row>
    <row r="71" spans="1:23" x14ac:dyDescent="0.25">
      <c r="A71" s="1">
        <v>392</v>
      </c>
      <c r="B71" s="7" t="s">
        <v>88</v>
      </c>
      <c r="C71" s="62">
        <v>187.29023599999999</v>
      </c>
      <c r="D71" s="62">
        <v>0.56445299999999998</v>
      </c>
      <c r="E71" s="62">
        <v>186.72578300000001</v>
      </c>
      <c r="F71" s="62">
        <v>-186.16132999999999</v>
      </c>
      <c r="G71" s="62">
        <v>97.694457999999997</v>
      </c>
      <c r="H71" s="62">
        <v>0.62458599999999997</v>
      </c>
      <c r="I71" s="24">
        <f t="shared" si="8"/>
        <v>97.069872000000004</v>
      </c>
      <c r="J71" s="24">
        <f t="shared" si="8"/>
        <v>-96.44528600000001</v>
      </c>
      <c r="K71" s="25">
        <f t="shared" si="6"/>
        <v>0.52162066793487305</v>
      </c>
      <c r="L71" s="25">
        <f t="shared" si="6"/>
        <v>1.1065332277443827</v>
      </c>
      <c r="M71" s="25">
        <f t="shared" si="7"/>
        <v>0.51985253691505473</v>
      </c>
      <c r="N71" s="25">
        <f t="shared" si="7"/>
        <v>0.51807368372368212</v>
      </c>
    </row>
    <row r="72" spans="1:23" x14ac:dyDescent="0.25">
      <c r="A72" s="1">
        <v>356</v>
      </c>
      <c r="B72" s="7" t="s">
        <v>61</v>
      </c>
      <c r="C72" s="62">
        <v>73.526296000000002</v>
      </c>
      <c r="D72" s="62">
        <v>2.1880850000000001</v>
      </c>
      <c r="E72" s="62">
        <v>71.338211000000001</v>
      </c>
      <c r="F72" s="62">
        <v>-69.150125999999986</v>
      </c>
      <c r="G72" s="62">
        <v>85.349663000000007</v>
      </c>
      <c r="H72" s="62">
        <v>21.377950000000002</v>
      </c>
      <c r="I72" s="24">
        <f t="shared" si="8"/>
        <v>63.971713000000008</v>
      </c>
      <c r="J72" s="24">
        <f t="shared" si="8"/>
        <v>-42.59376300000001</v>
      </c>
      <c r="K72" s="25">
        <f t="shared" si="6"/>
        <v>1.1608046051986627</v>
      </c>
      <c r="L72" s="25">
        <f t="shared" si="6"/>
        <v>9.7701643217699505</v>
      </c>
      <c r="M72" s="25">
        <f t="shared" si="7"/>
        <v>0.89673839732257943</v>
      </c>
      <c r="N72" s="25">
        <f t="shared" si="7"/>
        <v>0.6159607431517915</v>
      </c>
    </row>
    <row r="73" spans="1:23" x14ac:dyDescent="0.25">
      <c r="A73" s="1">
        <v>268</v>
      </c>
      <c r="B73" s="7" t="s">
        <v>59</v>
      </c>
      <c r="C73" s="62">
        <v>29.217974000000002</v>
      </c>
      <c r="D73" s="62">
        <v>2.8006309999999996</v>
      </c>
      <c r="E73" s="62">
        <v>26.417343000000002</v>
      </c>
      <c r="F73" s="62">
        <v>-23.616712</v>
      </c>
      <c r="G73" s="62">
        <v>61.269185</v>
      </c>
      <c r="H73" s="62">
        <v>3.3576260000000002</v>
      </c>
      <c r="I73" s="24">
        <f t="shared" si="8"/>
        <v>57.911558999999997</v>
      </c>
      <c r="J73" s="24">
        <f t="shared" si="8"/>
        <v>-54.553932999999994</v>
      </c>
      <c r="K73" s="25">
        <f t="shared" si="6"/>
        <v>2.0969689753300482</v>
      </c>
      <c r="L73" s="25">
        <f t="shared" si="6"/>
        <v>1.1988819662426078</v>
      </c>
      <c r="M73" s="25">
        <f t="shared" si="7"/>
        <v>2.1921795465955829</v>
      </c>
      <c r="N73" s="25">
        <f t="shared" si="7"/>
        <v>2.309971557429332</v>
      </c>
    </row>
    <row r="74" spans="1:23" x14ac:dyDescent="0.25">
      <c r="A74" s="1">
        <v>704</v>
      </c>
      <c r="B74" s="7" t="s">
        <v>58</v>
      </c>
      <c r="C74" s="27">
        <v>68.691076999999993</v>
      </c>
      <c r="D74" s="27">
        <v>0.82671099999999997</v>
      </c>
      <c r="E74" s="27">
        <v>67.86436599999999</v>
      </c>
      <c r="F74" s="27">
        <v>-67.037655000000001</v>
      </c>
      <c r="G74" s="27">
        <v>55.169036999999996</v>
      </c>
      <c r="H74" s="27">
        <v>0.89410999999999996</v>
      </c>
      <c r="I74" s="119">
        <f t="shared" ref="I74:J89" si="9">G74-H74</f>
        <v>54.274926999999998</v>
      </c>
      <c r="J74" s="119">
        <f t="shared" si="9"/>
        <v>-53.380817</v>
      </c>
      <c r="K74" s="25">
        <f t="shared" si="6"/>
        <v>0.80314706668524072</v>
      </c>
      <c r="L74" s="25">
        <f t="shared" si="6"/>
        <v>1.0815266761903495</v>
      </c>
      <c r="M74" s="25">
        <f t="shared" si="7"/>
        <v>0.79975589840476824</v>
      </c>
      <c r="N74" s="25">
        <f t="shared" si="7"/>
        <v>0.79628109008287951</v>
      </c>
    </row>
    <row r="75" spans="1:23" x14ac:dyDescent="0.25">
      <c r="A75" s="1">
        <v>364</v>
      </c>
      <c r="B75" s="7" t="s">
        <v>65</v>
      </c>
      <c r="C75" s="27">
        <v>46.352438999999997</v>
      </c>
      <c r="D75" s="27">
        <v>16.869775000000001</v>
      </c>
      <c r="E75" s="27">
        <v>29.482663999999996</v>
      </c>
      <c r="F75" s="27">
        <v>-12.612888999999996</v>
      </c>
      <c r="G75" s="27">
        <v>41.734995000000005</v>
      </c>
      <c r="H75" s="27">
        <v>11.958167999999999</v>
      </c>
      <c r="I75" s="119">
        <f t="shared" si="9"/>
        <v>29.776827000000004</v>
      </c>
      <c r="J75" s="119">
        <f t="shared" si="9"/>
        <v>-17.818659000000004</v>
      </c>
      <c r="K75" s="25">
        <f t="shared" si="6"/>
        <v>0.90038401215521813</v>
      </c>
      <c r="L75" s="25">
        <f t="shared" si="6"/>
        <v>0.708851659254495</v>
      </c>
      <c r="M75" s="25">
        <f t="shared" si="7"/>
        <v>1.0099774905008587</v>
      </c>
      <c r="N75" s="25">
        <f t="shared" si="7"/>
        <v>1.4127341483779021</v>
      </c>
    </row>
    <row r="76" spans="1:23" x14ac:dyDescent="0.25">
      <c r="A76" s="1">
        <v>4</v>
      </c>
      <c r="B76" s="7" t="s">
        <v>55</v>
      </c>
      <c r="C76" s="27">
        <v>17.141542000000001</v>
      </c>
      <c r="D76" s="27">
        <v>14.140818999999999</v>
      </c>
      <c r="E76" s="27">
        <v>3.0007230000000016</v>
      </c>
      <c r="F76" s="27">
        <v>11.140095999999998</v>
      </c>
      <c r="G76" s="27">
        <v>29.812236000000002</v>
      </c>
      <c r="H76" s="27">
        <v>25.957371999999999</v>
      </c>
      <c r="I76" s="119">
        <f t="shared" si="9"/>
        <v>3.8548640000000027</v>
      </c>
      <c r="J76" s="119">
        <f t="shared" si="9"/>
        <v>22.102507999999997</v>
      </c>
      <c r="K76" s="25">
        <f t="shared" si="6"/>
        <v>1.7391805241325431</v>
      </c>
      <c r="L76" s="25">
        <f t="shared" si="6"/>
        <v>1.8356342726683654</v>
      </c>
      <c r="M76" s="25">
        <f t="shared" si="7"/>
        <v>1.2846450672054703</v>
      </c>
      <c r="N76" s="25">
        <f t="shared" si="7"/>
        <v>1.9840500476836107</v>
      </c>
    </row>
    <row r="77" spans="1:23" x14ac:dyDescent="0.25">
      <c r="A77" s="1">
        <v>158</v>
      </c>
      <c r="B77" s="7" t="s">
        <v>159</v>
      </c>
      <c r="C77" s="27">
        <v>17.907060999999999</v>
      </c>
      <c r="D77" s="27">
        <v>0.13749600000000001</v>
      </c>
      <c r="E77" s="27">
        <v>17.769565</v>
      </c>
      <c r="F77" s="27">
        <v>-17.632068999999998</v>
      </c>
      <c r="G77" s="27">
        <v>21.553026999999997</v>
      </c>
      <c r="H77" s="27">
        <v>2.6825999999999999E-2</v>
      </c>
      <c r="I77" s="119">
        <f t="shared" si="9"/>
        <v>21.526200999999997</v>
      </c>
      <c r="J77" s="119">
        <f t="shared" si="9"/>
        <v>-21.499374999999997</v>
      </c>
      <c r="K77" s="25">
        <f t="shared" si="6"/>
        <v>1.2036049355056087</v>
      </c>
      <c r="L77" s="25">
        <f t="shared" si="6"/>
        <v>0.19510385756676557</v>
      </c>
      <c r="M77" s="25">
        <f t="shared" si="7"/>
        <v>1.2114084390923467</v>
      </c>
      <c r="N77" s="25">
        <f t="shared" si="7"/>
        <v>1.2193336471176468</v>
      </c>
    </row>
    <row r="78" spans="1:23" x14ac:dyDescent="0.25">
      <c r="A78" s="1">
        <v>586</v>
      </c>
      <c r="B78" s="7" t="s">
        <v>80</v>
      </c>
      <c r="C78" s="27">
        <v>15.998943000000001</v>
      </c>
      <c r="D78" s="27">
        <v>1.1388860000000001</v>
      </c>
      <c r="E78" s="27">
        <v>14.860057000000001</v>
      </c>
      <c r="F78" s="27">
        <v>-13.721171</v>
      </c>
      <c r="G78" s="27">
        <v>12.314221</v>
      </c>
      <c r="H78" s="27">
        <v>1.5220089999999999</v>
      </c>
      <c r="I78" s="119">
        <f t="shared" si="9"/>
        <v>10.792211999999999</v>
      </c>
      <c r="J78" s="119">
        <f t="shared" si="9"/>
        <v>-9.2702029999999986</v>
      </c>
      <c r="K78" s="25">
        <f t="shared" si="6"/>
        <v>0.76968966012317186</v>
      </c>
      <c r="L78" s="25">
        <f t="shared" si="6"/>
        <v>1.336401536238043</v>
      </c>
      <c r="M78" s="25">
        <f t="shared" si="7"/>
        <v>0.72625643360587366</v>
      </c>
      <c r="N78" s="25">
        <f t="shared" si="7"/>
        <v>0.675613109114375</v>
      </c>
    </row>
    <row r="79" spans="1:23" x14ac:dyDescent="0.25">
      <c r="A79" s="1">
        <v>764</v>
      </c>
      <c r="B79" s="7" t="s">
        <v>84</v>
      </c>
      <c r="C79" s="27">
        <v>17.041032999999999</v>
      </c>
      <c r="D79" s="27">
        <v>0.10343899999999999</v>
      </c>
      <c r="E79" s="27">
        <v>16.937594000000001</v>
      </c>
      <c r="F79" s="27">
        <v>-16.834155000000003</v>
      </c>
      <c r="G79" s="27">
        <v>11.063443999999999</v>
      </c>
      <c r="H79" s="27">
        <v>0.32487700000000003</v>
      </c>
      <c r="I79" s="119">
        <f t="shared" si="9"/>
        <v>10.738566999999998</v>
      </c>
      <c r="J79" s="119">
        <f t="shared" si="9"/>
        <v>-10.413689999999997</v>
      </c>
      <c r="K79" s="25">
        <f t="shared" si="6"/>
        <v>0.64922378825274263</v>
      </c>
      <c r="L79" s="25">
        <f t="shared" si="6"/>
        <v>3.1407592880828319</v>
      </c>
      <c r="M79" s="25">
        <f t="shared" si="7"/>
        <v>0.6340078171669481</v>
      </c>
      <c r="N79" s="25">
        <f t="shared" si="7"/>
        <v>0.6186048542383028</v>
      </c>
    </row>
    <row r="80" spans="1:23" x14ac:dyDescent="0.25">
      <c r="A80" s="1">
        <v>496</v>
      </c>
      <c r="B80" s="7" t="s">
        <v>76</v>
      </c>
      <c r="C80" s="27">
        <v>2.9424989999999998</v>
      </c>
      <c r="D80" s="27">
        <v>1.3987100000000001</v>
      </c>
      <c r="E80" s="27">
        <v>1.5437889999999999</v>
      </c>
      <c r="F80" s="27">
        <v>-0.14507899999999974</v>
      </c>
      <c r="G80" s="27">
        <v>6.1732849999999999</v>
      </c>
      <c r="H80" s="27">
        <v>5.2595450000000001</v>
      </c>
      <c r="I80" s="119">
        <f t="shared" si="9"/>
        <v>0.91373999999999977</v>
      </c>
      <c r="J80" s="119">
        <f t="shared" si="9"/>
        <v>4.3458050000000004</v>
      </c>
      <c r="K80" s="25">
        <f t="shared" si="6"/>
        <v>2.0979735252246474</v>
      </c>
      <c r="L80" s="25">
        <f t="shared" si="6"/>
        <v>3.7602826890491952</v>
      </c>
      <c r="M80" s="25">
        <f t="shared" si="7"/>
        <v>0.5918814034819524</v>
      </c>
      <c r="N80" s="25">
        <f t="shared" si="7"/>
        <v>-29.954748792037499</v>
      </c>
    </row>
    <row r="81" spans="1:14" x14ac:dyDescent="0.25">
      <c r="A81" s="1">
        <v>702</v>
      </c>
      <c r="B81" s="7" t="s">
        <v>83</v>
      </c>
      <c r="C81" s="27">
        <v>2.9616400000000005</v>
      </c>
      <c r="D81" s="27">
        <v>8.2177E-2</v>
      </c>
      <c r="E81" s="27">
        <v>2.8794630000000003</v>
      </c>
      <c r="F81" s="27">
        <v>-2.7972860000000002</v>
      </c>
      <c r="G81" s="27">
        <v>4.3144650000000002</v>
      </c>
      <c r="H81" s="27">
        <v>7.3724999999999999E-2</v>
      </c>
      <c r="I81" s="119">
        <f t="shared" si="9"/>
        <v>4.2407400000000006</v>
      </c>
      <c r="J81" s="119">
        <f t="shared" si="9"/>
        <v>-4.167015000000001</v>
      </c>
      <c r="K81" s="25">
        <f t="shared" si="6"/>
        <v>1.4567823908375088</v>
      </c>
      <c r="L81" s="25">
        <f t="shared" si="6"/>
        <v>0.89714883726590167</v>
      </c>
      <c r="M81" s="25">
        <f t="shared" si="7"/>
        <v>1.4727537738807548</v>
      </c>
      <c r="N81" s="25">
        <f t="shared" si="7"/>
        <v>1.4896635524576325</v>
      </c>
    </row>
    <row r="82" spans="1:14" x14ac:dyDescent="0.25">
      <c r="A82" s="1">
        <v>360</v>
      </c>
      <c r="B82" s="7" t="s">
        <v>62</v>
      </c>
      <c r="C82" s="27">
        <v>6.1024200000000004</v>
      </c>
      <c r="D82" s="27">
        <v>0.398283</v>
      </c>
      <c r="E82" s="27">
        <v>5.7041369999999993</v>
      </c>
      <c r="F82" s="27">
        <v>-5.3058539999999992</v>
      </c>
      <c r="G82" s="27">
        <v>4.104857</v>
      </c>
      <c r="H82" s="27">
        <v>8.6245000000000002E-2</v>
      </c>
      <c r="I82" s="119">
        <f t="shared" si="9"/>
        <v>4.0186120000000001</v>
      </c>
      <c r="J82" s="119">
        <f t="shared" si="9"/>
        <v>-3.9323670000000002</v>
      </c>
      <c r="K82" s="25">
        <f t="shared" si="6"/>
        <v>0.672660518286188</v>
      </c>
      <c r="L82" s="25">
        <f t="shared" si="6"/>
        <v>0.21654200656317243</v>
      </c>
      <c r="M82" s="25">
        <f t="shared" si="7"/>
        <v>0.70450832439683697</v>
      </c>
      <c r="N82" s="25">
        <f t="shared" si="7"/>
        <v>0.74113743046830927</v>
      </c>
    </row>
    <row r="83" spans="1:14" x14ac:dyDescent="0.25">
      <c r="A83" s="8">
        <v>50</v>
      </c>
      <c r="B83" s="7" t="s">
        <v>56</v>
      </c>
      <c r="C83" s="27">
        <v>1.744319</v>
      </c>
      <c r="D83" s="27">
        <v>1.1134E-2</v>
      </c>
      <c r="E83" s="27">
        <v>1.733185</v>
      </c>
      <c r="F83" s="27">
        <v>-1.722051</v>
      </c>
      <c r="G83" s="27">
        <v>3.9494910000000001</v>
      </c>
      <c r="H83" s="27">
        <v>0.14568600000000001</v>
      </c>
      <c r="I83" s="119">
        <f t="shared" si="9"/>
        <v>3.8038050000000001</v>
      </c>
      <c r="J83" s="119">
        <f t="shared" si="9"/>
        <v>-3.6581190000000001</v>
      </c>
      <c r="K83" s="25">
        <f t="shared" si="6"/>
        <v>2.264202247410021</v>
      </c>
      <c r="L83" s="25">
        <f t="shared" si="6"/>
        <v>13.084785342195079</v>
      </c>
      <c r="M83" s="25">
        <f t="shared" si="7"/>
        <v>2.1946906994925528</v>
      </c>
      <c r="N83" s="25">
        <f t="shared" si="7"/>
        <v>2.1242802913502561</v>
      </c>
    </row>
    <row r="84" spans="1:14" x14ac:dyDescent="0.25">
      <c r="A84" s="1">
        <v>458</v>
      </c>
      <c r="B84" s="7" t="s">
        <v>74</v>
      </c>
      <c r="C84" s="27">
        <v>16.242335000000001</v>
      </c>
      <c r="D84" s="27">
        <v>2.1812000000000002E-2</v>
      </c>
      <c r="E84" s="27">
        <v>16.220523</v>
      </c>
      <c r="F84" s="27">
        <v>-16.198710999999999</v>
      </c>
      <c r="G84" s="27">
        <v>2.984947</v>
      </c>
      <c r="H84" s="27">
        <v>8.0524999999999999E-2</v>
      </c>
      <c r="I84" s="119">
        <f t="shared" si="9"/>
        <v>2.9044219999999998</v>
      </c>
      <c r="J84" s="119">
        <f t="shared" si="9"/>
        <v>-2.8238969999999997</v>
      </c>
      <c r="K84" s="25">
        <f t="shared" si="6"/>
        <v>0.1837757317528545</v>
      </c>
      <c r="L84" s="25">
        <f t="shared" si="6"/>
        <v>3.6917751696313954</v>
      </c>
      <c r="M84" s="25">
        <f t="shared" si="7"/>
        <v>0.1790584680900856</v>
      </c>
      <c r="N84" s="25">
        <f t="shared" si="7"/>
        <v>0.17432850058254634</v>
      </c>
    </row>
    <row r="85" spans="1:14" x14ac:dyDescent="0.25">
      <c r="A85" s="1">
        <v>414</v>
      </c>
      <c r="B85" s="7" t="s">
        <v>71</v>
      </c>
      <c r="C85" s="27">
        <v>3.8130190000000002</v>
      </c>
      <c r="D85" s="27">
        <v>3.6464600000000003</v>
      </c>
      <c r="E85" s="27">
        <v>0.16655900000000021</v>
      </c>
      <c r="F85" s="27">
        <v>3.4799009999999999</v>
      </c>
      <c r="G85" s="27">
        <v>2.6691850000000001</v>
      </c>
      <c r="H85" s="27">
        <v>2.6691850000000001</v>
      </c>
      <c r="I85" s="119">
        <f t="shared" si="9"/>
        <v>0</v>
      </c>
      <c r="J85" s="119">
        <f t="shared" si="9"/>
        <v>2.6691850000000001</v>
      </c>
      <c r="K85" s="25">
        <f t="shared" si="6"/>
        <v>0.70001880399756733</v>
      </c>
      <c r="L85" s="25">
        <f t="shared" si="6"/>
        <v>0.73199349506096323</v>
      </c>
      <c r="M85" s="25">
        <f t="shared" si="7"/>
        <v>0</v>
      </c>
      <c r="N85" s="25">
        <f t="shared" si="7"/>
        <v>0.76702900456076195</v>
      </c>
    </row>
    <row r="86" spans="1:14" x14ac:dyDescent="0.25">
      <c r="A86" s="1">
        <v>682</v>
      </c>
      <c r="B86" s="7" t="s">
        <v>82</v>
      </c>
      <c r="C86" s="27">
        <v>0.45693700000000004</v>
      </c>
      <c r="D86" s="27">
        <v>0.23630699999999999</v>
      </c>
      <c r="E86" s="27">
        <v>0.22063000000000002</v>
      </c>
      <c r="F86" s="27">
        <v>1.5676999999999965E-2</v>
      </c>
      <c r="G86" s="27">
        <v>2.3884589999999997</v>
      </c>
      <c r="H86" s="27">
        <v>2.3680720000000002</v>
      </c>
      <c r="I86" s="119">
        <f t="shared" si="9"/>
        <v>2.0386999999999489E-2</v>
      </c>
      <c r="J86" s="119">
        <f t="shared" si="9"/>
        <v>2.3476850000000007</v>
      </c>
      <c r="K86" s="25">
        <f t="shared" ref="K86:L121" si="10">G86/C86</f>
        <v>5.2271078945237512</v>
      </c>
      <c r="L86" s="25">
        <f t="shared" si="10"/>
        <v>10.021167379722142</v>
      </c>
      <c r="M86" s="25">
        <f t="shared" si="7"/>
        <v>9.2403571590443212E-2</v>
      </c>
      <c r="N86" s="25">
        <f t="shared" si="7"/>
        <v>149.75346048351125</v>
      </c>
    </row>
    <row r="87" spans="1:14" x14ac:dyDescent="0.25">
      <c r="A87" s="1">
        <v>144</v>
      </c>
      <c r="B87" s="7" t="s">
        <v>87</v>
      </c>
      <c r="C87" s="27">
        <v>2.4459470000000003</v>
      </c>
      <c r="D87" s="27">
        <v>2.5000000000000001E-4</v>
      </c>
      <c r="E87" s="27">
        <v>2.445697</v>
      </c>
      <c r="F87" s="27">
        <v>-2.4454470000000001</v>
      </c>
      <c r="G87" s="27">
        <v>1.6254659999999999</v>
      </c>
      <c r="H87" s="27">
        <v>0</v>
      </c>
      <c r="I87" s="119">
        <f t="shared" si="9"/>
        <v>1.6254659999999999</v>
      </c>
      <c r="J87" s="119">
        <f t="shared" si="9"/>
        <v>-1.6254659999999999</v>
      </c>
      <c r="K87" s="25">
        <f t="shared" si="10"/>
        <v>0.66455487383823098</v>
      </c>
      <c r="L87" s="25">
        <f t="shared" si="10"/>
        <v>0</v>
      </c>
      <c r="M87" s="25">
        <f t="shared" si="7"/>
        <v>0.66462280486912317</v>
      </c>
      <c r="N87" s="25">
        <f t="shared" si="7"/>
        <v>0.6646907497893022</v>
      </c>
    </row>
    <row r="88" spans="1:14" x14ac:dyDescent="0.25">
      <c r="A88" s="1">
        <v>608</v>
      </c>
      <c r="B88" s="7" t="s">
        <v>86</v>
      </c>
      <c r="C88" s="27">
        <v>0.981159</v>
      </c>
      <c r="D88" s="27">
        <v>0.262735</v>
      </c>
      <c r="E88" s="27">
        <v>0.71842399999999995</v>
      </c>
      <c r="F88" s="27">
        <v>-0.45568899999999996</v>
      </c>
      <c r="G88" s="27">
        <v>1.5730580000000001</v>
      </c>
      <c r="H88" s="27">
        <v>0</v>
      </c>
      <c r="I88" s="119">
        <f t="shared" si="9"/>
        <v>1.5730580000000001</v>
      </c>
      <c r="J88" s="119">
        <f t="shared" si="9"/>
        <v>-1.5730580000000001</v>
      </c>
      <c r="K88" s="25">
        <f t="shared" si="10"/>
        <v>1.6032651180899324</v>
      </c>
      <c r="L88" s="25">
        <f t="shared" si="10"/>
        <v>0</v>
      </c>
      <c r="M88" s="25">
        <f t="shared" si="7"/>
        <v>2.189595559168402</v>
      </c>
      <c r="N88" s="25">
        <f t="shared" si="7"/>
        <v>3.4520429503455214</v>
      </c>
    </row>
    <row r="89" spans="1:14" x14ac:dyDescent="0.25">
      <c r="A89" s="8">
        <v>376</v>
      </c>
      <c r="B89" s="7" t="s">
        <v>60</v>
      </c>
      <c r="C89" s="27">
        <v>3.2703989999999998</v>
      </c>
      <c r="D89" s="27">
        <v>4.0399999999999998E-2</v>
      </c>
      <c r="E89" s="27">
        <v>3.2299989999999998</v>
      </c>
      <c r="F89" s="27">
        <v>-3.1895989999999999</v>
      </c>
      <c r="G89" s="27">
        <v>1.5275570000000001</v>
      </c>
      <c r="H89" s="27">
        <v>8.5959999999999995E-3</v>
      </c>
      <c r="I89" s="119">
        <f t="shared" si="9"/>
        <v>1.518961</v>
      </c>
      <c r="J89" s="119">
        <f t="shared" si="9"/>
        <v>-1.510365</v>
      </c>
      <c r="K89" s="25">
        <f t="shared" si="10"/>
        <v>0.46708582041518487</v>
      </c>
      <c r="L89" s="25">
        <f t="shared" si="10"/>
        <v>0.21277227722772277</v>
      </c>
      <c r="M89" s="25">
        <f t="shared" si="7"/>
        <v>0.47026670906090068</v>
      </c>
      <c r="N89" s="25">
        <f t="shared" si="7"/>
        <v>0.47352817705297751</v>
      </c>
    </row>
    <row r="90" spans="1:14" x14ac:dyDescent="0.25">
      <c r="A90" s="1">
        <v>422</v>
      </c>
      <c r="B90" s="7" t="s">
        <v>72</v>
      </c>
      <c r="C90" s="27">
        <v>1.707392</v>
      </c>
      <c r="D90" s="27">
        <v>1.7041740000000001</v>
      </c>
      <c r="E90" s="27">
        <v>3.2180000000000745E-3</v>
      </c>
      <c r="F90" s="27">
        <v>1.7009559999999999</v>
      </c>
      <c r="G90" s="27">
        <v>1.500237</v>
      </c>
      <c r="H90" s="27">
        <v>1.4968869999999999</v>
      </c>
      <c r="I90" s="119">
        <f t="shared" ref="I90:J105" si="11">G90-H90</f>
        <v>3.3500000000001862E-3</v>
      </c>
      <c r="J90" s="119">
        <f t="shared" si="11"/>
        <v>1.4935369999999997</v>
      </c>
      <c r="K90" s="25">
        <f t="shared" si="10"/>
        <v>0.87867168172276788</v>
      </c>
      <c r="L90" s="25">
        <f t="shared" si="10"/>
        <v>0.87836511999361555</v>
      </c>
      <c r="M90" s="25">
        <f t="shared" si="7"/>
        <v>1.0410192666252669</v>
      </c>
      <c r="N90" s="25">
        <f t="shared" si="7"/>
        <v>0.87805739831012664</v>
      </c>
    </row>
    <row r="91" spans="1:14" x14ac:dyDescent="0.25">
      <c r="A91" s="1">
        <v>116</v>
      </c>
      <c r="B91" s="7" t="s">
        <v>67</v>
      </c>
      <c r="C91" s="27">
        <v>1.135284</v>
      </c>
      <c r="D91" s="27">
        <v>2.9999999999999997E-5</v>
      </c>
      <c r="E91" s="27">
        <v>1.135254</v>
      </c>
      <c r="F91" s="27">
        <v>-1.135224</v>
      </c>
      <c r="G91" s="27">
        <v>0.98768299999999998</v>
      </c>
      <c r="H91" s="27">
        <v>0</v>
      </c>
      <c r="I91" s="119">
        <f t="shared" si="11"/>
        <v>0.98768299999999998</v>
      </c>
      <c r="J91" s="119">
        <f t="shared" si="11"/>
        <v>-0.98768299999999998</v>
      </c>
      <c r="K91" s="25">
        <f t="shared" si="10"/>
        <v>0.86998759781693391</v>
      </c>
      <c r="L91" s="25">
        <f t="shared" si="10"/>
        <v>0</v>
      </c>
      <c r="M91" s="25">
        <f t="shared" si="7"/>
        <v>0.87001058793891062</v>
      </c>
      <c r="N91" s="25">
        <f t="shared" si="7"/>
        <v>0.87003357927598424</v>
      </c>
    </row>
    <row r="92" spans="1:14" x14ac:dyDescent="0.25">
      <c r="A92" s="1">
        <v>104</v>
      </c>
      <c r="B92" s="7" t="s">
        <v>77</v>
      </c>
      <c r="C92" s="27">
        <v>0.167712</v>
      </c>
      <c r="D92" s="27">
        <v>4.2099999999999999E-4</v>
      </c>
      <c r="E92" s="27">
        <v>0.167291</v>
      </c>
      <c r="F92" s="27">
        <v>-0.16687000000000002</v>
      </c>
      <c r="G92" s="27">
        <v>0.506915</v>
      </c>
      <c r="H92" s="27">
        <v>0</v>
      </c>
      <c r="I92" s="119">
        <f t="shared" si="11"/>
        <v>0.506915</v>
      </c>
      <c r="J92" s="119">
        <f t="shared" si="11"/>
        <v>-0.506915</v>
      </c>
      <c r="K92" s="25">
        <f t="shared" si="10"/>
        <v>3.0225326750620112</v>
      </c>
      <c r="L92" s="25">
        <f t="shared" si="10"/>
        <v>0</v>
      </c>
      <c r="M92" s="25">
        <f t="shared" si="7"/>
        <v>3.030139098935388</v>
      </c>
      <c r="N92" s="25">
        <f t="shared" si="7"/>
        <v>3.0377839036375618</v>
      </c>
    </row>
    <row r="93" spans="1:14" x14ac:dyDescent="0.25">
      <c r="A93" s="1">
        <v>368</v>
      </c>
      <c r="B93" s="7" t="s">
        <v>64</v>
      </c>
      <c r="C93" s="27">
        <v>0.111886</v>
      </c>
      <c r="D93" s="27">
        <v>0.111886</v>
      </c>
      <c r="E93" s="27">
        <v>0</v>
      </c>
      <c r="F93" s="27">
        <v>0.111886</v>
      </c>
      <c r="G93" s="27">
        <v>0.36575200000000002</v>
      </c>
      <c r="H93" s="27">
        <v>0.361815</v>
      </c>
      <c r="I93" s="119">
        <f t="shared" si="11"/>
        <v>3.9370000000000238E-3</v>
      </c>
      <c r="J93" s="119">
        <f t="shared" si="11"/>
        <v>0.35787799999999997</v>
      </c>
      <c r="K93" s="25">
        <f t="shared" si="10"/>
        <v>3.2689702018125595</v>
      </c>
      <c r="L93" s="25">
        <f t="shared" si="10"/>
        <v>3.2337826001465779</v>
      </c>
      <c r="M93" s="25">
        <v>0</v>
      </c>
      <c r="N93" s="25">
        <f t="shared" ref="N93:N121" si="12">J93/F93</f>
        <v>3.1985949984805959</v>
      </c>
    </row>
    <row r="94" spans="1:14" x14ac:dyDescent="0.25">
      <c r="A94" s="1">
        <v>400</v>
      </c>
      <c r="B94" s="7" t="s">
        <v>63</v>
      </c>
      <c r="C94" s="27">
        <v>0.97008799999999995</v>
      </c>
      <c r="D94" s="27">
        <v>0.57219299999999995</v>
      </c>
      <c r="E94" s="27">
        <v>0.397895</v>
      </c>
      <c r="F94" s="27">
        <v>0.17429800000000001</v>
      </c>
      <c r="G94" s="27">
        <v>0.23760700000000001</v>
      </c>
      <c r="H94" s="27">
        <v>5.7859999999999995E-3</v>
      </c>
      <c r="I94" s="119">
        <f t="shared" si="11"/>
        <v>0.231821</v>
      </c>
      <c r="J94" s="119">
        <f t="shared" si="11"/>
        <v>-0.22603499999999999</v>
      </c>
      <c r="K94" s="25">
        <f t="shared" si="10"/>
        <v>0.24493344933655506</v>
      </c>
      <c r="L94" s="25">
        <f t="shared" si="10"/>
        <v>1.0111972708509193E-2</v>
      </c>
      <c r="M94" s="25">
        <f>I94/E94</f>
        <v>0.58261853001419972</v>
      </c>
      <c r="N94" s="25">
        <f t="shared" si="12"/>
        <v>-1.2968307152118783</v>
      </c>
    </row>
    <row r="95" spans="1:14" x14ac:dyDescent="0.25">
      <c r="A95" s="1">
        <v>196</v>
      </c>
      <c r="B95" s="7" t="s">
        <v>182</v>
      </c>
      <c r="C95" s="27">
        <v>0.14515600000000001</v>
      </c>
      <c r="D95" s="27">
        <v>2.5092E-2</v>
      </c>
      <c r="E95" s="27">
        <v>0.120064</v>
      </c>
      <c r="F95" s="27">
        <v>-9.4972000000000015E-2</v>
      </c>
      <c r="G95" s="27">
        <v>0.135824</v>
      </c>
      <c r="H95" s="27">
        <v>4.3900000000000002E-2</v>
      </c>
      <c r="I95" s="119">
        <f t="shared" si="11"/>
        <v>9.1924000000000006E-2</v>
      </c>
      <c r="J95" s="119">
        <f t="shared" si="11"/>
        <v>-4.8024000000000004E-2</v>
      </c>
      <c r="K95" s="25">
        <f t="shared" si="10"/>
        <v>0.93571054589545033</v>
      </c>
      <c r="L95" s="25">
        <f t="shared" si="10"/>
        <v>1.7495616132631915</v>
      </c>
      <c r="M95" s="25">
        <f>I95/E95</f>
        <v>0.765625</v>
      </c>
      <c r="N95" s="25">
        <f t="shared" si="12"/>
        <v>0.50566482752811348</v>
      </c>
    </row>
    <row r="96" spans="1:14" x14ac:dyDescent="0.25">
      <c r="A96" s="1">
        <v>760</v>
      </c>
      <c r="B96" s="7" t="s">
        <v>195</v>
      </c>
      <c r="C96" s="27">
        <v>1.7760000000000001E-2</v>
      </c>
      <c r="D96" s="27">
        <v>0</v>
      </c>
      <c r="E96" s="27">
        <v>1.7760000000000001E-2</v>
      </c>
      <c r="F96" s="27">
        <v>-1.7760000000000001E-2</v>
      </c>
      <c r="G96" s="27">
        <v>5.8637999999999996E-2</v>
      </c>
      <c r="H96" s="27">
        <v>1.9277000000000002E-2</v>
      </c>
      <c r="I96" s="119">
        <f t="shared" si="11"/>
        <v>3.9360999999999993E-2</v>
      </c>
      <c r="J96" s="119">
        <f t="shared" si="11"/>
        <v>-2.0083999999999991E-2</v>
      </c>
      <c r="K96" s="25">
        <f t="shared" si="10"/>
        <v>3.3016891891891889</v>
      </c>
      <c r="L96" s="25">
        <v>0</v>
      </c>
      <c r="M96" s="25">
        <f>I96/E96</f>
        <v>2.2162725225225222</v>
      </c>
      <c r="N96" s="25">
        <f t="shared" si="12"/>
        <v>1.1308558558558552</v>
      </c>
    </row>
    <row r="97" spans="1:23" x14ac:dyDescent="0.25">
      <c r="A97" s="1">
        <v>634</v>
      </c>
      <c r="B97" s="7" t="s">
        <v>68</v>
      </c>
      <c r="C97" s="27">
        <v>5.7362000000000003E-2</v>
      </c>
      <c r="D97" s="27">
        <v>5.6932000000000003E-2</v>
      </c>
      <c r="E97" s="27">
        <v>4.2999999999999972E-4</v>
      </c>
      <c r="F97" s="27">
        <v>5.6502000000000004E-2</v>
      </c>
      <c r="G97" s="27">
        <v>2.8851999999999999E-2</v>
      </c>
      <c r="H97" s="27">
        <v>2.8851999999999999E-2</v>
      </c>
      <c r="I97" s="119">
        <f t="shared" si="11"/>
        <v>0</v>
      </c>
      <c r="J97" s="119">
        <f t="shared" si="11"/>
        <v>2.8851999999999999E-2</v>
      </c>
      <c r="K97" s="25">
        <f t="shared" si="10"/>
        <v>0.50298106760573202</v>
      </c>
      <c r="L97" s="25">
        <f>H97/D97</f>
        <v>0.50678001826740671</v>
      </c>
      <c r="M97" s="25">
        <f>I97/E97</f>
        <v>0</v>
      </c>
      <c r="N97" s="25">
        <f t="shared" si="12"/>
        <v>0.5106367916179958</v>
      </c>
    </row>
    <row r="98" spans="1:23" x14ac:dyDescent="0.25">
      <c r="A98" s="1">
        <v>418</v>
      </c>
      <c r="B98" s="7" t="s">
        <v>143</v>
      </c>
      <c r="C98" s="27">
        <v>3.0385000000000002E-2</v>
      </c>
      <c r="D98" s="27">
        <v>0</v>
      </c>
      <c r="E98" s="27">
        <v>3.0385000000000002E-2</v>
      </c>
      <c r="F98" s="27">
        <v>-3.0385000000000002E-2</v>
      </c>
      <c r="G98" s="27">
        <v>2.3944E-2</v>
      </c>
      <c r="H98" s="27">
        <v>1.0142E-2</v>
      </c>
      <c r="I98" s="119">
        <f t="shared" si="11"/>
        <v>1.3802E-2</v>
      </c>
      <c r="J98" s="119">
        <f t="shared" si="11"/>
        <v>-3.6600000000000001E-3</v>
      </c>
      <c r="K98" s="25">
        <f t="shared" si="10"/>
        <v>0.78802040480500246</v>
      </c>
      <c r="L98" s="25">
        <v>0</v>
      </c>
      <c r="M98" s="25">
        <f>I98/E98</f>
        <v>0.45423728813559316</v>
      </c>
      <c r="N98" s="25">
        <f t="shared" si="12"/>
        <v>0.12045417146618397</v>
      </c>
    </row>
    <row r="99" spans="1:23" x14ac:dyDescent="0.25">
      <c r="A99" s="1">
        <v>48</v>
      </c>
      <c r="B99" s="7" t="s">
        <v>57</v>
      </c>
      <c r="C99" s="27">
        <v>4.301E-2</v>
      </c>
      <c r="D99" s="27">
        <v>4.301E-2</v>
      </c>
      <c r="E99" s="27">
        <v>0</v>
      </c>
      <c r="F99" s="27">
        <v>4.301E-2</v>
      </c>
      <c r="G99" s="27">
        <v>2.3042E-2</v>
      </c>
      <c r="H99" s="27">
        <v>1.8388999999999999E-2</v>
      </c>
      <c r="I99" s="119">
        <f t="shared" si="11"/>
        <v>4.6530000000000009E-3</v>
      </c>
      <c r="J99" s="119">
        <f t="shared" si="11"/>
        <v>1.3735999999999998E-2</v>
      </c>
      <c r="K99" s="25">
        <f t="shared" si="10"/>
        <v>0.53573587537781908</v>
      </c>
      <c r="L99" s="25">
        <f>H99/D99</f>
        <v>0.42755173215531272</v>
      </c>
      <c r="M99" s="25">
        <v>0</v>
      </c>
      <c r="N99" s="25">
        <f t="shared" si="12"/>
        <v>0.31936758893280631</v>
      </c>
    </row>
    <row r="100" spans="1:23" x14ac:dyDescent="0.25">
      <c r="A100" s="1">
        <v>512</v>
      </c>
      <c r="B100" s="7" t="s">
        <v>79</v>
      </c>
      <c r="C100" s="27">
        <v>0.213922</v>
      </c>
      <c r="D100" s="27">
        <v>0.213922</v>
      </c>
      <c r="E100" s="27">
        <v>0</v>
      </c>
      <c r="F100" s="27">
        <v>0.213922</v>
      </c>
      <c r="G100" s="27">
        <v>2.0524999999999998E-2</v>
      </c>
      <c r="H100" s="27">
        <v>2.0524999999999998E-2</v>
      </c>
      <c r="I100" s="119">
        <f t="shared" si="11"/>
        <v>0</v>
      </c>
      <c r="J100" s="119">
        <f t="shared" si="11"/>
        <v>2.0524999999999998E-2</v>
      </c>
      <c r="K100" s="25">
        <f t="shared" si="10"/>
        <v>9.5946185993025485E-2</v>
      </c>
      <c r="L100" s="25">
        <f>H100/D100</f>
        <v>9.5946185993025485E-2</v>
      </c>
      <c r="M100" s="25">
        <v>0</v>
      </c>
      <c r="N100" s="25">
        <f t="shared" si="12"/>
        <v>9.5946185993025485E-2</v>
      </c>
    </row>
    <row r="101" spans="1:23" x14ac:dyDescent="0.25">
      <c r="A101" s="1">
        <v>408</v>
      </c>
      <c r="B101" s="7" t="s">
        <v>66</v>
      </c>
      <c r="C101" s="27">
        <v>6.1165999999999998E-2</v>
      </c>
      <c r="D101" s="27">
        <v>0</v>
      </c>
      <c r="E101" s="27">
        <v>6.1165999999999998E-2</v>
      </c>
      <c r="F101" s="27">
        <v>-6.1165999999999998E-2</v>
      </c>
      <c r="G101" s="27">
        <v>8.3999999999999993E-4</v>
      </c>
      <c r="H101" s="27">
        <v>0</v>
      </c>
      <c r="I101" s="119">
        <f t="shared" si="11"/>
        <v>8.3999999999999993E-4</v>
      </c>
      <c r="J101" s="119">
        <f t="shared" si="11"/>
        <v>-8.3999999999999993E-4</v>
      </c>
      <c r="K101" s="25">
        <f t="shared" si="10"/>
        <v>1.3733119707026779E-2</v>
      </c>
      <c r="L101" s="25">
        <v>0</v>
      </c>
      <c r="M101" s="25">
        <f>I101/E101</f>
        <v>1.3733119707026779E-2</v>
      </c>
      <c r="N101" s="25">
        <f t="shared" si="12"/>
        <v>1.3733119707026779E-2</v>
      </c>
    </row>
    <row r="102" spans="1:23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119">
        <f t="shared" si="11"/>
        <v>3.2299999999999999E-4</v>
      </c>
      <c r="J102" s="119">
        <f t="shared" si="11"/>
        <v>-3.2299999999999999E-4</v>
      </c>
      <c r="K102" s="25">
        <f t="shared" si="10"/>
        <v>0.3510869565217391</v>
      </c>
      <c r="L102" s="25">
        <v>0</v>
      </c>
      <c r="M102" s="25">
        <f>I102/E102</f>
        <v>0.3510869565217391</v>
      </c>
      <c r="N102" s="25">
        <f t="shared" si="12"/>
        <v>0.3510869565217391</v>
      </c>
    </row>
    <row r="103" spans="1:23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27">
        <v>2.4000000000000001E-5</v>
      </c>
      <c r="H103" s="27">
        <v>0</v>
      </c>
      <c r="I103" s="119">
        <f t="shared" si="11"/>
        <v>2.4000000000000001E-5</v>
      </c>
      <c r="J103" s="119">
        <f t="shared" si="11"/>
        <v>-2.4000000000000001E-5</v>
      </c>
      <c r="K103" s="25">
        <f t="shared" si="10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12"/>
        <v>-2.5839793281653744E-3</v>
      </c>
    </row>
    <row r="104" spans="1:23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119">
        <f t="shared" si="11"/>
        <v>0</v>
      </c>
      <c r="J104" s="119">
        <f t="shared" si="11"/>
        <v>6.9999999999999999E-6</v>
      </c>
      <c r="K104" s="25">
        <f t="shared" si="10"/>
        <v>2.8827938390577383E-4</v>
      </c>
      <c r="L104" s="25">
        <f>H104/D104</f>
        <v>2.8827938390577383E-4</v>
      </c>
      <c r="M104" s="25">
        <v>0</v>
      </c>
      <c r="N104" s="25">
        <f t="shared" si="12"/>
        <v>2.8827938390577383E-4</v>
      </c>
    </row>
    <row r="105" spans="1:23" x14ac:dyDescent="0.25">
      <c r="A105" s="1">
        <v>96</v>
      </c>
      <c r="B105" s="7" t="s">
        <v>235</v>
      </c>
      <c r="C105" s="27">
        <v>5.9160000000000003E-3</v>
      </c>
      <c r="D105" s="27">
        <v>0</v>
      </c>
      <c r="E105" s="27">
        <v>5.9160000000000003E-3</v>
      </c>
      <c r="F105" s="27">
        <v>-5.9160000000000003E-3</v>
      </c>
      <c r="G105" s="27">
        <v>0</v>
      </c>
      <c r="H105" s="27">
        <v>0</v>
      </c>
      <c r="I105" s="119">
        <f t="shared" si="11"/>
        <v>0</v>
      </c>
      <c r="J105" s="119">
        <f t="shared" si="11"/>
        <v>0</v>
      </c>
      <c r="K105" s="25">
        <f t="shared" si="10"/>
        <v>0</v>
      </c>
      <c r="L105" s="25">
        <v>0</v>
      </c>
      <c r="M105" s="25">
        <f t="shared" ref="M105:M121" si="13">I105/E105</f>
        <v>0</v>
      </c>
      <c r="N105" s="25">
        <f t="shared" si="12"/>
        <v>0</v>
      </c>
    </row>
    <row r="106" spans="1:23" s="15" customFormat="1" ht="21.75" customHeight="1" x14ac:dyDescent="0.25">
      <c r="A106" s="9"/>
      <c r="B106" s="6" t="s">
        <v>89</v>
      </c>
      <c r="C106" s="60">
        <v>422.94139699999999</v>
      </c>
      <c r="D106" s="60">
        <v>4.9031440000000002</v>
      </c>
      <c r="E106" s="60">
        <v>418.03825300000005</v>
      </c>
      <c r="F106" s="60">
        <v>-413.13510900000006</v>
      </c>
      <c r="G106" s="60">
        <v>278.73514599999999</v>
      </c>
      <c r="H106" s="60">
        <v>5.7681369999999994</v>
      </c>
      <c r="I106" s="22">
        <f t="shared" ref="I106:J121" si="14">G106-H106</f>
        <v>272.96700899999996</v>
      </c>
      <c r="J106" s="22">
        <f t="shared" si="14"/>
        <v>-267.19887199999994</v>
      </c>
      <c r="K106" s="23">
        <f t="shared" si="10"/>
        <v>0.65903963995276627</v>
      </c>
      <c r="L106" s="23">
        <f>H106/D106</f>
        <v>1.1764159894141391</v>
      </c>
      <c r="M106" s="23">
        <f t="shared" si="13"/>
        <v>0.6529713657568077</v>
      </c>
      <c r="N106" s="23">
        <f t="shared" si="12"/>
        <v>0.64675905334397499</v>
      </c>
      <c r="P106" s="11"/>
      <c r="Q106" s="11"/>
      <c r="R106" s="11"/>
      <c r="S106" s="11"/>
      <c r="T106" s="11"/>
      <c r="U106" s="11"/>
      <c r="V106" s="11"/>
      <c r="W106" s="11"/>
    </row>
    <row r="107" spans="1:23" x14ac:dyDescent="0.25">
      <c r="A107" s="1">
        <v>840</v>
      </c>
      <c r="B107" s="7" t="s">
        <v>106</v>
      </c>
      <c r="C107" s="62">
        <v>317.37207399999994</v>
      </c>
      <c r="D107" s="62">
        <v>4.2852240000000004</v>
      </c>
      <c r="E107" s="62">
        <v>313.08684999999997</v>
      </c>
      <c r="F107" s="62">
        <v>-308.801626</v>
      </c>
      <c r="G107" s="62">
        <v>204.26190199999999</v>
      </c>
      <c r="H107" s="62">
        <v>4.7499229999999999</v>
      </c>
      <c r="I107" s="24">
        <f t="shared" si="14"/>
        <v>199.511979</v>
      </c>
      <c r="J107" s="24">
        <f t="shared" si="14"/>
        <v>-194.762056</v>
      </c>
      <c r="K107" s="25">
        <f t="shared" si="10"/>
        <v>0.64360389187865352</v>
      </c>
      <c r="L107" s="25">
        <f>H107/D107</f>
        <v>1.108442172451195</v>
      </c>
      <c r="M107" s="25">
        <f t="shared" si="13"/>
        <v>0.63724164397195227</v>
      </c>
      <c r="N107" s="25">
        <f t="shared" si="12"/>
        <v>0.63070281890290303</v>
      </c>
    </row>
    <row r="108" spans="1:23" x14ac:dyDescent="0.25">
      <c r="A108" s="1">
        <v>124</v>
      </c>
      <c r="B108" s="7" t="s">
        <v>97</v>
      </c>
      <c r="C108" s="62">
        <v>76.63381600000001</v>
      </c>
      <c r="D108" s="62">
        <v>0.30426199999999998</v>
      </c>
      <c r="E108" s="62">
        <v>76.329554000000002</v>
      </c>
      <c r="F108" s="62">
        <v>-76.025292000000007</v>
      </c>
      <c r="G108" s="62">
        <v>40.229320000000001</v>
      </c>
      <c r="H108" s="62">
        <v>0.89282899999999998</v>
      </c>
      <c r="I108" s="24">
        <f t="shared" si="14"/>
        <v>39.336491000000002</v>
      </c>
      <c r="J108" s="24">
        <f t="shared" si="14"/>
        <v>-38.443662000000003</v>
      </c>
      <c r="K108" s="25">
        <f t="shared" si="10"/>
        <v>0.52495519732437701</v>
      </c>
      <c r="L108" s="25">
        <f>H108/D108</f>
        <v>2.9344085031979019</v>
      </c>
      <c r="M108" s="25">
        <f t="shared" si="13"/>
        <v>0.51535072509397872</v>
      </c>
      <c r="N108" s="25">
        <f t="shared" si="12"/>
        <v>0.50566937644909016</v>
      </c>
    </row>
    <row r="109" spans="1:23" x14ac:dyDescent="0.25">
      <c r="A109" s="1">
        <v>218</v>
      </c>
      <c r="B109" s="7" t="s">
        <v>109</v>
      </c>
      <c r="C109" s="62">
        <v>11.904721</v>
      </c>
      <c r="D109" s="62">
        <v>0</v>
      </c>
      <c r="E109" s="62">
        <v>11.904721</v>
      </c>
      <c r="F109" s="62">
        <v>-11.904721</v>
      </c>
      <c r="G109" s="62">
        <v>18.780213</v>
      </c>
      <c r="H109" s="62">
        <v>0</v>
      </c>
      <c r="I109" s="24">
        <f t="shared" si="14"/>
        <v>18.780213</v>
      </c>
      <c r="J109" s="24">
        <f t="shared" si="14"/>
        <v>-18.780213</v>
      </c>
      <c r="K109" s="25">
        <f t="shared" si="10"/>
        <v>1.5775433124388214</v>
      </c>
      <c r="L109" s="25">
        <v>0</v>
      </c>
      <c r="M109" s="25">
        <f t="shared" si="13"/>
        <v>1.5775433124388214</v>
      </c>
      <c r="N109" s="25">
        <f t="shared" si="12"/>
        <v>1.5775433124388214</v>
      </c>
    </row>
    <row r="110" spans="1:23" x14ac:dyDescent="0.25">
      <c r="A110" s="1">
        <v>484</v>
      </c>
      <c r="B110" s="7" t="s">
        <v>101</v>
      </c>
      <c r="C110" s="27">
        <v>10.689872000000001</v>
      </c>
      <c r="D110" s="27">
        <v>8.7808000000000011E-2</v>
      </c>
      <c r="E110" s="27">
        <v>10.602064</v>
      </c>
      <c r="F110" s="27">
        <v>-10.514256</v>
      </c>
      <c r="G110" s="27">
        <v>11.007012000000001</v>
      </c>
      <c r="H110" s="27">
        <v>3.1580999999999998E-2</v>
      </c>
      <c r="I110" s="119">
        <f t="shared" si="14"/>
        <v>10.975431000000002</v>
      </c>
      <c r="J110" s="119">
        <f t="shared" si="14"/>
        <v>-10.943850000000003</v>
      </c>
      <c r="K110" s="25">
        <f t="shared" si="10"/>
        <v>1.029667333715502</v>
      </c>
      <c r="L110" s="25">
        <f>H110/D110</f>
        <v>0.35965971209912528</v>
      </c>
      <c r="M110" s="25">
        <f t="shared" si="13"/>
        <v>1.0352164446470047</v>
      </c>
      <c r="N110" s="25">
        <f t="shared" si="12"/>
        <v>1.0408582404689408</v>
      </c>
    </row>
    <row r="111" spans="1:23" x14ac:dyDescent="0.25">
      <c r="A111" s="1">
        <v>152</v>
      </c>
      <c r="B111" s="7" t="s">
        <v>108</v>
      </c>
      <c r="C111" s="27">
        <v>2.2115179999999999</v>
      </c>
      <c r="D111" s="27">
        <v>0</v>
      </c>
      <c r="E111" s="27">
        <v>2.2115179999999999</v>
      </c>
      <c r="F111" s="27">
        <v>-2.2115179999999999</v>
      </c>
      <c r="G111" s="27">
        <v>1.664477</v>
      </c>
      <c r="H111" s="27">
        <v>4.0600000000000004E-2</v>
      </c>
      <c r="I111" s="119">
        <f t="shared" si="14"/>
        <v>1.623877</v>
      </c>
      <c r="J111" s="119">
        <f t="shared" si="14"/>
        <v>-1.583277</v>
      </c>
      <c r="K111" s="25">
        <f t="shared" si="10"/>
        <v>0.75264004181743038</v>
      </c>
      <c r="L111" s="25">
        <v>0</v>
      </c>
      <c r="M111" s="25">
        <f t="shared" si="13"/>
        <v>0.73428161109247136</v>
      </c>
      <c r="N111" s="25">
        <f t="shared" si="12"/>
        <v>0.71592318036751235</v>
      </c>
    </row>
    <row r="112" spans="1:23" x14ac:dyDescent="0.25">
      <c r="A112" s="1">
        <v>76</v>
      </c>
      <c r="B112" s="7" t="s">
        <v>94</v>
      </c>
      <c r="C112" s="27">
        <v>0.87977700000000003</v>
      </c>
      <c r="D112" s="27">
        <v>4.8920000000000005E-3</v>
      </c>
      <c r="E112" s="27">
        <v>0.87488500000000002</v>
      </c>
      <c r="F112" s="27">
        <v>-0.86999299999999991</v>
      </c>
      <c r="G112" s="27">
        <v>0.77605800000000003</v>
      </c>
      <c r="H112" s="27">
        <v>0</v>
      </c>
      <c r="I112" s="119">
        <f t="shared" si="14"/>
        <v>0.77605800000000003</v>
      </c>
      <c r="J112" s="119">
        <f t="shared" si="14"/>
        <v>-0.77605800000000003</v>
      </c>
      <c r="K112" s="25">
        <f t="shared" si="10"/>
        <v>0.88210762500042628</v>
      </c>
      <c r="L112" s="25">
        <f>H112/D112</f>
        <v>0</v>
      </c>
      <c r="M112" s="25">
        <f t="shared" si="13"/>
        <v>0.88704001097287077</v>
      </c>
      <c r="N112" s="25">
        <f t="shared" si="12"/>
        <v>0.8920278668908832</v>
      </c>
    </row>
    <row r="113" spans="1:14" x14ac:dyDescent="0.25">
      <c r="A113" s="1">
        <v>170</v>
      </c>
      <c r="B113" s="7" t="s">
        <v>98</v>
      </c>
      <c r="C113" s="27">
        <v>0.18220000000000003</v>
      </c>
      <c r="D113" s="27">
        <v>3.1800000000000003E-4</v>
      </c>
      <c r="E113" s="27">
        <v>0.18188200000000002</v>
      </c>
      <c r="F113" s="27">
        <v>-0.181564</v>
      </c>
      <c r="G113" s="27">
        <v>0.51672099999999999</v>
      </c>
      <c r="H113" s="27">
        <v>6.9999999999999999E-6</v>
      </c>
      <c r="I113" s="119">
        <f t="shared" si="14"/>
        <v>0.51671400000000001</v>
      </c>
      <c r="J113" s="119">
        <f t="shared" si="14"/>
        <v>-0.51670700000000003</v>
      </c>
      <c r="K113" s="25">
        <f t="shared" si="10"/>
        <v>2.8360098792535671</v>
      </c>
      <c r="L113" s="25">
        <f>H113/D113</f>
        <v>2.20125786163522E-2</v>
      </c>
      <c r="M113" s="25">
        <f t="shared" si="13"/>
        <v>2.8409298336283961</v>
      </c>
      <c r="N113" s="25">
        <f t="shared" si="12"/>
        <v>2.8458670220968916</v>
      </c>
    </row>
    <row r="114" spans="1:14" x14ac:dyDescent="0.25">
      <c r="A114" s="1">
        <v>192</v>
      </c>
      <c r="B114" s="7" t="s">
        <v>100</v>
      </c>
      <c r="C114" s="27">
        <v>7.665799999999999E-2</v>
      </c>
      <c r="D114" s="27">
        <v>9.1000000000000003E-5</v>
      </c>
      <c r="E114" s="27">
        <v>7.6566999999999996E-2</v>
      </c>
      <c r="F114" s="27">
        <v>-7.6476000000000002E-2</v>
      </c>
      <c r="G114" s="27">
        <v>0.36247399999999996</v>
      </c>
      <c r="H114" s="27">
        <v>7.3999999999999996E-5</v>
      </c>
      <c r="I114" s="119">
        <f t="shared" si="14"/>
        <v>0.36239999999999994</v>
      </c>
      <c r="J114" s="119">
        <f t="shared" si="14"/>
        <v>-0.36232599999999993</v>
      </c>
      <c r="K114" s="25">
        <f t="shared" si="10"/>
        <v>4.7284562602729006</v>
      </c>
      <c r="L114" s="25">
        <f>H114/D114</f>
        <v>0.81318681318681307</v>
      </c>
      <c r="M114" s="25">
        <f t="shared" si="13"/>
        <v>4.7331095641725547</v>
      </c>
      <c r="N114" s="25">
        <f t="shared" si="12"/>
        <v>4.7377739421517848</v>
      </c>
    </row>
    <row r="115" spans="1:14" x14ac:dyDescent="0.25">
      <c r="A115" s="1">
        <v>604</v>
      </c>
      <c r="B115" s="7" t="s">
        <v>104</v>
      </c>
      <c r="C115" s="27">
        <v>0.38739400000000002</v>
      </c>
      <c r="D115" s="27">
        <v>8.0784000000000009E-2</v>
      </c>
      <c r="E115" s="27">
        <v>0.30660999999999999</v>
      </c>
      <c r="F115" s="27">
        <v>-0.22582600000000003</v>
      </c>
      <c r="G115" s="27">
        <v>0.29380800000000001</v>
      </c>
      <c r="H115" s="27">
        <v>4.8499999999999993E-3</v>
      </c>
      <c r="I115" s="119">
        <f t="shared" si="14"/>
        <v>0.28895799999999999</v>
      </c>
      <c r="J115" s="119">
        <f t="shared" si="14"/>
        <v>-0.28410799999999997</v>
      </c>
      <c r="K115" s="25">
        <f t="shared" si="10"/>
        <v>0.75842165856982813</v>
      </c>
      <c r="L115" s="25">
        <f>H115/D115</f>
        <v>6.0036640918993842E-2</v>
      </c>
      <c r="M115" s="25">
        <f t="shared" si="13"/>
        <v>0.94242849222138869</v>
      </c>
      <c r="N115" s="25">
        <f t="shared" si="12"/>
        <v>1.2580836573290939</v>
      </c>
    </row>
    <row r="116" spans="1:14" x14ac:dyDescent="0.25">
      <c r="A116" s="1">
        <v>214</v>
      </c>
      <c r="B116" s="7" t="s">
        <v>96</v>
      </c>
      <c r="C116" s="27">
        <v>0.11697199999999999</v>
      </c>
      <c r="D116" s="27">
        <v>0</v>
      </c>
      <c r="E116" s="27">
        <v>0.11697199999999999</v>
      </c>
      <c r="F116" s="27">
        <v>-0.11697199999999999</v>
      </c>
      <c r="G116" s="27">
        <v>0.28808400000000001</v>
      </c>
      <c r="H116" s="27">
        <v>0</v>
      </c>
      <c r="I116" s="119">
        <f t="shared" si="14"/>
        <v>0.28808400000000001</v>
      </c>
      <c r="J116" s="119">
        <f t="shared" si="14"/>
        <v>-0.28808400000000001</v>
      </c>
      <c r="K116" s="25">
        <f t="shared" si="10"/>
        <v>2.4628458092534968</v>
      </c>
      <c r="L116" s="25">
        <v>0</v>
      </c>
      <c r="M116" s="25">
        <f t="shared" si="13"/>
        <v>2.4628458092534968</v>
      </c>
      <c r="N116" s="25">
        <f t="shared" si="12"/>
        <v>2.4628458092534968</v>
      </c>
    </row>
    <row r="117" spans="1:14" x14ac:dyDescent="0.25">
      <c r="A117" s="1">
        <v>188</v>
      </c>
      <c r="B117" s="7" t="s">
        <v>99</v>
      </c>
      <c r="C117" s="27">
        <v>0.12567500000000001</v>
      </c>
      <c r="D117" s="27">
        <v>0</v>
      </c>
      <c r="E117" s="27">
        <v>0.12567500000000001</v>
      </c>
      <c r="F117" s="27">
        <v>-0.12567500000000001</v>
      </c>
      <c r="G117" s="27">
        <v>0.221692</v>
      </c>
      <c r="H117" s="27">
        <v>0</v>
      </c>
      <c r="I117" s="119">
        <f t="shared" si="14"/>
        <v>0.221692</v>
      </c>
      <c r="J117" s="119">
        <f t="shared" si="14"/>
        <v>-0.221692</v>
      </c>
      <c r="K117" s="25">
        <f t="shared" si="10"/>
        <v>1.764010344141635</v>
      </c>
      <c r="L117" s="25">
        <v>0</v>
      </c>
      <c r="M117" s="25">
        <f t="shared" si="13"/>
        <v>1.764010344141635</v>
      </c>
      <c r="N117" s="25">
        <f t="shared" si="12"/>
        <v>1.764010344141635</v>
      </c>
    </row>
    <row r="118" spans="1:14" x14ac:dyDescent="0.25">
      <c r="A118" s="1">
        <v>32</v>
      </c>
      <c r="B118" s="7" t="s">
        <v>91</v>
      </c>
      <c r="C118" s="27">
        <v>0.71870199999999995</v>
      </c>
      <c r="D118" s="27">
        <v>7.9660000000000009E-3</v>
      </c>
      <c r="E118" s="27">
        <v>0.71073600000000003</v>
      </c>
      <c r="F118" s="27">
        <v>-0.70277000000000001</v>
      </c>
      <c r="G118" s="27">
        <v>0.175427</v>
      </c>
      <c r="H118" s="27">
        <v>2.5652999999999999E-2</v>
      </c>
      <c r="I118" s="119">
        <f t="shared" si="14"/>
        <v>0.14977399999999999</v>
      </c>
      <c r="J118" s="119">
        <f t="shared" si="14"/>
        <v>-0.124121</v>
      </c>
      <c r="K118" s="25">
        <f t="shared" si="10"/>
        <v>0.24408864870280034</v>
      </c>
      <c r="L118" s="25">
        <f>H118/D118</f>
        <v>3.2203113231232736</v>
      </c>
      <c r="M118" s="25">
        <f t="shared" si="13"/>
        <v>0.21073084802233175</v>
      </c>
      <c r="N118" s="25">
        <f t="shared" si="12"/>
        <v>0.1766168163125916</v>
      </c>
    </row>
    <row r="119" spans="1:14" x14ac:dyDescent="0.25">
      <c r="A119" s="1">
        <v>630</v>
      </c>
      <c r="B119" s="7" t="s">
        <v>105</v>
      </c>
      <c r="C119" s="27">
        <v>2.9792000000000003E-2</v>
      </c>
      <c r="D119" s="27">
        <v>0</v>
      </c>
      <c r="E119" s="27">
        <v>2.9792000000000003E-2</v>
      </c>
      <c r="F119" s="27">
        <v>-2.9792000000000003E-2</v>
      </c>
      <c r="G119" s="27">
        <v>6.1554000000000005E-2</v>
      </c>
      <c r="H119" s="27">
        <v>0</v>
      </c>
      <c r="I119" s="119">
        <f t="shared" si="14"/>
        <v>6.1554000000000005E-2</v>
      </c>
      <c r="J119" s="119">
        <f t="shared" si="14"/>
        <v>-6.1554000000000005E-2</v>
      </c>
      <c r="K119" s="25">
        <f t="shared" si="10"/>
        <v>2.0661251342642322</v>
      </c>
      <c r="L119" s="25">
        <v>0</v>
      </c>
      <c r="M119" s="25">
        <f t="shared" si="13"/>
        <v>2.0661251342642322</v>
      </c>
      <c r="N119" s="25">
        <f t="shared" si="12"/>
        <v>2.0661251342642322</v>
      </c>
    </row>
    <row r="120" spans="1:14" x14ac:dyDescent="0.25">
      <c r="A120" s="1">
        <v>320</v>
      </c>
      <c r="B120" s="7" t="s">
        <v>95</v>
      </c>
      <c r="C120" s="27">
        <v>7.1040000000000001E-3</v>
      </c>
      <c r="D120" s="27">
        <v>0</v>
      </c>
      <c r="E120" s="27">
        <v>7.1040000000000001E-3</v>
      </c>
      <c r="F120" s="27">
        <v>-7.1040000000000001E-3</v>
      </c>
      <c r="G120" s="27">
        <v>1.9199999999999998E-2</v>
      </c>
      <c r="H120" s="27">
        <v>0</v>
      </c>
      <c r="I120" s="119">
        <f t="shared" si="14"/>
        <v>1.9199999999999998E-2</v>
      </c>
      <c r="J120" s="119">
        <f t="shared" si="14"/>
        <v>-1.9199999999999998E-2</v>
      </c>
      <c r="K120" s="25">
        <f t="shared" si="10"/>
        <v>2.7027027027027026</v>
      </c>
      <c r="L120" s="25">
        <v>0</v>
      </c>
      <c r="M120" s="25">
        <f t="shared" si="13"/>
        <v>2.7027027027027026</v>
      </c>
      <c r="N120" s="25">
        <f t="shared" si="12"/>
        <v>2.7027027027027026</v>
      </c>
    </row>
    <row r="121" spans="1:14" x14ac:dyDescent="0.25">
      <c r="A121" s="1">
        <v>591</v>
      </c>
      <c r="B121" s="7" t="s">
        <v>103</v>
      </c>
      <c r="C121" s="27">
        <v>1.603E-3</v>
      </c>
      <c r="D121" s="27">
        <v>1.5609999999999999E-3</v>
      </c>
      <c r="E121" s="27">
        <v>4.2000000000000038E-5</v>
      </c>
      <c r="F121" s="27">
        <v>1.519E-3</v>
      </c>
      <c r="G121" s="27">
        <v>1.7301999999999998E-2</v>
      </c>
      <c r="H121" s="27">
        <v>1.6207999999999997E-2</v>
      </c>
      <c r="I121" s="119">
        <f t="shared" si="14"/>
        <v>1.0940000000000012E-3</v>
      </c>
      <c r="J121" s="119">
        <f t="shared" si="14"/>
        <v>1.5113999999999995E-2</v>
      </c>
      <c r="K121" s="25">
        <f t="shared" si="10"/>
        <v>10.793512164691203</v>
      </c>
      <c r="L121" s="25">
        <f>H121/D121</f>
        <v>10.383087764253682</v>
      </c>
      <c r="M121" s="25">
        <f t="shared" si="13"/>
        <v>26.047619047619055</v>
      </c>
      <c r="N121" s="25">
        <f t="shared" si="12"/>
        <v>9.9499670836076337</v>
      </c>
    </row>
    <row r="122" spans="1:14" x14ac:dyDescent="0.25">
      <c r="A122" s="1">
        <v>84</v>
      </c>
      <c r="B122" s="7" t="s">
        <v>92</v>
      </c>
      <c r="C122" s="27">
        <v>0</v>
      </c>
      <c r="D122" s="27">
        <v>0</v>
      </c>
      <c r="E122" s="27">
        <v>0</v>
      </c>
      <c r="F122" s="27">
        <v>0</v>
      </c>
      <c r="G122" s="27">
        <v>1.6690999999999998E-2</v>
      </c>
      <c r="H122" s="27">
        <v>0</v>
      </c>
      <c r="I122" s="119">
        <f t="shared" ref="I122:J137" si="15">G122-H122</f>
        <v>1.6690999999999998E-2</v>
      </c>
      <c r="J122" s="119">
        <f t="shared" si="15"/>
        <v>-1.6690999999999998E-2</v>
      </c>
      <c r="K122" s="69">
        <v>0</v>
      </c>
      <c r="L122" s="69">
        <v>0</v>
      </c>
      <c r="M122" s="69">
        <v>0</v>
      </c>
      <c r="N122" s="69">
        <v>0</v>
      </c>
    </row>
    <row r="123" spans="1:14" x14ac:dyDescent="0.25">
      <c r="A123" s="1">
        <v>68</v>
      </c>
      <c r="B123" s="7" t="s">
        <v>93</v>
      </c>
      <c r="C123" s="27">
        <v>0.17816200000000001</v>
      </c>
      <c r="D123" s="27">
        <v>0.13023799999999999</v>
      </c>
      <c r="E123" s="27">
        <v>4.7924000000000008E-2</v>
      </c>
      <c r="F123" s="27">
        <v>8.2313999999999998E-2</v>
      </c>
      <c r="G123" s="27">
        <v>1.5993E-2</v>
      </c>
      <c r="H123" s="27">
        <v>6.4120000000000002E-3</v>
      </c>
      <c r="I123" s="119">
        <f t="shared" si="15"/>
        <v>9.5809999999999992E-3</v>
      </c>
      <c r="J123" s="119">
        <f t="shared" si="15"/>
        <v>-3.1689999999999991E-3</v>
      </c>
      <c r="K123" s="25">
        <f>G123/C123</f>
        <v>8.9766616899226534E-2</v>
      </c>
      <c r="L123" s="25">
        <f>H123/D123</f>
        <v>4.9232942766320127E-2</v>
      </c>
      <c r="M123" s="25">
        <f>I123/E123</f>
        <v>0.1999207077873299</v>
      </c>
      <c r="N123" s="25">
        <f>J123/F123</f>
        <v>-3.8498918774449054E-2</v>
      </c>
    </row>
    <row r="124" spans="1:14" x14ac:dyDescent="0.25">
      <c r="A124" s="1">
        <v>591</v>
      </c>
      <c r="B124" s="7" t="s">
        <v>90</v>
      </c>
      <c r="C124" s="27">
        <v>0.58648</v>
      </c>
      <c r="D124" s="27">
        <v>0</v>
      </c>
      <c r="E124" s="27">
        <v>0.58648</v>
      </c>
      <c r="F124" s="27">
        <v>-0.58648</v>
      </c>
      <c r="G124" s="27">
        <v>5.1600000000000005E-3</v>
      </c>
      <c r="H124" s="27">
        <v>0</v>
      </c>
      <c r="I124" s="119">
        <f t="shared" si="15"/>
        <v>5.1600000000000005E-3</v>
      </c>
      <c r="J124" s="119">
        <f t="shared" si="15"/>
        <v>-5.1600000000000005E-3</v>
      </c>
      <c r="K124" s="25">
        <f t="shared" ref="K124:K133" si="16">G124/C124</f>
        <v>8.7982539899058802E-3</v>
      </c>
      <c r="L124" s="25">
        <v>0</v>
      </c>
      <c r="M124" s="25">
        <f t="shared" ref="M124:N133" si="17">I124/E124</f>
        <v>8.7982539899058802E-3</v>
      </c>
      <c r="N124" s="25">
        <f t="shared" si="17"/>
        <v>8.7982539899058802E-3</v>
      </c>
    </row>
    <row r="125" spans="1:14" x14ac:dyDescent="0.25">
      <c r="A125" s="1">
        <v>328</v>
      </c>
      <c r="B125" s="7" t="s">
        <v>196</v>
      </c>
      <c r="C125" s="27">
        <v>7.8200000000000003E-4</v>
      </c>
      <c r="D125" s="27">
        <v>0</v>
      </c>
      <c r="E125" s="27">
        <v>7.8200000000000003E-4</v>
      </c>
      <c r="F125" s="27">
        <v>-7.8200000000000003E-4</v>
      </c>
      <c r="G125" s="27">
        <v>4.4949999999999999E-3</v>
      </c>
      <c r="H125" s="27">
        <v>0</v>
      </c>
      <c r="I125" s="119">
        <f t="shared" si="15"/>
        <v>4.4949999999999999E-3</v>
      </c>
      <c r="J125" s="119">
        <f t="shared" si="15"/>
        <v>-4.4949999999999999E-3</v>
      </c>
      <c r="K125" s="25">
        <f t="shared" si="16"/>
        <v>5.7480818414322243</v>
      </c>
      <c r="L125" s="25">
        <v>0</v>
      </c>
      <c r="M125" s="25">
        <f t="shared" si="17"/>
        <v>5.7480818414322243</v>
      </c>
      <c r="N125" s="25">
        <f t="shared" si="17"/>
        <v>5.7480818414322243</v>
      </c>
    </row>
    <row r="126" spans="1:14" x14ac:dyDescent="0.25">
      <c r="A126" s="1">
        <v>222</v>
      </c>
      <c r="B126" s="7" t="s">
        <v>107</v>
      </c>
      <c r="C126" s="27">
        <v>0.433168</v>
      </c>
      <c r="D126" s="27">
        <v>0</v>
      </c>
      <c r="E126" s="27">
        <v>0.433168</v>
      </c>
      <c r="F126" s="27">
        <v>-0.433168</v>
      </c>
      <c r="G126" s="27">
        <v>4.0769999999999999E-3</v>
      </c>
      <c r="H126" s="27">
        <v>0</v>
      </c>
      <c r="I126" s="119">
        <f t="shared" si="15"/>
        <v>4.0769999999999999E-3</v>
      </c>
      <c r="J126" s="119">
        <f t="shared" si="15"/>
        <v>-4.0769999999999999E-3</v>
      </c>
      <c r="K126" s="25">
        <f t="shared" si="16"/>
        <v>9.4120525985298999E-3</v>
      </c>
      <c r="L126" s="25">
        <v>0</v>
      </c>
      <c r="M126" s="25">
        <f t="shared" si="17"/>
        <v>9.4120525985298999E-3</v>
      </c>
      <c r="N126" s="25">
        <f t="shared" si="17"/>
        <v>9.4120525985298999E-3</v>
      </c>
    </row>
    <row r="127" spans="1:14" x14ac:dyDescent="0.25">
      <c r="A127" s="1">
        <v>340</v>
      </c>
      <c r="B127" s="7" t="s">
        <v>161</v>
      </c>
      <c r="C127" s="27">
        <v>7.3010000000000002E-3</v>
      </c>
      <c r="D127" s="27">
        <v>0</v>
      </c>
      <c r="E127" s="27">
        <v>7.3010000000000002E-3</v>
      </c>
      <c r="F127" s="27">
        <v>-7.3010000000000002E-3</v>
      </c>
      <c r="G127" s="27">
        <v>3.6089999999999998E-3</v>
      </c>
      <c r="H127" s="27">
        <v>0</v>
      </c>
      <c r="I127" s="119">
        <f t="shared" si="15"/>
        <v>3.6089999999999998E-3</v>
      </c>
      <c r="J127" s="119">
        <f t="shared" si="15"/>
        <v>-3.6089999999999998E-3</v>
      </c>
      <c r="K127" s="25">
        <f t="shared" si="16"/>
        <v>0.49431584714422677</v>
      </c>
      <c r="L127" s="25">
        <v>0</v>
      </c>
      <c r="M127" s="25">
        <f t="shared" si="17"/>
        <v>0.49431584714422677</v>
      </c>
      <c r="N127" s="25">
        <f t="shared" si="17"/>
        <v>0.49431584714422677</v>
      </c>
    </row>
    <row r="128" spans="1:14" x14ac:dyDescent="0.25">
      <c r="A128" s="1">
        <v>558</v>
      </c>
      <c r="B128" s="7" t="s">
        <v>102</v>
      </c>
      <c r="C128" s="27">
        <v>4.4349999999999997E-3</v>
      </c>
      <c r="D128" s="27">
        <v>0</v>
      </c>
      <c r="E128" s="27">
        <v>4.4349999999999997E-3</v>
      </c>
      <c r="F128" s="27">
        <v>-4.4349999999999997E-3</v>
      </c>
      <c r="G128" s="27">
        <v>3.5790000000000001E-3</v>
      </c>
      <c r="H128" s="27">
        <v>0</v>
      </c>
      <c r="I128" s="119">
        <f t="shared" si="15"/>
        <v>3.5790000000000001E-3</v>
      </c>
      <c r="J128" s="119">
        <f t="shared" si="15"/>
        <v>-3.5790000000000001E-3</v>
      </c>
      <c r="K128" s="25">
        <f t="shared" si="16"/>
        <v>0.806989853438557</v>
      </c>
      <c r="L128" s="25">
        <v>0</v>
      </c>
      <c r="M128" s="25">
        <f t="shared" si="17"/>
        <v>0.806989853438557</v>
      </c>
      <c r="N128" s="25">
        <f t="shared" si="17"/>
        <v>0.806989853438557</v>
      </c>
    </row>
    <row r="129" spans="1:23" x14ac:dyDescent="0.25">
      <c r="A129" s="1">
        <v>52</v>
      </c>
      <c r="B129" s="7" t="s">
        <v>162</v>
      </c>
      <c r="C129" s="27">
        <v>2.0830000000000002E-3</v>
      </c>
      <c r="D129" s="27">
        <v>0</v>
      </c>
      <c r="E129" s="27">
        <v>2.0830000000000002E-3</v>
      </c>
      <c r="F129" s="27">
        <v>-2.0830000000000002E-3</v>
      </c>
      <c r="G129" s="27">
        <v>2.8779999999999999E-3</v>
      </c>
      <c r="H129" s="27">
        <v>0</v>
      </c>
      <c r="I129" s="119">
        <f t="shared" si="15"/>
        <v>2.8779999999999999E-3</v>
      </c>
      <c r="J129" s="119">
        <f t="shared" si="15"/>
        <v>-2.8779999999999999E-3</v>
      </c>
      <c r="K129" s="25">
        <f t="shared" si="16"/>
        <v>1.3816610657705231</v>
      </c>
      <c r="L129" s="25">
        <v>0</v>
      </c>
      <c r="M129" s="25">
        <f t="shared" si="17"/>
        <v>1.3816610657705231</v>
      </c>
      <c r="N129" s="25">
        <f t="shared" si="17"/>
        <v>1.3816610657705231</v>
      </c>
    </row>
    <row r="130" spans="1:23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27">
        <v>1.3460000000000002E-3</v>
      </c>
      <c r="H130" s="27">
        <v>0</v>
      </c>
      <c r="I130" s="119">
        <f t="shared" si="15"/>
        <v>1.3460000000000002E-3</v>
      </c>
      <c r="J130" s="119">
        <f t="shared" si="15"/>
        <v>-1.3460000000000002E-3</v>
      </c>
      <c r="K130" s="25">
        <f t="shared" si="16"/>
        <v>0.31925996204933588</v>
      </c>
      <c r="L130" s="25">
        <v>0</v>
      </c>
      <c r="M130" s="25">
        <f t="shared" si="17"/>
        <v>0.31925996204933588</v>
      </c>
      <c r="N130" s="25">
        <f t="shared" si="17"/>
        <v>0.31925996204933588</v>
      </c>
    </row>
    <row r="131" spans="1:23" x14ac:dyDescent="0.25">
      <c r="A131" s="1">
        <v>780</v>
      </c>
      <c r="B131" s="7" t="s">
        <v>163</v>
      </c>
      <c r="C131" s="27">
        <v>1.34E-4</v>
      </c>
      <c r="D131" s="27">
        <v>0</v>
      </c>
      <c r="E131" s="27">
        <v>1.34E-4</v>
      </c>
      <c r="F131" s="27">
        <v>-1.34E-4</v>
      </c>
      <c r="G131" s="27">
        <v>1.1339999999999998E-3</v>
      </c>
      <c r="H131" s="27">
        <v>0</v>
      </c>
      <c r="I131" s="119">
        <f t="shared" si="15"/>
        <v>1.1339999999999998E-3</v>
      </c>
      <c r="J131" s="119">
        <f t="shared" si="15"/>
        <v>-1.1339999999999998E-3</v>
      </c>
      <c r="K131" s="25">
        <f t="shared" si="16"/>
        <v>8.4626865671641767</v>
      </c>
      <c r="L131" s="25">
        <v>0</v>
      </c>
      <c r="M131" s="25">
        <f t="shared" si="17"/>
        <v>8.4626865671641767</v>
      </c>
      <c r="N131" s="25">
        <f t="shared" si="17"/>
        <v>8.4626865671641767</v>
      </c>
    </row>
    <row r="132" spans="1:23" x14ac:dyDescent="0.25">
      <c r="A132" s="1">
        <v>862</v>
      </c>
      <c r="B132" s="7" t="s">
        <v>164</v>
      </c>
      <c r="C132" s="27">
        <v>6.2100000000000002E-4</v>
      </c>
      <c r="D132" s="27">
        <v>0</v>
      </c>
      <c r="E132" s="27">
        <v>6.2100000000000002E-4</v>
      </c>
      <c r="F132" s="27">
        <v>-6.2100000000000002E-4</v>
      </c>
      <c r="G132" s="34">
        <v>3.5499999999999996E-4</v>
      </c>
      <c r="H132" s="34">
        <v>0</v>
      </c>
      <c r="I132" s="119">
        <f t="shared" si="15"/>
        <v>3.5499999999999996E-4</v>
      </c>
      <c r="J132" s="119">
        <f t="shared" si="15"/>
        <v>-3.5499999999999996E-4</v>
      </c>
      <c r="K132" s="25">
        <f t="shared" si="16"/>
        <v>0.57165861513687588</v>
      </c>
      <c r="L132" s="25">
        <v>0</v>
      </c>
      <c r="M132" s="25">
        <f t="shared" si="17"/>
        <v>0.57165861513687588</v>
      </c>
      <c r="N132" s="25">
        <f t="shared" si="17"/>
        <v>0.57165861513687588</v>
      </c>
    </row>
    <row r="133" spans="1:23" x14ac:dyDescent="0.25">
      <c r="A133" s="1">
        <v>44</v>
      </c>
      <c r="B133" s="7" t="s">
        <v>217</v>
      </c>
      <c r="C133" s="27">
        <v>3.1000000000000001E-5</v>
      </c>
      <c r="D133" s="27">
        <v>0</v>
      </c>
      <c r="E133" s="27">
        <v>3.1000000000000001E-5</v>
      </c>
      <c r="F133" s="27">
        <v>-3.1000000000000001E-5</v>
      </c>
      <c r="G133" s="34">
        <v>3.1199999999999999E-4</v>
      </c>
      <c r="H133" s="34">
        <v>0</v>
      </c>
      <c r="I133" s="119">
        <f t="shared" si="15"/>
        <v>3.1199999999999999E-4</v>
      </c>
      <c r="J133" s="119">
        <f t="shared" si="15"/>
        <v>-3.1199999999999999E-4</v>
      </c>
      <c r="K133" s="25">
        <f t="shared" si="16"/>
        <v>10.064516129032258</v>
      </c>
      <c r="L133" s="25">
        <v>0</v>
      </c>
      <c r="M133" s="25">
        <f t="shared" si="17"/>
        <v>10.064516129032258</v>
      </c>
      <c r="N133" s="25">
        <f t="shared" si="17"/>
        <v>10.064516129032258</v>
      </c>
    </row>
    <row r="134" spans="1:23" x14ac:dyDescent="0.25">
      <c r="A134" s="1">
        <v>332</v>
      </c>
      <c r="B134" s="7" t="s">
        <v>183</v>
      </c>
      <c r="C134" s="27">
        <v>0</v>
      </c>
      <c r="D134" s="27">
        <v>0</v>
      </c>
      <c r="E134" s="27">
        <v>0</v>
      </c>
      <c r="F134" s="27">
        <v>0</v>
      </c>
      <c r="G134" s="34">
        <v>1.7199999999999998E-4</v>
      </c>
      <c r="H134" s="34">
        <v>0</v>
      </c>
      <c r="I134" s="119">
        <f t="shared" si="15"/>
        <v>1.7199999999999998E-4</v>
      </c>
      <c r="J134" s="119">
        <f t="shared" si="15"/>
        <v>-1.7199999999999998E-4</v>
      </c>
      <c r="K134" s="25">
        <v>0</v>
      </c>
      <c r="L134" s="25">
        <v>0</v>
      </c>
      <c r="M134" s="25">
        <v>0</v>
      </c>
      <c r="N134" s="25">
        <v>0</v>
      </c>
    </row>
    <row r="135" spans="1:23" x14ac:dyDescent="0.25">
      <c r="A135" s="1">
        <v>92</v>
      </c>
      <c r="B135" s="7" t="s">
        <v>184</v>
      </c>
      <c r="C135" s="27">
        <v>2.0000000000000001E-4</v>
      </c>
      <c r="D135" s="27">
        <v>0</v>
      </c>
      <c r="E135" s="27">
        <v>2.0000000000000001E-4</v>
      </c>
      <c r="F135" s="27">
        <v>-2.0000000000000001E-4</v>
      </c>
      <c r="G135" s="34">
        <v>1.01E-4</v>
      </c>
      <c r="H135" s="34">
        <v>0</v>
      </c>
      <c r="I135" s="119">
        <f t="shared" si="15"/>
        <v>1.01E-4</v>
      </c>
      <c r="J135" s="119">
        <f t="shared" si="15"/>
        <v>-1.01E-4</v>
      </c>
      <c r="K135" s="25">
        <f t="shared" ref="K135:K144" si="18">G135/C135</f>
        <v>0.505</v>
      </c>
      <c r="L135" s="25">
        <v>0</v>
      </c>
      <c r="M135" s="25">
        <f t="shared" ref="M135:N144" si="19">I135/E135</f>
        <v>0.505</v>
      </c>
      <c r="N135" s="25">
        <f t="shared" si="19"/>
        <v>0.505</v>
      </c>
    </row>
    <row r="136" spans="1:23" x14ac:dyDescent="0.25">
      <c r="A136" s="1">
        <v>304</v>
      </c>
      <c r="B136" s="7" t="s">
        <v>165</v>
      </c>
      <c r="C136" s="27">
        <v>0.17132</v>
      </c>
      <c r="D136" s="27">
        <v>0</v>
      </c>
      <c r="E136" s="27">
        <v>0.17132</v>
      </c>
      <c r="F136" s="27">
        <v>-0.17132</v>
      </c>
      <c r="G136" s="27">
        <v>0</v>
      </c>
      <c r="H136" s="27">
        <v>0</v>
      </c>
      <c r="I136" s="119">
        <f t="shared" si="15"/>
        <v>0</v>
      </c>
      <c r="J136" s="119">
        <f t="shared" si="15"/>
        <v>0</v>
      </c>
      <c r="K136" s="25">
        <f t="shared" si="18"/>
        <v>0</v>
      </c>
      <c r="L136" s="25">
        <v>0</v>
      </c>
      <c r="M136" s="25">
        <f t="shared" si="19"/>
        <v>0</v>
      </c>
      <c r="N136" s="25">
        <f t="shared" si="19"/>
        <v>0</v>
      </c>
    </row>
    <row r="137" spans="1:23" x14ac:dyDescent="0.25">
      <c r="A137" s="1">
        <v>595</v>
      </c>
      <c r="B137" s="7" t="s">
        <v>185</v>
      </c>
      <c r="C137" s="27">
        <v>0.19028999999999999</v>
      </c>
      <c r="D137" s="27">
        <v>0</v>
      </c>
      <c r="E137" s="27">
        <v>0.19028999999999999</v>
      </c>
      <c r="F137" s="27">
        <v>-0.19028999999999999</v>
      </c>
      <c r="G137" s="27">
        <v>0</v>
      </c>
      <c r="H137" s="27">
        <v>0</v>
      </c>
      <c r="I137" s="119">
        <f t="shared" si="15"/>
        <v>0</v>
      </c>
      <c r="J137" s="119">
        <f t="shared" si="15"/>
        <v>0</v>
      </c>
      <c r="K137" s="25">
        <f t="shared" si="18"/>
        <v>0</v>
      </c>
      <c r="L137" s="25">
        <v>0</v>
      </c>
      <c r="M137" s="25">
        <f t="shared" si="19"/>
        <v>0</v>
      </c>
      <c r="N137" s="25">
        <f t="shared" si="19"/>
        <v>0</v>
      </c>
    </row>
    <row r="138" spans="1:23" x14ac:dyDescent="0.25">
      <c r="A138" s="1">
        <v>740</v>
      </c>
      <c r="B138" s="7" t="s">
        <v>223</v>
      </c>
      <c r="C138" s="34">
        <v>2.9599999999999998E-4</v>
      </c>
      <c r="D138" s="34">
        <v>0</v>
      </c>
      <c r="E138" s="34">
        <v>2.9599999999999998E-4</v>
      </c>
      <c r="F138" s="34">
        <v>-2.9599999999999998E-4</v>
      </c>
      <c r="G138" s="27">
        <v>0</v>
      </c>
      <c r="H138" s="27">
        <v>0</v>
      </c>
      <c r="I138" s="119">
        <f t="shared" ref="I138:J153" si="20">G138-H138</f>
        <v>0</v>
      </c>
      <c r="J138" s="119">
        <f t="shared" si="20"/>
        <v>0</v>
      </c>
      <c r="K138" s="25">
        <f t="shared" si="18"/>
        <v>0</v>
      </c>
      <c r="L138" s="25">
        <v>0</v>
      </c>
      <c r="M138" s="25">
        <f t="shared" si="19"/>
        <v>0</v>
      </c>
      <c r="N138" s="25">
        <f t="shared" si="19"/>
        <v>0</v>
      </c>
    </row>
    <row r="139" spans="1:23" x14ac:dyDescent="0.25">
      <c r="A139" s="1">
        <v>858</v>
      </c>
      <c r="B139" s="7" t="s">
        <v>224</v>
      </c>
      <c r="C139" s="27">
        <v>2.4E-2</v>
      </c>
      <c r="D139" s="27">
        <v>0</v>
      </c>
      <c r="E139" s="27">
        <v>2.4E-2</v>
      </c>
      <c r="F139" s="27">
        <v>-2.4E-2</v>
      </c>
      <c r="G139" s="27">
        <v>0</v>
      </c>
      <c r="H139" s="27">
        <v>0</v>
      </c>
      <c r="I139" s="119">
        <f t="shared" si="20"/>
        <v>0</v>
      </c>
      <c r="J139" s="119">
        <f t="shared" si="20"/>
        <v>0</v>
      </c>
      <c r="K139" s="25">
        <f t="shared" si="18"/>
        <v>0</v>
      </c>
      <c r="L139" s="25">
        <v>0</v>
      </c>
      <c r="M139" s="25">
        <f t="shared" si="19"/>
        <v>0</v>
      </c>
      <c r="N139" s="25">
        <f t="shared" si="19"/>
        <v>0</v>
      </c>
    </row>
    <row r="140" spans="1:23" s="15" customFormat="1" ht="22.5" customHeight="1" x14ac:dyDescent="0.25">
      <c r="A140" s="9"/>
      <c r="B140" s="6" t="s">
        <v>111</v>
      </c>
      <c r="C140" s="60">
        <v>15.265871000000001</v>
      </c>
      <c r="D140" s="60">
        <v>6.2731440000000003</v>
      </c>
      <c r="E140" s="60">
        <v>8.9927270000000004</v>
      </c>
      <c r="F140" s="60">
        <v>-2.7195830000000005</v>
      </c>
      <c r="G140" s="60">
        <v>14.676976</v>
      </c>
      <c r="H140" s="60">
        <v>4.7217830000000003</v>
      </c>
      <c r="I140" s="22">
        <f t="shared" si="20"/>
        <v>9.9551929999999995</v>
      </c>
      <c r="J140" s="22">
        <f t="shared" si="20"/>
        <v>-5.2334099999999992</v>
      </c>
      <c r="K140" s="23">
        <f t="shared" si="18"/>
        <v>0.96142408120702705</v>
      </c>
      <c r="L140" s="23">
        <f>H140/D140</f>
        <v>0.75269800916414487</v>
      </c>
      <c r="M140" s="23">
        <f t="shared" si="19"/>
        <v>1.1070271565010257</v>
      </c>
      <c r="N140" s="23">
        <f t="shared" si="19"/>
        <v>1.9243428128503517</v>
      </c>
      <c r="P140" s="11"/>
      <c r="Q140" s="11"/>
      <c r="R140" s="11"/>
      <c r="S140" s="11"/>
      <c r="T140" s="11"/>
      <c r="U140" s="11"/>
      <c r="V140" s="11"/>
      <c r="W140" s="11"/>
    </row>
    <row r="141" spans="1:23" x14ac:dyDescent="0.25">
      <c r="A141" s="1">
        <v>404</v>
      </c>
      <c r="B141" s="7" t="s">
        <v>117</v>
      </c>
      <c r="C141" s="27">
        <v>3.1841740000000001</v>
      </c>
      <c r="D141" s="27">
        <v>8.9799999999999991E-2</v>
      </c>
      <c r="E141" s="27">
        <v>3.0943739999999997</v>
      </c>
      <c r="F141" s="27">
        <v>-3.0045739999999994</v>
      </c>
      <c r="G141" s="27">
        <v>5.0498140000000005</v>
      </c>
      <c r="H141" s="27">
        <v>0.16337000000000002</v>
      </c>
      <c r="I141" s="119">
        <f t="shared" si="20"/>
        <v>4.8864440000000009</v>
      </c>
      <c r="J141" s="119">
        <f t="shared" si="20"/>
        <v>-4.7230740000000004</v>
      </c>
      <c r="K141" s="25">
        <f t="shared" si="18"/>
        <v>1.5859101920937739</v>
      </c>
      <c r="L141" s="25">
        <f>H141/D141</f>
        <v>1.8192650334075728</v>
      </c>
      <c r="M141" s="25">
        <f t="shared" si="19"/>
        <v>1.5791381390872601</v>
      </c>
      <c r="N141" s="25">
        <f t="shared" si="19"/>
        <v>1.5719612830304732</v>
      </c>
    </row>
    <row r="142" spans="1:23" x14ac:dyDescent="0.25">
      <c r="A142" s="1">
        <v>818</v>
      </c>
      <c r="B142" s="7" t="s">
        <v>114</v>
      </c>
      <c r="C142" s="27">
        <v>4.0836810000000003</v>
      </c>
      <c r="D142" s="27">
        <v>1.299526</v>
      </c>
      <c r="E142" s="27">
        <v>2.7841550000000006</v>
      </c>
      <c r="F142" s="27">
        <v>-1.4846290000000006</v>
      </c>
      <c r="G142" s="27">
        <v>3.7323680000000001</v>
      </c>
      <c r="H142" s="27">
        <v>1.61751</v>
      </c>
      <c r="I142" s="119">
        <f t="shared" si="20"/>
        <v>2.1148579999999999</v>
      </c>
      <c r="J142" s="119">
        <f t="shared" si="20"/>
        <v>-0.4973479999999999</v>
      </c>
      <c r="K142" s="25">
        <f t="shared" si="18"/>
        <v>0.91397148797861538</v>
      </c>
      <c r="L142" s="25">
        <f>H142/D142</f>
        <v>1.2446922954985127</v>
      </c>
      <c r="M142" s="25">
        <f t="shared" si="19"/>
        <v>0.75960497888946532</v>
      </c>
      <c r="N142" s="25">
        <f t="shared" si="19"/>
        <v>0.33499817126029446</v>
      </c>
    </row>
    <row r="143" spans="1:23" x14ac:dyDescent="0.25">
      <c r="A143" s="190">
        <v>800</v>
      </c>
      <c r="B143" s="7" t="s">
        <v>197</v>
      </c>
      <c r="C143" s="27">
        <v>1.15768</v>
      </c>
      <c r="D143" s="27">
        <v>1.153521</v>
      </c>
      <c r="E143" s="27">
        <v>4.1590000000001053E-3</v>
      </c>
      <c r="F143" s="27">
        <v>1.1493619999999998</v>
      </c>
      <c r="G143" s="27">
        <v>1.7827470000000001</v>
      </c>
      <c r="H143" s="27">
        <v>1.7779500000000001</v>
      </c>
      <c r="I143" s="119">
        <f t="shared" si="20"/>
        <v>4.7969999999999402E-3</v>
      </c>
      <c r="J143" s="119">
        <f t="shared" si="20"/>
        <v>1.7731530000000002</v>
      </c>
      <c r="K143" s="25">
        <f t="shared" si="18"/>
        <v>1.5399307235159976</v>
      </c>
      <c r="L143" s="25">
        <f>H143/D143</f>
        <v>1.5413243452004777</v>
      </c>
      <c r="M143" s="25">
        <f t="shared" si="19"/>
        <v>1.1534022601586484</v>
      </c>
      <c r="N143" s="25">
        <f t="shared" si="19"/>
        <v>1.542728052606577</v>
      </c>
    </row>
    <row r="144" spans="1:23" x14ac:dyDescent="0.25">
      <c r="A144" s="1">
        <v>710</v>
      </c>
      <c r="B144" s="7" t="s">
        <v>127</v>
      </c>
      <c r="C144" s="27">
        <v>2.3631439999999997</v>
      </c>
      <c r="D144" s="27">
        <v>0.10324</v>
      </c>
      <c r="E144" s="27">
        <v>2.2599040000000001</v>
      </c>
      <c r="F144" s="27">
        <v>-2.1566640000000001</v>
      </c>
      <c r="G144" s="27">
        <v>1.4856669999999998</v>
      </c>
      <c r="H144" s="27">
        <v>1.1E-4</v>
      </c>
      <c r="I144" s="119">
        <f t="shared" si="20"/>
        <v>1.4855569999999998</v>
      </c>
      <c r="J144" s="119">
        <f t="shared" si="20"/>
        <v>-1.4854469999999997</v>
      </c>
      <c r="K144" s="25">
        <f t="shared" si="18"/>
        <v>0.6286823824532064</v>
      </c>
      <c r="L144" s="25">
        <f>H144/D144</f>
        <v>1.0654784967067028E-3</v>
      </c>
      <c r="M144" s="25">
        <f t="shared" si="19"/>
        <v>0.65735402919770025</v>
      </c>
      <c r="N144" s="25">
        <f t="shared" si="19"/>
        <v>0.68877071254493039</v>
      </c>
    </row>
    <row r="145" spans="1:14" x14ac:dyDescent="0.25">
      <c r="A145" s="1">
        <v>324</v>
      </c>
      <c r="B145" s="7" t="s">
        <v>198</v>
      </c>
      <c r="C145" s="27">
        <v>0</v>
      </c>
      <c r="D145" s="27">
        <v>0</v>
      </c>
      <c r="E145" s="27">
        <v>0</v>
      </c>
      <c r="F145" s="27">
        <v>0</v>
      </c>
      <c r="G145" s="27">
        <v>0.7837329999999999</v>
      </c>
      <c r="H145" s="27">
        <v>0.7837329999999999</v>
      </c>
      <c r="I145" s="119">
        <f t="shared" si="20"/>
        <v>0</v>
      </c>
      <c r="J145" s="119">
        <f t="shared" si="20"/>
        <v>0.7837329999999999</v>
      </c>
      <c r="K145" s="69">
        <v>0</v>
      </c>
      <c r="L145" s="69">
        <v>0</v>
      </c>
      <c r="M145" s="69">
        <v>0</v>
      </c>
      <c r="N145" s="69">
        <v>0</v>
      </c>
    </row>
    <row r="146" spans="1:14" x14ac:dyDescent="0.25">
      <c r="A146" s="1">
        <v>288</v>
      </c>
      <c r="B146" s="7" t="s">
        <v>112</v>
      </c>
      <c r="C146" s="27">
        <v>2.3164999999999998E-2</v>
      </c>
      <c r="D146" s="27">
        <v>0</v>
      </c>
      <c r="E146" s="27">
        <v>2.3164999999999998E-2</v>
      </c>
      <c r="F146" s="27">
        <v>-2.3164999999999998E-2</v>
      </c>
      <c r="G146" s="27">
        <v>0.51551599999999997</v>
      </c>
      <c r="H146" s="27">
        <v>1.8481000000000001E-2</v>
      </c>
      <c r="I146" s="119">
        <f t="shared" si="20"/>
        <v>0.49703499999999995</v>
      </c>
      <c r="J146" s="119">
        <f t="shared" si="20"/>
        <v>-0.47855399999999992</v>
      </c>
      <c r="K146" s="25">
        <f>G146/C146</f>
        <v>22.254090222318155</v>
      </c>
      <c r="L146" s="25">
        <v>0</v>
      </c>
      <c r="M146" s="25">
        <f>I146/E146</f>
        <v>21.456291819555364</v>
      </c>
      <c r="N146" s="25">
        <f>J146/F146</f>
        <v>20.658493416792574</v>
      </c>
    </row>
    <row r="147" spans="1:14" x14ac:dyDescent="0.25">
      <c r="A147" s="1">
        <v>204</v>
      </c>
      <c r="B147" s="7" t="s">
        <v>209</v>
      </c>
      <c r="C147" s="27">
        <v>0</v>
      </c>
      <c r="D147" s="27">
        <v>0</v>
      </c>
      <c r="E147" s="27">
        <v>0</v>
      </c>
      <c r="F147" s="27">
        <v>0</v>
      </c>
      <c r="G147" s="27">
        <v>0.32788899999999999</v>
      </c>
      <c r="H147" s="27">
        <v>0</v>
      </c>
      <c r="I147" s="119">
        <f t="shared" si="20"/>
        <v>0.32788899999999999</v>
      </c>
      <c r="J147" s="119">
        <f t="shared" si="20"/>
        <v>-0.32788899999999999</v>
      </c>
      <c r="K147" s="25">
        <v>0</v>
      </c>
      <c r="L147" s="25">
        <v>0</v>
      </c>
      <c r="M147" s="25">
        <v>0</v>
      </c>
      <c r="N147" s="25">
        <v>0</v>
      </c>
    </row>
    <row r="148" spans="1:14" x14ac:dyDescent="0.25">
      <c r="A148" s="1">
        <v>788</v>
      </c>
      <c r="B148" s="7" t="s">
        <v>124</v>
      </c>
      <c r="C148" s="27">
        <v>0.12063599999999999</v>
      </c>
      <c r="D148" s="27">
        <v>0</v>
      </c>
      <c r="E148" s="27">
        <v>0.12063599999999999</v>
      </c>
      <c r="F148" s="27">
        <v>-0.12063599999999999</v>
      </c>
      <c r="G148" s="27">
        <v>0.326102</v>
      </c>
      <c r="H148" s="27">
        <v>0</v>
      </c>
      <c r="I148" s="119">
        <f t="shared" si="20"/>
        <v>0.326102</v>
      </c>
      <c r="J148" s="119">
        <f t="shared" si="20"/>
        <v>-0.326102</v>
      </c>
      <c r="K148" s="25">
        <f>G148/C148</f>
        <v>2.7031897609337183</v>
      </c>
      <c r="L148" s="25">
        <v>0</v>
      </c>
      <c r="M148" s="25">
        <f t="shared" ref="M148:N151" si="21">I148/E148</f>
        <v>2.7031897609337183</v>
      </c>
      <c r="N148" s="25">
        <f t="shared" si="21"/>
        <v>2.7031897609337183</v>
      </c>
    </row>
    <row r="149" spans="1:14" x14ac:dyDescent="0.25">
      <c r="A149" s="1">
        <v>504</v>
      </c>
      <c r="B149" s="7" t="s">
        <v>119</v>
      </c>
      <c r="C149" s="27">
        <v>0.21171799999999999</v>
      </c>
      <c r="D149" s="27">
        <v>6.4300000000000002E-4</v>
      </c>
      <c r="E149" s="27">
        <v>0.21107499999999998</v>
      </c>
      <c r="F149" s="27">
        <v>-0.21043199999999998</v>
      </c>
      <c r="G149" s="27">
        <v>0.15043100000000001</v>
      </c>
      <c r="H149" s="27">
        <v>4.5067999999999997E-2</v>
      </c>
      <c r="I149" s="119">
        <f t="shared" si="20"/>
        <v>0.10536300000000001</v>
      </c>
      <c r="J149" s="119">
        <f t="shared" si="20"/>
        <v>-6.0295000000000015E-2</v>
      </c>
      <c r="K149" s="25">
        <f>G149/C149</f>
        <v>0.71052532141811287</v>
      </c>
      <c r="L149" s="25">
        <v>0</v>
      </c>
      <c r="M149" s="25">
        <f t="shared" si="21"/>
        <v>0.49917327963993852</v>
      </c>
      <c r="N149" s="25">
        <f t="shared" si="21"/>
        <v>0.28652961526763998</v>
      </c>
    </row>
    <row r="150" spans="1:14" x14ac:dyDescent="0.25">
      <c r="A150" s="1">
        <v>566</v>
      </c>
      <c r="B150" s="7" t="s">
        <v>120</v>
      </c>
      <c r="C150" s="27">
        <v>4.6890000000000005E-3</v>
      </c>
      <c r="D150" s="27">
        <v>0</v>
      </c>
      <c r="E150" s="27">
        <v>4.6890000000000005E-3</v>
      </c>
      <c r="F150" s="27">
        <v>-4.6890000000000005E-3</v>
      </c>
      <c r="G150" s="27">
        <v>0.13742199999999999</v>
      </c>
      <c r="H150" s="27">
        <v>0.134828</v>
      </c>
      <c r="I150" s="119">
        <f t="shared" si="20"/>
        <v>2.5939999999999852E-3</v>
      </c>
      <c r="J150" s="119">
        <f t="shared" si="20"/>
        <v>0.13223400000000002</v>
      </c>
      <c r="K150" s="25">
        <f>G150/C150</f>
        <v>29.307314992535716</v>
      </c>
      <c r="L150" s="25">
        <v>0</v>
      </c>
      <c r="M150" s="25">
        <f t="shared" si="21"/>
        <v>0.5532096395819972</v>
      </c>
      <c r="N150" s="25">
        <f t="shared" si="21"/>
        <v>-28.200895713371722</v>
      </c>
    </row>
    <row r="151" spans="1:14" x14ac:dyDescent="0.25">
      <c r="A151" s="1">
        <v>562</v>
      </c>
      <c r="B151" s="7" t="s">
        <v>186</v>
      </c>
      <c r="C151" s="27">
        <v>0.273007</v>
      </c>
      <c r="D151" s="27">
        <v>0</v>
      </c>
      <c r="E151" s="27">
        <v>0.273007</v>
      </c>
      <c r="F151" s="27">
        <v>-0.273007</v>
      </c>
      <c r="G151" s="27">
        <v>0.11667</v>
      </c>
      <c r="H151" s="27">
        <v>0.11577599999999999</v>
      </c>
      <c r="I151" s="119">
        <f t="shared" si="20"/>
        <v>8.940000000000059E-4</v>
      </c>
      <c r="J151" s="119">
        <f t="shared" si="20"/>
        <v>0.11488199999999998</v>
      </c>
      <c r="K151" s="25">
        <f>G151/C151</f>
        <v>0.42735167962726228</v>
      </c>
      <c r="L151" s="25">
        <v>0</v>
      </c>
      <c r="M151" s="25">
        <f t="shared" si="21"/>
        <v>3.2746413095635129E-3</v>
      </c>
      <c r="N151" s="25">
        <f t="shared" si="21"/>
        <v>-0.42080239700813526</v>
      </c>
    </row>
    <row r="152" spans="1:14" x14ac:dyDescent="0.25">
      <c r="A152" s="1">
        <v>686</v>
      </c>
      <c r="B152" s="7" t="s">
        <v>218</v>
      </c>
      <c r="C152" s="27">
        <v>0</v>
      </c>
      <c r="D152" s="27">
        <v>0</v>
      </c>
      <c r="E152" s="27">
        <v>0</v>
      </c>
      <c r="F152" s="27">
        <v>0</v>
      </c>
      <c r="G152" s="27">
        <v>3.7935999999999998E-2</v>
      </c>
      <c r="H152" s="27">
        <v>3.7935999999999998E-2</v>
      </c>
      <c r="I152" s="119">
        <f t="shared" si="20"/>
        <v>0</v>
      </c>
      <c r="J152" s="119">
        <f t="shared" si="20"/>
        <v>3.7935999999999998E-2</v>
      </c>
      <c r="K152" s="25">
        <v>0</v>
      </c>
      <c r="L152" s="25">
        <v>0</v>
      </c>
      <c r="M152" s="25">
        <v>0</v>
      </c>
      <c r="N152" s="25">
        <v>0</v>
      </c>
    </row>
    <row r="153" spans="1:14" x14ac:dyDescent="0.25">
      <c r="A153" s="1">
        <v>716</v>
      </c>
      <c r="B153" s="7" t="s">
        <v>116</v>
      </c>
      <c r="C153" s="27">
        <v>7.0737999999999995E-2</v>
      </c>
      <c r="D153" s="27">
        <v>0</v>
      </c>
      <c r="E153" s="27">
        <v>7.0737999999999995E-2</v>
      </c>
      <c r="F153" s="27">
        <v>-7.0737999999999995E-2</v>
      </c>
      <c r="G153" s="27">
        <v>3.7095999999999997E-2</v>
      </c>
      <c r="H153" s="27">
        <v>0</v>
      </c>
      <c r="I153" s="119">
        <f t="shared" si="20"/>
        <v>3.7095999999999997E-2</v>
      </c>
      <c r="J153" s="119">
        <f t="shared" si="20"/>
        <v>-3.7095999999999997E-2</v>
      </c>
      <c r="K153" s="25">
        <f>G153/C153</f>
        <v>0.52441403488930982</v>
      </c>
      <c r="L153" s="25">
        <v>0</v>
      </c>
      <c r="M153" s="25">
        <f>I153/E153</f>
        <v>0.52441403488930982</v>
      </c>
      <c r="N153" s="25">
        <f>J153/F153</f>
        <v>0.52441403488930982</v>
      </c>
    </row>
    <row r="154" spans="1:14" x14ac:dyDescent="0.25">
      <c r="A154" s="1">
        <v>834</v>
      </c>
      <c r="B154" s="7" t="s">
        <v>123</v>
      </c>
      <c r="C154" s="27">
        <v>2.3578999999999999E-2</v>
      </c>
      <c r="D154" s="27">
        <v>0</v>
      </c>
      <c r="E154" s="27">
        <v>2.3578999999999999E-2</v>
      </c>
      <c r="F154" s="27">
        <v>-2.3578999999999999E-2</v>
      </c>
      <c r="G154" s="27">
        <v>3.4067E-2</v>
      </c>
      <c r="H154" s="27">
        <v>0</v>
      </c>
      <c r="I154" s="119">
        <f t="shared" ref="I154:J169" si="22">G154-H154</f>
        <v>3.4067E-2</v>
      </c>
      <c r="J154" s="119">
        <f t="shared" si="22"/>
        <v>-3.4067E-2</v>
      </c>
      <c r="K154" s="25">
        <f>G154/C154</f>
        <v>1.4448025785656728</v>
      </c>
      <c r="L154" s="25">
        <v>0</v>
      </c>
      <c r="M154" s="25">
        <f>I154/E154</f>
        <v>1.4448025785656728</v>
      </c>
      <c r="N154" s="25">
        <f>J154/F154</f>
        <v>1.4448025785656728</v>
      </c>
    </row>
    <row r="155" spans="1:14" x14ac:dyDescent="0.25">
      <c r="A155" s="1">
        <v>12</v>
      </c>
      <c r="B155" s="7" t="s">
        <v>169</v>
      </c>
      <c r="C155" s="27">
        <v>0</v>
      </c>
      <c r="D155" s="27">
        <v>0</v>
      </c>
      <c r="E155" s="27">
        <v>0</v>
      </c>
      <c r="F155" s="27">
        <v>0</v>
      </c>
      <c r="G155" s="27">
        <v>3.1591000000000001E-2</v>
      </c>
      <c r="H155" s="27">
        <v>6.9999999999999999E-6</v>
      </c>
      <c r="I155" s="119">
        <f t="shared" si="22"/>
        <v>3.1584000000000001E-2</v>
      </c>
      <c r="J155" s="119">
        <f t="shared" si="22"/>
        <v>-3.1577000000000001E-2</v>
      </c>
      <c r="K155" s="25">
        <v>0</v>
      </c>
      <c r="L155" s="25">
        <v>0</v>
      </c>
      <c r="M155" s="25">
        <v>0</v>
      </c>
      <c r="N155" s="25">
        <v>0</v>
      </c>
    </row>
    <row r="156" spans="1:14" x14ac:dyDescent="0.25">
      <c r="A156" s="1">
        <v>894</v>
      </c>
      <c r="B156" s="7" t="s">
        <v>115</v>
      </c>
      <c r="C156" s="27">
        <v>2.9919999999999999E-3</v>
      </c>
      <c r="D156" s="27">
        <v>0</v>
      </c>
      <c r="E156" s="27">
        <v>2.9919999999999999E-3</v>
      </c>
      <c r="F156" s="27">
        <v>-2.9919999999999999E-3</v>
      </c>
      <c r="G156" s="27">
        <v>3.0574999999999998E-2</v>
      </c>
      <c r="H156" s="27">
        <v>0</v>
      </c>
      <c r="I156" s="119">
        <f t="shared" si="22"/>
        <v>3.0574999999999998E-2</v>
      </c>
      <c r="J156" s="119">
        <f t="shared" si="22"/>
        <v>-3.0574999999999998E-2</v>
      </c>
      <c r="K156" s="25">
        <f t="shared" ref="K156:K182" si="23">G156/C156</f>
        <v>10.218917112299465</v>
      </c>
      <c r="L156" s="25">
        <v>0</v>
      </c>
      <c r="M156" s="25">
        <f t="shared" ref="M156:N171" si="24">I156/E156</f>
        <v>10.218917112299465</v>
      </c>
      <c r="N156" s="25">
        <f t="shared" si="24"/>
        <v>10.218917112299465</v>
      </c>
    </row>
    <row r="157" spans="1:14" x14ac:dyDescent="0.25">
      <c r="A157" s="1">
        <v>646</v>
      </c>
      <c r="B157" s="7" t="s">
        <v>168</v>
      </c>
      <c r="C157" s="27">
        <v>2.333E-3</v>
      </c>
      <c r="D157" s="27">
        <v>0</v>
      </c>
      <c r="E157" s="27">
        <v>2.333E-3</v>
      </c>
      <c r="F157" s="27">
        <v>-2.333E-3</v>
      </c>
      <c r="G157" s="27">
        <v>2.1739999999999999E-2</v>
      </c>
      <c r="H157" s="27">
        <v>0</v>
      </c>
      <c r="I157" s="119">
        <f t="shared" si="22"/>
        <v>2.1739999999999999E-2</v>
      </c>
      <c r="J157" s="119">
        <f t="shared" si="22"/>
        <v>-2.1739999999999999E-2</v>
      </c>
      <c r="K157" s="25">
        <f t="shared" si="23"/>
        <v>9.3184740677239599</v>
      </c>
      <c r="L157" s="25">
        <v>0</v>
      </c>
      <c r="M157" s="25">
        <f t="shared" si="24"/>
        <v>9.3184740677239599</v>
      </c>
      <c r="N157" s="25">
        <f t="shared" si="24"/>
        <v>9.3184740677239599</v>
      </c>
    </row>
    <row r="158" spans="1:14" x14ac:dyDescent="0.25">
      <c r="A158" s="1">
        <v>231</v>
      </c>
      <c r="B158" s="7" t="s">
        <v>126</v>
      </c>
      <c r="C158" s="27">
        <v>2.26871</v>
      </c>
      <c r="D158" s="27">
        <v>2.2399290000000001</v>
      </c>
      <c r="E158" s="27">
        <v>2.8780999999999949E-2</v>
      </c>
      <c r="F158" s="27">
        <v>2.2111480000000001</v>
      </c>
      <c r="G158" s="27">
        <v>2.0205999999999998E-2</v>
      </c>
      <c r="H158" s="27">
        <v>0</v>
      </c>
      <c r="I158" s="119">
        <f t="shared" si="22"/>
        <v>2.0205999999999998E-2</v>
      </c>
      <c r="J158" s="119">
        <f t="shared" si="22"/>
        <v>-2.0205999999999998E-2</v>
      </c>
      <c r="K158" s="25">
        <f t="shared" si="23"/>
        <v>8.9063829224537289E-3</v>
      </c>
      <c r="L158" s="25">
        <f>H158/D158</f>
        <v>0</v>
      </c>
      <c r="M158" s="25">
        <f t="shared" si="24"/>
        <v>0.70206038706090945</v>
      </c>
      <c r="N158" s="25">
        <f t="shared" si="24"/>
        <v>-9.1382395027379427E-3</v>
      </c>
    </row>
    <row r="159" spans="1:14" x14ac:dyDescent="0.25">
      <c r="A159" s="1">
        <v>466</v>
      </c>
      <c r="B159" s="7" t="s">
        <v>199</v>
      </c>
      <c r="C159" s="27">
        <v>1.21E-4</v>
      </c>
      <c r="D159" s="27">
        <v>0</v>
      </c>
      <c r="E159" s="27">
        <v>1.21E-4</v>
      </c>
      <c r="F159" s="27">
        <v>-1.21E-4</v>
      </c>
      <c r="G159" s="27">
        <v>1.4502000000000001E-2</v>
      </c>
      <c r="H159" s="27">
        <v>1.4502000000000001E-2</v>
      </c>
      <c r="I159" s="119">
        <f t="shared" si="22"/>
        <v>0</v>
      </c>
      <c r="J159" s="119">
        <f t="shared" si="22"/>
        <v>1.4502000000000001E-2</v>
      </c>
      <c r="K159" s="25">
        <f t="shared" si="23"/>
        <v>119.85123966942149</v>
      </c>
      <c r="L159" s="25">
        <v>0</v>
      </c>
      <c r="M159" s="25">
        <f t="shared" si="24"/>
        <v>0</v>
      </c>
      <c r="N159" s="25">
        <f t="shared" si="24"/>
        <v>-119.85123966942149</v>
      </c>
    </row>
    <row r="160" spans="1:14" x14ac:dyDescent="0.25">
      <c r="A160" s="1">
        <v>516</v>
      </c>
      <c r="B160" s="7" t="s">
        <v>188</v>
      </c>
      <c r="C160" s="27">
        <v>2.92E-4</v>
      </c>
      <c r="D160" s="27">
        <v>0</v>
      </c>
      <c r="E160" s="27">
        <v>2.92E-4</v>
      </c>
      <c r="F160" s="27">
        <v>-2.92E-4</v>
      </c>
      <c r="G160" s="27">
        <v>1.3477000000000001E-2</v>
      </c>
      <c r="H160" s="27">
        <v>0</v>
      </c>
      <c r="I160" s="119">
        <f t="shared" si="22"/>
        <v>1.3477000000000001E-2</v>
      </c>
      <c r="J160" s="119">
        <f t="shared" si="22"/>
        <v>-1.3477000000000001E-2</v>
      </c>
      <c r="K160" s="25">
        <f t="shared" si="23"/>
        <v>46.154109589041099</v>
      </c>
      <c r="L160" s="25">
        <v>0</v>
      </c>
      <c r="M160" s="25">
        <f t="shared" si="24"/>
        <v>46.154109589041099</v>
      </c>
      <c r="N160" s="25">
        <f t="shared" si="24"/>
        <v>46.154109589041099</v>
      </c>
    </row>
    <row r="161" spans="1:14" x14ac:dyDescent="0.25">
      <c r="A161" s="1">
        <v>434</v>
      </c>
      <c r="B161" s="7" t="s">
        <v>167</v>
      </c>
      <c r="C161" s="27">
        <v>7.7587000000000003E-2</v>
      </c>
      <c r="D161" s="27">
        <v>7.7587000000000003E-2</v>
      </c>
      <c r="E161" s="27">
        <v>0</v>
      </c>
      <c r="F161" s="27">
        <v>7.7587000000000003E-2</v>
      </c>
      <c r="G161" s="27">
        <v>1.0704999999999999E-2</v>
      </c>
      <c r="H161" s="27">
        <v>1.0704999999999999E-2</v>
      </c>
      <c r="I161" s="119">
        <f t="shared" si="22"/>
        <v>0</v>
      </c>
      <c r="J161" s="119">
        <f t="shared" si="22"/>
        <v>1.0704999999999999E-2</v>
      </c>
      <c r="K161" s="25">
        <f t="shared" si="23"/>
        <v>0.13797414515318288</v>
      </c>
      <c r="L161" s="25">
        <f>H161/D161</f>
        <v>0.13797414515318288</v>
      </c>
      <c r="M161" s="25">
        <v>0</v>
      </c>
      <c r="N161" s="25">
        <f t="shared" si="24"/>
        <v>0.13797414515318288</v>
      </c>
    </row>
    <row r="162" spans="1:14" x14ac:dyDescent="0.25">
      <c r="A162" s="1">
        <v>694</v>
      </c>
      <c r="B162" s="7" t="s">
        <v>187</v>
      </c>
      <c r="C162" s="27">
        <v>5.1319999999999994E-3</v>
      </c>
      <c r="D162" s="27">
        <v>0</v>
      </c>
      <c r="E162" s="27">
        <v>5.1319999999999994E-3</v>
      </c>
      <c r="F162" s="27">
        <v>-5.1319999999999994E-3</v>
      </c>
      <c r="G162" s="27">
        <v>9.4330000000000004E-3</v>
      </c>
      <c r="H162" s="27">
        <v>0</v>
      </c>
      <c r="I162" s="119">
        <f t="shared" si="22"/>
        <v>9.4330000000000004E-3</v>
      </c>
      <c r="J162" s="119">
        <f t="shared" si="22"/>
        <v>-9.4330000000000004E-3</v>
      </c>
      <c r="K162" s="25">
        <f t="shared" si="23"/>
        <v>1.8380748246297742</v>
      </c>
      <c r="L162" s="25">
        <v>0</v>
      </c>
      <c r="M162" s="25">
        <f t="shared" ref="M162:M168" si="25">I162/E162</f>
        <v>1.8380748246297742</v>
      </c>
      <c r="N162" s="25">
        <f t="shared" si="24"/>
        <v>1.8380748246297742</v>
      </c>
    </row>
    <row r="163" spans="1:14" x14ac:dyDescent="0.25">
      <c r="A163" s="1">
        <v>480</v>
      </c>
      <c r="B163" s="7" t="s">
        <v>170</v>
      </c>
      <c r="C163" s="27">
        <v>1.1702860000000002</v>
      </c>
      <c r="D163" s="27">
        <v>1.155</v>
      </c>
      <c r="E163" s="27">
        <v>1.5286000000000058E-2</v>
      </c>
      <c r="F163" s="27">
        <v>1.1397139999999999</v>
      </c>
      <c r="G163" s="27">
        <v>3.398E-3</v>
      </c>
      <c r="H163" s="27">
        <v>6.9999999999999999E-6</v>
      </c>
      <c r="I163" s="119">
        <f t="shared" si="22"/>
        <v>3.3909999999999999E-3</v>
      </c>
      <c r="J163" s="119">
        <f t="shared" si="22"/>
        <v>-3.3839999999999999E-3</v>
      </c>
      <c r="K163" s="25">
        <f t="shared" si="23"/>
        <v>2.9035637442471323E-3</v>
      </c>
      <c r="L163" s="25">
        <f>H163/D163</f>
        <v>6.0606060606060601E-6</v>
      </c>
      <c r="M163" s="25">
        <f t="shared" si="25"/>
        <v>0.22183697500981206</v>
      </c>
      <c r="N163" s="25">
        <f t="shared" si="24"/>
        <v>-2.9691659486502757E-3</v>
      </c>
    </row>
    <row r="164" spans="1:14" x14ac:dyDescent="0.25">
      <c r="A164" s="1">
        <v>178</v>
      </c>
      <c r="B164" s="7" t="s">
        <v>121</v>
      </c>
      <c r="C164" s="27">
        <v>2.5009999999999998E-3</v>
      </c>
      <c r="D164" s="27">
        <v>1.5009999999999999E-3</v>
      </c>
      <c r="E164" s="27">
        <v>1E-3</v>
      </c>
      <c r="F164" s="27">
        <v>5.0099999999999993E-4</v>
      </c>
      <c r="G164" s="27">
        <v>1.8E-3</v>
      </c>
      <c r="H164" s="27">
        <v>1.8E-3</v>
      </c>
      <c r="I164" s="119">
        <f t="shared" si="22"/>
        <v>0</v>
      </c>
      <c r="J164" s="119">
        <f t="shared" si="22"/>
        <v>1.8E-3</v>
      </c>
      <c r="K164" s="25">
        <f t="shared" si="23"/>
        <v>0.71971211515393851</v>
      </c>
      <c r="L164" s="25">
        <f>H164/D164</f>
        <v>1.1992005329780147</v>
      </c>
      <c r="M164" s="25">
        <f t="shared" si="25"/>
        <v>0</v>
      </c>
      <c r="N164" s="25">
        <f t="shared" si="24"/>
        <v>3.5928143712574854</v>
      </c>
    </row>
    <row r="165" spans="1:14" x14ac:dyDescent="0.25">
      <c r="A165" s="1">
        <v>450</v>
      </c>
      <c r="B165" s="7" t="s">
        <v>118</v>
      </c>
      <c r="C165" s="27">
        <v>2.9510999999999999E-2</v>
      </c>
      <c r="D165" s="27">
        <v>0</v>
      </c>
      <c r="E165" s="27">
        <v>2.9510999999999999E-2</v>
      </c>
      <c r="F165" s="27">
        <v>-2.9510999999999999E-2</v>
      </c>
      <c r="G165" s="27">
        <v>1.534E-3</v>
      </c>
      <c r="H165" s="27">
        <v>0</v>
      </c>
      <c r="I165" s="119">
        <f t="shared" si="22"/>
        <v>1.534E-3</v>
      </c>
      <c r="J165" s="119">
        <f t="shared" si="22"/>
        <v>-1.534E-3</v>
      </c>
      <c r="K165" s="25">
        <f t="shared" si="23"/>
        <v>5.1980617396902851E-2</v>
      </c>
      <c r="L165" s="25">
        <v>0</v>
      </c>
      <c r="M165" s="25">
        <f t="shared" si="25"/>
        <v>5.1980617396902851E-2</v>
      </c>
      <c r="N165" s="25">
        <f t="shared" si="24"/>
        <v>5.1980617396902851E-2</v>
      </c>
    </row>
    <row r="166" spans="1:14" x14ac:dyDescent="0.25">
      <c r="A166" s="1">
        <v>324</v>
      </c>
      <c r="B166" s="7" t="s">
        <v>113</v>
      </c>
      <c r="C166" s="27">
        <v>4.2190000000000005E-3</v>
      </c>
      <c r="D166" s="27">
        <v>0</v>
      </c>
      <c r="E166" s="27">
        <v>4.2190000000000005E-3</v>
      </c>
      <c r="F166" s="27">
        <v>-4.2190000000000005E-3</v>
      </c>
      <c r="G166" s="27">
        <v>5.0199999999999995E-4</v>
      </c>
      <c r="H166" s="27">
        <v>0</v>
      </c>
      <c r="I166" s="119">
        <f t="shared" si="22"/>
        <v>5.0199999999999995E-4</v>
      </c>
      <c r="J166" s="119">
        <f t="shared" si="22"/>
        <v>-5.0199999999999995E-4</v>
      </c>
      <c r="K166" s="25">
        <f t="shared" si="23"/>
        <v>0.11898554159753494</v>
      </c>
      <c r="L166" s="25">
        <v>0</v>
      </c>
      <c r="M166" s="25">
        <f t="shared" si="25"/>
        <v>0.11898554159753494</v>
      </c>
      <c r="N166" s="25">
        <f t="shared" si="24"/>
        <v>0.11898554159753494</v>
      </c>
    </row>
    <row r="167" spans="1:14" x14ac:dyDescent="0.25">
      <c r="A167" s="1">
        <v>384</v>
      </c>
      <c r="B167" s="7" t="s">
        <v>171</v>
      </c>
      <c r="C167" s="35">
        <v>3.3300000000000002E-4</v>
      </c>
      <c r="D167" s="27">
        <v>0</v>
      </c>
      <c r="E167" s="35">
        <v>3.3300000000000002E-4</v>
      </c>
      <c r="F167" s="35">
        <v>-3.3300000000000002E-4</v>
      </c>
      <c r="G167" s="27">
        <v>5.5000000000000002E-5</v>
      </c>
      <c r="H167" s="27">
        <v>0</v>
      </c>
      <c r="I167" s="119">
        <f t="shared" si="22"/>
        <v>5.5000000000000002E-5</v>
      </c>
      <c r="J167" s="119">
        <f t="shared" si="22"/>
        <v>-5.5000000000000002E-5</v>
      </c>
      <c r="K167" s="25">
        <f t="shared" si="23"/>
        <v>0.16516516516516516</v>
      </c>
      <c r="L167" s="25">
        <v>0</v>
      </c>
      <c r="M167" s="25">
        <f t="shared" si="25"/>
        <v>0.16516516516516516</v>
      </c>
      <c r="N167" s="25">
        <f t="shared" si="24"/>
        <v>0.16516516516516516</v>
      </c>
    </row>
    <row r="168" spans="1:14" x14ac:dyDescent="0.25">
      <c r="A168" s="1">
        <v>174</v>
      </c>
      <c r="B168" s="7" t="s">
        <v>219</v>
      </c>
      <c r="C168" s="27">
        <v>1E-3</v>
      </c>
      <c r="D168" s="27">
        <v>0</v>
      </c>
      <c r="E168" s="27">
        <v>1E-3</v>
      </c>
      <c r="F168" s="27">
        <v>-1E-3</v>
      </c>
      <c r="G168" s="27">
        <v>0</v>
      </c>
      <c r="H168" s="27">
        <v>0</v>
      </c>
      <c r="I168" s="119">
        <f t="shared" si="22"/>
        <v>0</v>
      </c>
      <c r="J168" s="119">
        <f t="shared" si="22"/>
        <v>0</v>
      </c>
      <c r="K168" s="25">
        <f t="shared" si="23"/>
        <v>0</v>
      </c>
      <c r="L168" s="25">
        <v>0</v>
      </c>
      <c r="M168" s="25">
        <f t="shared" si="25"/>
        <v>0</v>
      </c>
      <c r="N168" s="25">
        <f t="shared" si="24"/>
        <v>0</v>
      </c>
    </row>
    <row r="169" spans="1:14" x14ac:dyDescent="0.25">
      <c r="A169" s="1">
        <v>478</v>
      </c>
      <c r="B169" s="7" t="s">
        <v>210</v>
      </c>
      <c r="C169" s="35">
        <v>1.5999999999999999E-5</v>
      </c>
      <c r="D169" s="35">
        <v>1.5999999999999999E-5</v>
      </c>
      <c r="E169" s="27">
        <v>0</v>
      </c>
      <c r="F169" s="35">
        <v>1.5999999999999999E-5</v>
      </c>
      <c r="G169" s="27">
        <v>0</v>
      </c>
      <c r="H169" s="27">
        <v>0</v>
      </c>
      <c r="I169" s="119">
        <f t="shared" si="22"/>
        <v>0</v>
      </c>
      <c r="J169" s="119">
        <f t="shared" si="22"/>
        <v>0</v>
      </c>
      <c r="K169" s="25">
        <f t="shared" si="23"/>
        <v>0</v>
      </c>
      <c r="L169" s="25">
        <f>H169/D169</f>
        <v>0</v>
      </c>
      <c r="M169" s="25">
        <v>0</v>
      </c>
      <c r="N169" s="25">
        <f t="shared" si="24"/>
        <v>0</v>
      </c>
    </row>
    <row r="170" spans="1:14" x14ac:dyDescent="0.25">
      <c r="A170" s="1">
        <v>178</v>
      </c>
      <c r="B170" s="7" t="s">
        <v>122</v>
      </c>
      <c r="C170" s="27">
        <v>5.4589999999999994E-3</v>
      </c>
      <c r="D170" s="27">
        <v>0</v>
      </c>
      <c r="E170" s="27">
        <v>5.4589999999999994E-3</v>
      </c>
      <c r="F170" s="27">
        <v>-5.4589999999999994E-3</v>
      </c>
      <c r="G170" s="27">
        <v>0</v>
      </c>
      <c r="H170" s="27">
        <v>0</v>
      </c>
      <c r="I170" s="119">
        <f t="shared" ref="I170:J182" si="26">G170-H170</f>
        <v>0</v>
      </c>
      <c r="J170" s="119">
        <f t="shared" si="26"/>
        <v>0</v>
      </c>
      <c r="K170" s="25">
        <f t="shared" si="23"/>
        <v>0</v>
      </c>
      <c r="L170" s="25">
        <v>0</v>
      </c>
      <c r="M170" s="25">
        <f>I170/E170</f>
        <v>0</v>
      </c>
      <c r="N170" s="25">
        <f t="shared" si="24"/>
        <v>0</v>
      </c>
    </row>
    <row r="171" spans="1:14" x14ac:dyDescent="0.25">
      <c r="A171" s="1">
        <v>729</v>
      </c>
      <c r="B171" s="7" t="s">
        <v>211</v>
      </c>
      <c r="C171" s="27">
        <v>9.3150000000000011E-2</v>
      </c>
      <c r="D171" s="27">
        <v>9.3150000000000011E-2</v>
      </c>
      <c r="E171" s="27">
        <v>0</v>
      </c>
      <c r="F171" s="27">
        <v>9.3150000000000011E-2</v>
      </c>
      <c r="G171" s="27">
        <v>0</v>
      </c>
      <c r="H171" s="27">
        <v>0</v>
      </c>
      <c r="I171" s="119">
        <f t="shared" si="26"/>
        <v>0</v>
      </c>
      <c r="J171" s="119">
        <f t="shared" si="26"/>
        <v>0</v>
      </c>
      <c r="K171" s="25">
        <f t="shared" si="23"/>
        <v>0</v>
      </c>
      <c r="L171" s="25">
        <f>H171/D171</f>
        <v>0</v>
      </c>
      <c r="M171" s="25">
        <v>0</v>
      </c>
      <c r="N171" s="25">
        <f t="shared" si="24"/>
        <v>0</v>
      </c>
    </row>
    <row r="172" spans="1:14" x14ac:dyDescent="0.25">
      <c r="A172" s="1">
        <v>140</v>
      </c>
      <c r="B172" s="7" t="s">
        <v>172</v>
      </c>
      <c r="C172" s="27">
        <v>7.8037999999999996E-2</v>
      </c>
      <c r="D172" s="27">
        <v>5.1299999999999998E-2</v>
      </c>
      <c r="E172" s="27">
        <v>2.6737999999999998E-2</v>
      </c>
      <c r="F172" s="27">
        <v>2.4561999999999997E-2</v>
      </c>
      <c r="G172" s="27">
        <v>0</v>
      </c>
      <c r="H172" s="27">
        <v>0</v>
      </c>
      <c r="I172" s="119">
        <f t="shared" si="26"/>
        <v>0</v>
      </c>
      <c r="J172" s="119">
        <f t="shared" si="26"/>
        <v>0</v>
      </c>
      <c r="K172" s="25">
        <f t="shared" si="23"/>
        <v>0</v>
      </c>
      <c r="L172" s="25">
        <f>H172/D172</f>
        <v>0</v>
      </c>
      <c r="M172" s="25">
        <f>I172/E172</f>
        <v>0</v>
      </c>
      <c r="N172" s="25">
        <f t="shared" ref="N172:N182" si="27">J172/F172</f>
        <v>0</v>
      </c>
    </row>
    <row r="173" spans="1:14" x14ac:dyDescent="0.25">
      <c r="A173" s="1">
        <v>232</v>
      </c>
      <c r="B173" s="7" t="s">
        <v>125</v>
      </c>
      <c r="C173" s="35">
        <v>4.9000000000000005E-5</v>
      </c>
      <c r="D173" s="27">
        <v>0</v>
      </c>
      <c r="E173" s="35">
        <v>4.9000000000000005E-5</v>
      </c>
      <c r="F173" s="35">
        <v>-4.9000000000000005E-5</v>
      </c>
      <c r="G173" s="27">
        <v>0</v>
      </c>
      <c r="H173" s="27">
        <v>0</v>
      </c>
      <c r="I173" s="119">
        <f t="shared" si="26"/>
        <v>0</v>
      </c>
      <c r="J173" s="119">
        <f t="shared" si="26"/>
        <v>0</v>
      </c>
      <c r="K173" s="25">
        <f t="shared" si="23"/>
        <v>0</v>
      </c>
      <c r="L173" s="25">
        <v>0</v>
      </c>
      <c r="M173" s="25">
        <f>I173/E173</f>
        <v>0</v>
      </c>
      <c r="N173" s="25">
        <f t="shared" si="27"/>
        <v>0</v>
      </c>
    </row>
    <row r="174" spans="1:14" x14ac:dyDescent="0.25">
      <c r="A174" s="1">
        <v>728</v>
      </c>
      <c r="B174" s="7" t="s">
        <v>236</v>
      </c>
      <c r="C174" s="27">
        <v>7.9310000000000005E-3</v>
      </c>
      <c r="D174" s="27">
        <v>7.9310000000000005E-3</v>
      </c>
      <c r="E174" s="27">
        <v>0</v>
      </c>
      <c r="F174" s="27">
        <v>7.9310000000000005E-3</v>
      </c>
      <c r="G174" s="27">
        <v>0</v>
      </c>
      <c r="H174" s="27">
        <v>0</v>
      </c>
      <c r="I174" s="119">
        <f t="shared" si="26"/>
        <v>0</v>
      </c>
      <c r="J174" s="119">
        <f t="shared" si="26"/>
        <v>0</v>
      </c>
      <c r="K174" s="25">
        <f t="shared" si="23"/>
        <v>0</v>
      </c>
      <c r="L174" s="25">
        <f>H174/D174</f>
        <v>0</v>
      </c>
      <c r="M174" s="25">
        <v>0</v>
      </c>
      <c r="N174" s="25">
        <f t="shared" si="27"/>
        <v>0</v>
      </c>
    </row>
    <row r="175" spans="1:14" s="15" customFormat="1" ht="28.5" x14ac:dyDescent="0.2">
      <c r="A175" s="9"/>
      <c r="B175" s="51" t="s">
        <v>128</v>
      </c>
      <c r="C175" s="28">
        <v>4.1435699999999995</v>
      </c>
      <c r="D175" s="28">
        <v>7.2036000000000003E-2</v>
      </c>
      <c r="E175" s="28">
        <v>4.0715339999999998</v>
      </c>
      <c r="F175" s="28">
        <v>-3.9994979999999996</v>
      </c>
      <c r="G175" s="28">
        <v>3.4998770000000001</v>
      </c>
      <c r="H175" s="28">
        <v>4.9839999999999997E-3</v>
      </c>
      <c r="I175" s="191">
        <f t="shared" si="26"/>
        <v>3.4948930000000002</v>
      </c>
      <c r="J175" s="191">
        <f t="shared" si="26"/>
        <v>-3.4899090000000004</v>
      </c>
      <c r="K175" s="23">
        <f t="shared" si="23"/>
        <v>0.84465255805983741</v>
      </c>
      <c r="L175" s="23">
        <f>H175/D175</f>
        <v>6.9187628408018204E-2</v>
      </c>
      <c r="M175" s="23">
        <f>I175/E175</f>
        <v>0.85837254459866985</v>
      </c>
      <c r="N175" s="23">
        <f t="shared" si="27"/>
        <v>0.87258675963833476</v>
      </c>
    </row>
    <row r="176" spans="1:14" x14ac:dyDescent="0.25">
      <c r="A176" s="1">
        <v>36</v>
      </c>
      <c r="B176" s="7" t="s">
        <v>129</v>
      </c>
      <c r="C176" s="27">
        <v>3.1338610000000005</v>
      </c>
      <c r="D176" s="27">
        <v>5.4581000000000005E-2</v>
      </c>
      <c r="E176" s="27">
        <v>3.0792800000000002</v>
      </c>
      <c r="F176" s="27">
        <v>-3.024699</v>
      </c>
      <c r="G176" s="27">
        <v>2.7836720000000001</v>
      </c>
      <c r="H176" s="27">
        <v>3.9839999999999997E-3</v>
      </c>
      <c r="I176" s="119">
        <f t="shared" si="26"/>
        <v>2.7796880000000002</v>
      </c>
      <c r="J176" s="119">
        <f t="shared" si="26"/>
        <v>-2.7757040000000002</v>
      </c>
      <c r="K176" s="25">
        <f t="shared" si="23"/>
        <v>0.8882563712940682</v>
      </c>
      <c r="L176" s="25">
        <f>H176/D176</f>
        <v>7.299243326432274E-2</v>
      </c>
      <c r="M176" s="25">
        <f>I176/E176</f>
        <v>0.90270712634122263</v>
      </c>
      <c r="N176" s="25">
        <f t="shared" si="27"/>
        <v>0.91767941206711812</v>
      </c>
    </row>
    <row r="177" spans="1:14" x14ac:dyDescent="0.25">
      <c r="A177" s="1">
        <v>554</v>
      </c>
      <c r="B177" s="10" t="s">
        <v>130</v>
      </c>
      <c r="C177" s="27">
        <v>0.98013899999999998</v>
      </c>
      <c r="D177" s="27">
        <v>2.6450000000000002E-3</v>
      </c>
      <c r="E177" s="27">
        <v>0.97749399999999997</v>
      </c>
      <c r="F177" s="27">
        <v>-0.97484900000000008</v>
      </c>
      <c r="G177" s="27">
        <v>0.71480100000000002</v>
      </c>
      <c r="H177" s="27">
        <v>1E-3</v>
      </c>
      <c r="I177" s="119">
        <f t="shared" si="26"/>
        <v>0.71380100000000002</v>
      </c>
      <c r="J177" s="119">
        <f t="shared" si="26"/>
        <v>-0.71280100000000002</v>
      </c>
      <c r="K177" s="25">
        <f t="shared" si="23"/>
        <v>0.72928533605947732</v>
      </c>
      <c r="L177" s="25">
        <f>H177/D177</f>
        <v>0.3780718336483932</v>
      </c>
      <c r="M177" s="25">
        <f>I177/E177</f>
        <v>0.73023568431110575</v>
      </c>
      <c r="N177" s="25">
        <f t="shared" si="27"/>
        <v>0.73119118960987806</v>
      </c>
    </row>
    <row r="178" spans="1:14" ht="30" x14ac:dyDescent="0.25">
      <c r="A178" s="1">
        <v>598</v>
      </c>
      <c r="B178" s="10" t="s">
        <v>174</v>
      </c>
      <c r="C178" s="27">
        <v>1.481E-2</v>
      </c>
      <c r="D178" s="27">
        <v>1.481E-2</v>
      </c>
      <c r="E178" s="27">
        <v>0</v>
      </c>
      <c r="F178" s="27">
        <v>1.481E-2</v>
      </c>
      <c r="G178" s="27">
        <v>1.4039999999999999E-3</v>
      </c>
      <c r="H178" s="27">
        <v>0</v>
      </c>
      <c r="I178" s="119">
        <f t="shared" si="26"/>
        <v>1.4039999999999999E-3</v>
      </c>
      <c r="J178" s="119">
        <f t="shared" si="26"/>
        <v>-1.4039999999999999E-3</v>
      </c>
      <c r="K178" s="25">
        <f t="shared" si="23"/>
        <v>9.4800810263335575E-2</v>
      </c>
      <c r="L178" s="25">
        <f>H178/D178</f>
        <v>0</v>
      </c>
      <c r="M178" s="25">
        <v>0</v>
      </c>
      <c r="N178" s="25">
        <f t="shared" si="27"/>
        <v>-9.4800810263335575E-2</v>
      </c>
    </row>
    <row r="179" spans="1:14" x14ac:dyDescent="0.25">
      <c r="A179" s="1">
        <v>16</v>
      </c>
      <c r="B179" s="39" t="s">
        <v>173</v>
      </c>
      <c r="C179" s="27">
        <v>1.4612E-2</v>
      </c>
      <c r="D179" s="27">
        <v>0</v>
      </c>
      <c r="E179" s="27">
        <v>1.4612E-2</v>
      </c>
      <c r="F179" s="27">
        <v>-1.4612E-2</v>
      </c>
      <c r="G179" s="27">
        <v>0</v>
      </c>
      <c r="H179" s="27">
        <v>0</v>
      </c>
      <c r="I179" s="119">
        <f t="shared" si="26"/>
        <v>0</v>
      </c>
      <c r="J179" s="119">
        <f t="shared" si="26"/>
        <v>0</v>
      </c>
      <c r="K179" s="25">
        <f t="shared" si="23"/>
        <v>0</v>
      </c>
      <c r="L179" s="25">
        <v>0</v>
      </c>
      <c r="M179" s="25">
        <f>I179/E179</f>
        <v>0</v>
      </c>
      <c r="N179" s="25">
        <f t="shared" si="27"/>
        <v>0</v>
      </c>
    </row>
    <row r="180" spans="1:14" x14ac:dyDescent="0.25">
      <c r="A180" s="1">
        <v>574</v>
      </c>
      <c r="B180" s="10" t="s">
        <v>225</v>
      </c>
      <c r="C180" s="35">
        <v>1.4799999999999999E-4</v>
      </c>
      <c r="D180" s="27">
        <v>0</v>
      </c>
      <c r="E180" s="35">
        <v>1.4799999999999999E-4</v>
      </c>
      <c r="F180" s="35">
        <v>-1.4799999999999999E-4</v>
      </c>
      <c r="G180" s="27">
        <v>0</v>
      </c>
      <c r="H180" s="27">
        <v>0</v>
      </c>
      <c r="I180" s="119">
        <f t="shared" si="26"/>
        <v>0</v>
      </c>
      <c r="J180" s="119">
        <f t="shared" si="26"/>
        <v>0</v>
      </c>
      <c r="K180" s="25">
        <f t="shared" si="23"/>
        <v>0</v>
      </c>
      <c r="L180" s="25">
        <v>0</v>
      </c>
      <c r="M180" s="25">
        <f>I180/E180</f>
        <v>0</v>
      </c>
      <c r="N180" s="25">
        <f t="shared" si="27"/>
        <v>0</v>
      </c>
    </row>
    <row r="181" spans="1:14" ht="26.25" x14ac:dyDescent="0.25">
      <c r="A181" s="79"/>
      <c r="B181" s="39" t="s">
        <v>131</v>
      </c>
      <c r="C181" s="62">
        <v>0.27987299999999998</v>
      </c>
      <c r="D181" s="62">
        <v>0.26732299999999998</v>
      </c>
      <c r="E181" s="62">
        <v>1.2550000000000011E-2</v>
      </c>
      <c r="F181" s="62">
        <v>0.25477299999999997</v>
      </c>
      <c r="G181" s="62">
        <v>0.32724799999999998</v>
      </c>
      <c r="H181" s="62">
        <v>0.31503199999999998</v>
      </c>
      <c r="I181" s="119">
        <f t="shared" si="26"/>
        <v>1.2216000000000005E-2</v>
      </c>
      <c r="J181" s="119">
        <f t="shared" si="26"/>
        <v>0.30281599999999997</v>
      </c>
      <c r="K181" s="25">
        <f t="shared" si="23"/>
        <v>1.1692732060613207</v>
      </c>
      <c r="L181" s="25">
        <f>H181/D181</f>
        <v>1.1784694919629064</v>
      </c>
      <c r="M181" s="25">
        <f>I181/E181</f>
        <v>0.97338645418326641</v>
      </c>
      <c r="N181" s="25">
        <f t="shared" si="27"/>
        <v>1.1885717874343042</v>
      </c>
    </row>
    <row r="182" spans="1:14" ht="30" x14ac:dyDescent="0.25">
      <c r="A182" s="79"/>
      <c r="B182" s="10" t="s">
        <v>132</v>
      </c>
      <c r="C182" s="62">
        <v>0.27987299999999998</v>
      </c>
      <c r="D182" s="62">
        <v>0.26732299999999998</v>
      </c>
      <c r="E182" s="62">
        <v>1.2550000000000011E-2</v>
      </c>
      <c r="F182" s="62">
        <v>0.25477299999999997</v>
      </c>
      <c r="G182" s="62">
        <v>0.32724799999999998</v>
      </c>
      <c r="H182" s="62">
        <v>0.31503199999999998</v>
      </c>
      <c r="I182" s="119">
        <f t="shared" si="26"/>
        <v>1.2216000000000005E-2</v>
      </c>
      <c r="J182" s="119">
        <f t="shared" si="26"/>
        <v>0.30281599999999997</v>
      </c>
      <c r="K182" s="25">
        <f t="shared" si="23"/>
        <v>1.1692732060613207</v>
      </c>
      <c r="L182" s="25">
        <f>H182/D182</f>
        <v>1.1784694919629064</v>
      </c>
      <c r="M182" s="25">
        <f>I182/E182</f>
        <v>0.97338645418326641</v>
      </c>
      <c r="N182" s="25">
        <f t="shared" si="27"/>
        <v>1.1885717874343042</v>
      </c>
    </row>
    <row r="183" spans="1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1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1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1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1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1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1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1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1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1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9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</sheetData>
  <mergeCells count="7">
    <mergeCell ref="A1:N1"/>
    <mergeCell ref="B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январь-февраль</vt:lpstr>
      <vt:lpstr>январь-март</vt:lpstr>
      <vt:lpstr>январь-апрель</vt:lpstr>
      <vt:lpstr>январь-май</vt:lpstr>
      <vt:lpstr>январь-июнь</vt:lpstr>
      <vt:lpstr>январь-июль</vt:lpstr>
      <vt:lpstr>январь-август</vt:lpstr>
      <vt:lpstr>январь-сентябрь</vt:lpstr>
      <vt:lpstr>январь-октябрь</vt:lpstr>
      <vt:lpstr>январь-ноябрь</vt:lpstr>
      <vt:lpstr>январь-декабрь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Сайра Тойчубекова</dc:creator>
  <cp:lastModifiedBy>Сайра Тойчубекова</cp:lastModifiedBy>
  <cp:lastPrinted>2024-03-25T03:27:32Z</cp:lastPrinted>
  <dcterms:created xsi:type="dcterms:W3CDTF">2024-03-18T03:58:57Z</dcterms:created>
  <dcterms:modified xsi:type="dcterms:W3CDTF">2025-02-24T09:12:54Z</dcterms:modified>
</cp:coreProperties>
</file>