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ichubekova\Desktop\САЙТ\2024\"/>
    </mc:Choice>
  </mc:AlternateContent>
  <xr:revisionPtr revIDLastSave="0" documentId="13_ncr:1_{B9AEADAE-6607-46B8-A5AF-E0FE060574CD}" xr6:coauthVersionLast="45" xr6:coauthVersionMax="45" xr10:uidLastSave="{00000000-0000-0000-0000-000000000000}"/>
  <bookViews>
    <workbookView xWindow="-120" yWindow="-120" windowWidth="29040" windowHeight="15840" activeTab="1" xr2:uid="{01713B31-2519-40E0-A1BF-C783DFED0FC2}"/>
  </bookViews>
  <sheets>
    <sheet name="январь" sheetId="1" r:id="rId1"/>
    <sheet name="январь-февраль" sheetId="2" r:id="rId2"/>
  </sheets>
  <definedNames>
    <definedName name="_xlnm._FilterDatabase" localSheetId="0" hidden="1">январь!$A$22:$V$59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5" i="2" l="1"/>
  <c r="M155" i="2"/>
  <c r="L155" i="2"/>
  <c r="K155" i="2"/>
  <c r="N154" i="2"/>
  <c r="M154" i="2"/>
  <c r="K154" i="2"/>
  <c r="N153" i="2"/>
  <c r="M153" i="2"/>
  <c r="L153" i="2"/>
  <c r="K153" i="2"/>
  <c r="N152" i="2"/>
  <c r="M152" i="2"/>
  <c r="L152" i="2"/>
  <c r="K152" i="2"/>
  <c r="N151" i="2"/>
  <c r="M151" i="2"/>
  <c r="K151" i="2"/>
  <c r="N150" i="2"/>
  <c r="M150" i="2"/>
  <c r="K150" i="2"/>
  <c r="N149" i="2"/>
  <c r="M149" i="2"/>
  <c r="K149" i="2"/>
  <c r="N148" i="2"/>
  <c r="M148" i="2"/>
  <c r="K148" i="2"/>
  <c r="N147" i="2"/>
  <c r="M147" i="2"/>
  <c r="K147" i="2"/>
  <c r="N146" i="2"/>
  <c r="L146" i="2"/>
  <c r="K146" i="2"/>
  <c r="N144" i="2"/>
  <c r="M144" i="2"/>
  <c r="K144" i="2"/>
  <c r="N143" i="2"/>
  <c r="M143" i="2"/>
  <c r="K143" i="2"/>
  <c r="N142" i="2"/>
  <c r="M142" i="2"/>
  <c r="K142" i="2"/>
  <c r="N141" i="2"/>
  <c r="M141" i="2"/>
  <c r="K141" i="2"/>
  <c r="N140" i="2"/>
  <c r="M140" i="2"/>
  <c r="K140" i="2"/>
  <c r="N138" i="2"/>
  <c r="M138" i="2"/>
  <c r="L138" i="2"/>
  <c r="K138" i="2"/>
  <c r="N135" i="2"/>
  <c r="M135" i="2"/>
  <c r="K135" i="2"/>
  <c r="N134" i="2"/>
  <c r="M134" i="2"/>
  <c r="K134" i="2"/>
  <c r="N132" i="2"/>
  <c r="M132" i="2"/>
  <c r="L132" i="2"/>
  <c r="K132" i="2"/>
  <c r="N131" i="2"/>
  <c r="M131" i="2"/>
  <c r="K131" i="2"/>
  <c r="N130" i="2"/>
  <c r="M130" i="2"/>
  <c r="L130" i="2"/>
  <c r="K130" i="2"/>
  <c r="N129" i="2"/>
  <c r="M129" i="2"/>
  <c r="L129" i="2"/>
  <c r="K129" i="2"/>
  <c r="N128" i="2"/>
  <c r="M128" i="2"/>
  <c r="K128" i="2"/>
  <c r="N126" i="2"/>
  <c r="M126" i="2"/>
  <c r="K126" i="2"/>
  <c r="N124" i="2"/>
  <c r="M124" i="2"/>
  <c r="K124" i="2"/>
  <c r="N123" i="2"/>
  <c r="M123" i="2"/>
  <c r="K123" i="2"/>
  <c r="N122" i="2"/>
  <c r="M122" i="2"/>
  <c r="K122" i="2"/>
  <c r="N121" i="2"/>
  <c r="M121" i="2"/>
  <c r="K121" i="2"/>
  <c r="N118" i="2"/>
  <c r="M118" i="2"/>
  <c r="K118" i="2"/>
  <c r="N116" i="2"/>
  <c r="M116" i="2"/>
  <c r="K116" i="2"/>
  <c r="N115" i="2"/>
  <c r="M115" i="2"/>
  <c r="K115" i="2"/>
  <c r="N114" i="2"/>
  <c r="M114" i="2"/>
  <c r="K114" i="2"/>
  <c r="N113" i="2"/>
  <c r="M113" i="2"/>
  <c r="L113" i="2"/>
  <c r="K113" i="2"/>
  <c r="N112" i="2"/>
  <c r="M112" i="2"/>
  <c r="K112" i="2"/>
  <c r="N111" i="2"/>
  <c r="M111" i="2"/>
  <c r="K111" i="2"/>
  <c r="N110" i="2"/>
  <c r="M110" i="2"/>
  <c r="K110" i="2"/>
  <c r="N109" i="2"/>
  <c r="M109" i="2"/>
  <c r="K109" i="2"/>
  <c r="N108" i="2"/>
  <c r="M108" i="2"/>
  <c r="K108" i="2"/>
  <c r="N107" i="2"/>
  <c r="M107" i="2"/>
  <c r="K107" i="2"/>
  <c r="N106" i="2"/>
  <c r="M106" i="2"/>
  <c r="L106" i="2"/>
  <c r="K106" i="2"/>
  <c r="N105" i="2"/>
  <c r="M105" i="2"/>
  <c r="L105" i="2"/>
  <c r="K105" i="2"/>
  <c r="N104" i="2"/>
  <c r="M104" i="2"/>
  <c r="K104" i="2"/>
  <c r="N103" i="2"/>
  <c r="M103" i="2"/>
  <c r="L103" i="2"/>
  <c r="K103" i="2"/>
  <c r="N102" i="2"/>
  <c r="M102" i="2"/>
  <c r="L102" i="2"/>
  <c r="K102" i="2"/>
  <c r="N101" i="2"/>
  <c r="M101" i="2"/>
  <c r="K101" i="2"/>
  <c r="N100" i="2"/>
  <c r="M100" i="2"/>
  <c r="L100" i="2"/>
  <c r="K100" i="2"/>
  <c r="N99" i="2"/>
  <c r="M99" i="2"/>
  <c r="K99" i="2"/>
  <c r="N98" i="2"/>
  <c r="L98" i="2"/>
  <c r="K98" i="2"/>
  <c r="N97" i="2"/>
  <c r="M97" i="2"/>
  <c r="K97" i="2"/>
  <c r="N96" i="2"/>
  <c r="L96" i="2"/>
  <c r="K96" i="2"/>
  <c r="N95" i="2"/>
  <c r="L95" i="2"/>
  <c r="K95" i="2"/>
  <c r="N94" i="2"/>
  <c r="L94" i="2"/>
  <c r="K94" i="2"/>
  <c r="N93" i="2"/>
  <c r="M93" i="2"/>
  <c r="K93" i="2"/>
  <c r="N91" i="2"/>
  <c r="M91" i="2"/>
  <c r="L91" i="2"/>
  <c r="K91" i="2"/>
  <c r="N90" i="2"/>
  <c r="M90" i="2"/>
  <c r="K90" i="2"/>
  <c r="N89" i="2"/>
  <c r="M89" i="2"/>
  <c r="K89" i="2"/>
  <c r="N88" i="2"/>
  <c r="L88" i="2"/>
  <c r="K88" i="2"/>
  <c r="N87" i="2"/>
  <c r="M87" i="2"/>
  <c r="K87" i="2"/>
  <c r="N86" i="2"/>
  <c r="M86" i="2"/>
  <c r="L86" i="2"/>
  <c r="K86" i="2"/>
  <c r="N85" i="2"/>
  <c r="M85" i="2"/>
  <c r="L85" i="2"/>
  <c r="K85" i="2"/>
  <c r="N84" i="2"/>
  <c r="M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L80" i="2"/>
  <c r="K80" i="2"/>
  <c r="N79" i="2"/>
  <c r="M79" i="2"/>
  <c r="L79" i="2"/>
  <c r="K79" i="2"/>
  <c r="N77" i="2"/>
  <c r="M77" i="2"/>
  <c r="L77" i="2"/>
  <c r="K77" i="2"/>
  <c r="N76" i="2"/>
  <c r="M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M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K62" i="2"/>
  <c r="N61" i="2"/>
  <c r="M61" i="2"/>
  <c r="K61" i="2"/>
  <c r="N60" i="2"/>
  <c r="M60" i="2"/>
  <c r="K60" i="2"/>
  <c r="N59" i="2"/>
  <c r="M59" i="2"/>
  <c r="K59" i="2"/>
  <c r="N58" i="2"/>
  <c r="M58" i="2"/>
  <c r="K58" i="2"/>
  <c r="N57" i="2"/>
  <c r="M57" i="2"/>
  <c r="K57" i="2"/>
  <c r="N54" i="2"/>
  <c r="M54" i="2"/>
  <c r="L54" i="2"/>
  <c r="K54" i="2"/>
  <c r="N53" i="2"/>
  <c r="M53" i="2"/>
  <c r="K53" i="2"/>
  <c r="N52" i="2"/>
  <c r="M52" i="2"/>
  <c r="K52" i="2"/>
  <c r="N51" i="2"/>
  <c r="M51" i="2"/>
  <c r="K51" i="2"/>
  <c r="N50" i="2"/>
  <c r="M50" i="2"/>
  <c r="L50" i="2"/>
  <c r="K50" i="2"/>
  <c r="N49" i="2"/>
  <c r="M49" i="2"/>
  <c r="K49" i="2"/>
  <c r="N48" i="2"/>
  <c r="M48" i="2"/>
  <c r="L48" i="2"/>
  <c r="K48" i="2"/>
  <c r="N47" i="2"/>
  <c r="M47" i="2"/>
  <c r="L47" i="2"/>
  <c r="K47" i="2"/>
  <c r="N46" i="2"/>
  <c r="M46" i="2"/>
  <c r="K46" i="2"/>
  <c r="N45" i="2"/>
  <c r="M45" i="2"/>
  <c r="K45" i="2"/>
  <c r="N44" i="2"/>
  <c r="M44" i="2"/>
  <c r="L44" i="2"/>
  <c r="K44" i="2"/>
  <c r="N43" i="2"/>
  <c r="M43" i="2"/>
  <c r="L43" i="2"/>
  <c r="K43" i="2"/>
  <c r="N42" i="2"/>
  <c r="M42" i="2"/>
  <c r="L42" i="2"/>
  <c r="K42" i="2"/>
  <c r="N41" i="2"/>
  <c r="M41" i="2"/>
  <c r="L41" i="2"/>
  <c r="K41" i="2"/>
  <c r="N40" i="2"/>
  <c r="M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J7" i="2"/>
  <c r="N7" i="2" s="1"/>
  <c r="I7" i="2"/>
  <c r="M7" i="2" s="1"/>
  <c r="H7" i="2"/>
  <c r="G7" i="2"/>
  <c r="F7" i="2"/>
  <c r="E7" i="2"/>
  <c r="D7" i="2"/>
  <c r="C7" i="2"/>
  <c r="K7" i="2" s="1"/>
  <c r="N5" i="2"/>
  <c r="M5" i="2"/>
  <c r="L5" i="2"/>
  <c r="K5" i="2"/>
  <c r="L7" i="2" l="1"/>
  <c r="D7" i="1" l="1"/>
  <c r="E7" i="1"/>
  <c r="F7" i="1"/>
  <c r="G7" i="1"/>
  <c r="H7" i="1"/>
  <c r="I7" i="1"/>
  <c r="J7" i="1"/>
  <c r="C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M37" i="1"/>
  <c r="N37" i="1"/>
  <c r="K38" i="1"/>
  <c r="L38" i="1"/>
  <c r="M38" i="1"/>
  <c r="N38" i="1"/>
  <c r="K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N43" i="1"/>
  <c r="K44" i="1"/>
  <c r="M44" i="1"/>
  <c r="N44" i="1"/>
  <c r="K45" i="1"/>
  <c r="M45" i="1"/>
  <c r="N45" i="1"/>
  <c r="K46" i="1"/>
  <c r="M46" i="1"/>
  <c r="N46" i="1"/>
  <c r="K47" i="1"/>
  <c r="M47" i="1"/>
  <c r="N47" i="1"/>
  <c r="K48" i="1"/>
  <c r="M48" i="1"/>
  <c r="N48" i="1"/>
  <c r="K49" i="1"/>
  <c r="L49" i="1"/>
  <c r="M49" i="1"/>
  <c r="N49" i="1"/>
  <c r="K50" i="1"/>
  <c r="M50" i="1"/>
  <c r="N50" i="1"/>
  <c r="K51" i="1"/>
  <c r="M51" i="1"/>
  <c r="N51" i="1"/>
  <c r="K52" i="1"/>
  <c r="M52" i="1"/>
  <c r="N52" i="1"/>
  <c r="K55" i="1"/>
  <c r="M55" i="1"/>
  <c r="N55" i="1"/>
  <c r="K56" i="1"/>
  <c r="M56" i="1"/>
  <c r="N56" i="1"/>
  <c r="K57" i="1"/>
  <c r="M57" i="1"/>
  <c r="N57" i="1"/>
  <c r="K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K69" i="1"/>
  <c r="L69" i="1"/>
  <c r="M69" i="1"/>
  <c r="N69" i="1"/>
  <c r="K70" i="1"/>
  <c r="L70" i="1"/>
  <c r="M70" i="1"/>
  <c r="N70" i="1"/>
  <c r="K71" i="1"/>
  <c r="L71" i="1"/>
  <c r="M71" i="1"/>
  <c r="N71" i="1"/>
  <c r="K72" i="1"/>
  <c r="L72" i="1"/>
  <c r="M72" i="1"/>
  <c r="N72" i="1"/>
  <c r="K74" i="1"/>
  <c r="L74" i="1"/>
  <c r="M74" i="1"/>
  <c r="N74" i="1"/>
  <c r="K75" i="1"/>
  <c r="M75" i="1"/>
  <c r="N75" i="1"/>
  <c r="K76" i="1"/>
  <c r="L76" i="1"/>
  <c r="M76" i="1"/>
  <c r="N76" i="1"/>
  <c r="K77" i="1"/>
  <c r="L77" i="1"/>
  <c r="M77" i="1"/>
  <c r="N77" i="1"/>
  <c r="K78" i="1"/>
  <c r="L78" i="1"/>
  <c r="M78" i="1"/>
  <c r="N78" i="1"/>
  <c r="K79" i="1"/>
  <c r="L79" i="1"/>
  <c r="M79" i="1"/>
  <c r="N79" i="1"/>
  <c r="K80" i="1"/>
  <c r="M80" i="1"/>
  <c r="N80" i="1"/>
  <c r="K81" i="1"/>
  <c r="L81" i="1"/>
  <c r="M81" i="1"/>
  <c r="N81" i="1"/>
  <c r="K82" i="1"/>
  <c r="M82" i="1"/>
  <c r="N82" i="1"/>
  <c r="K83" i="1"/>
  <c r="L83" i="1"/>
  <c r="M83" i="1"/>
  <c r="N83" i="1"/>
  <c r="K85" i="1"/>
  <c r="M85" i="1"/>
  <c r="N85" i="1"/>
  <c r="K86" i="1"/>
  <c r="M86" i="1"/>
  <c r="N86" i="1"/>
  <c r="K87" i="1"/>
  <c r="M87" i="1"/>
  <c r="N87" i="1"/>
  <c r="K89" i="1"/>
  <c r="M89" i="1"/>
  <c r="N89" i="1"/>
  <c r="K90" i="1"/>
  <c r="M90" i="1"/>
  <c r="N90" i="1"/>
  <c r="K93" i="1"/>
  <c r="L93" i="1"/>
  <c r="N93" i="1"/>
  <c r="K94" i="1"/>
  <c r="M94" i="1"/>
  <c r="N94" i="1"/>
  <c r="K95" i="1"/>
  <c r="L95" i="1"/>
  <c r="N95" i="1"/>
  <c r="K96" i="1"/>
  <c r="L96" i="1"/>
  <c r="N96" i="1"/>
  <c r="K97" i="1"/>
  <c r="L97" i="1"/>
  <c r="N97" i="1"/>
  <c r="K98" i="1"/>
  <c r="M98" i="1"/>
  <c r="N98" i="1"/>
  <c r="K99" i="1"/>
  <c r="L99" i="1"/>
  <c r="M99" i="1"/>
  <c r="N99" i="1"/>
  <c r="K100" i="1"/>
  <c r="L100" i="1"/>
  <c r="M100" i="1"/>
  <c r="N100" i="1"/>
  <c r="K101" i="1"/>
  <c r="M101" i="1"/>
  <c r="N101" i="1"/>
  <c r="K102" i="1"/>
  <c r="L102" i="1"/>
  <c r="M102" i="1"/>
  <c r="N102" i="1"/>
  <c r="K103" i="1"/>
  <c r="M103" i="1"/>
  <c r="N103" i="1"/>
  <c r="K104" i="1"/>
  <c r="M104" i="1"/>
  <c r="N104" i="1"/>
  <c r="K105" i="1"/>
  <c r="M105" i="1"/>
  <c r="N105" i="1"/>
  <c r="K106" i="1"/>
  <c r="M106" i="1"/>
  <c r="N106" i="1"/>
  <c r="K107" i="1"/>
  <c r="M107" i="1"/>
  <c r="N107" i="1"/>
  <c r="K108" i="1"/>
  <c r="M108" i="1"/>
  <c r="N108" i="1"/>
  <c r="K109" i="1"/>
  <c r="M109" i="1"/>
  <c r="N109" i="1"/>
  <c r="K110" i="1"/>
  <c r="M110" i="1"/>
  <c r="N110" i="1"/>
  <c r="K113" i="1"/>
  <c r="M113" i="1"/>
  <c r="N113" i="1"/>
  <c r="K116" i="1"/>
  <c r="M116" i="1"/>
  <c r="N116" i="1"/>
  <c r="K118" i="1"/>
  <c r="M118" i="1"/>
  <c r="N118" i="1"/>
  <c r="K119" i="1"/>
  <c r="M119" i="1"/>
  <c r="N119" i="1"/>
  <c r="K120" i="1"/>
  <c r="M120" i="1"/>
  <c r="N120" i="1"/>
  <c r="K121" i="1"/>
  <c r="L121" i="1"/>
  <c r="M121" i="1"/>
  <c r="N121" i="1"/>
  <c r="K122" i="1"/>
  <c r="L122" i="1"/>
  <c r="M122" i="1"/>
  <c r="N122" i="1"/>
  <c r="K123" i="1"/>
  <c r="M123" i="1"/>
  <c r="N123" i="1"/>
  <c r="K124" i="1"/>
  <c r="M124" i="1"/>
  <c r="N124" i="1"/>
  <c r="K126" i="1"/>
  <c r="M126" i="1"/>
  <c r="N126" i="1"/>
  <c r="K127" i="1"/>
  <c r="M127" i="1"/>
  <c r="N127" i="1"/>
  <c r="K129" i="1"/>
  <c r="M129" i="1"/>
  <c r="N129" i="1"/>
  <c r="K130" i="1"/>
  <c r="M130" i="1"/>
  <c r="N130" i="1"/>
  <c r="K131" i="1"/>
  <c r="M131" i="1"/>
  <c r="N131" i="1"/>
  <c r="K132" i="1"/>
  <c r="M132" i="1"/>
  <c r="N132" i="1"/>
  <c r="K133" i="1"/>
  <c r="M133" i="1"/>
  <c r="N133" i="1"/>
  <c r="K134" i="1"/>
  <c r="L134" i="1"/>
  <c r="N134" i="1"/>
  <c r="K135" i="1"/>
  <c r="M135" i="1"/>
  <c r="N135" i="1"/>
  <c r="K136" i="1"/>
  <c r="M136" i="1"/>
  <c r="N136" i="1"/>
  <c r="K137" i="1"/>
  <c r="L137" i="1"/>
  <c r="M137" i="1"/>
  <c r="N137" i="1"/>
  <c r="K138" i="1"/>
  <c r="L138" i="1"/>
  <c r="M138" i="1"/>
  <c r="N138" i="1"/>
  <c r="K139" i="1"/>
  <c r="L139" i="1"/>
  <c r="M139" i="1"/>
  <c r="N139" i="1"/>
  <c r="K140" i="1"/>
  <c r="M140" i="1"/>
  <c r="N140" i="1"/>
  <c r="K141" i="1"/>
  <c r="L141" i="1"/>
  <c r="N141" i="1"/>
  <c r="K142" i="1"/>
  <c r="L142" i="1"/>
  <c r="N142" i="1"/>
  <c r="L5" i="1"/>
  <c r="M5" i="1"/>
  <c r="N5" i="1"/>
  <c r="K5" i="1"/>
  <c r="M7" i="1" l="1"/>
  <c r="N7" i="1"/>
  <c r="K7" i="1"/>
  <c r="L7" i="1"/>
</calcChain>
</file>

<file path=xl/sharedStrings.xml><?xml version="1.0" encoding="utf-8"?>
<sst xmlns="http://schemas.openxmlformats.org/spreadsheetml/2006/main" count="329" uniqueCount="176">
  <si>
    <t>Страны-партнеры</t>
  </si>
  <si>
    <t>Экспорт</t>
  </si>
  <si>
    <t>Импорт</t>
  </si>
  <si>
    <t>Сальдо</t>
  </si>
  <si>
    <t>Страны СНГ</t>
  </si>
  <si>
    <t>Страны ЕАЭС</t>
  </si>
  <si>
    <t>Армения</t>
  </si>
  <si>
    <t>Беларусь</t>
  </si>
  <si>
    <t>Казахстан</t>
  </si>
  <si>
    <t>Россия</t>
  </si>
  <si>
    <t>Страны СНГ вне ЕАЭС</t>
  </si>
  <si>
    <t>Азербайджан</t>
  </si>
  <si>
    <t>Молдова</t>
  </si>
  <si>
    <t>Таджикистан</t>
  </si>
  <si>
    <t>Туркменистан</t>
  </si>
  <si>
    <t>Узбекистан</t>
  </si>
  <si>
    <t>Украина</t>
  </si>
  <si>
    <t>ЕВРОПА</t>
  </si>
  <si>
    <t>Австрия</t>
  </si>
  <si>
    <t>Андорра</t>
  </si>
  <si>
    <t>Бельгия</t>
  </si>
  <si>
    <t>Болгария</t>
  </si>
  <si>
    <t>Босния и Герцеговина</t>
  </si>
  <si>
    <t>Британско-Виргинские острова</t>
  </si>
  <si>
    <t>Венгрия</t>
  </si>
  <si>
    <t>Германия</t>
  </si>
  <si>
    <t>Греция</t>
  </si>
  <si>
    <t>Дания</t>
  </si>
  <si>
    <t>Ирландия</t>
  </si>
  <si>
    <t>Исландия</t>
  </si>
  <si>
    <t>Испания</t>
  </si>
  <si>
    <t>Италия</t>
  </si>
  <si>
    <t>Латвия</t>
  </si>
  <si>
    <t>Литва</t>
  </si>
  <si>
    <t>Лихтенштейн</t>
  </si>
  <si>
    <t>Люксембург</t>
  </si>
  <si>
    <t>Мальта</t>
  </si>
  <si>
    <t>Нидерланды</t>
  </si>
  <si>
    <t>Норвегия</t>
  </si>
  <si>
    <t>Польша</t>
  </si>
  <si>
    <t>Португалия</t>
  </si>
  <si>
    <t>Республика Македония</t>
  </si>
  <si>
    <t>Румыния</t>
  </si>
  <si>
    <t>Сан-Марино</t>
  </si>
  <si>
    <t>Сербия</t>
  </si>
  <si>
    <t>Словакия</t>
  </si>
  <si>
    <t>Словения</t>
  </si>
  <si>
    <t>Финляндия</t>
  </si>
  <si>
    <t>Франция</t>
  </si>
  <si>
    <t>Хорватия</t>
  </si>
  <si>
    <t>Чешская Республика</t>
  </si>
  <si>
    <t>Швейцария</t>
  </si>
  <si>
    <t>Швеция</t>
  </si>
  <si>
    <t>Эстония</t>
  </si>
  <si>
    <t>АЗИЯ</t>
  </si>
  <si>
    <t>Афганистан</t>
  </si>
  <si>
    <t>Бангладеш</t>
  </si>
  <si>
    <t>Бахрейн</t>
  </si>
  <si>
    <t>Вьетнам</t>
  </si>
  <si>
    <t>Грузия</t>
  </si>
  <si>
    <t>Израиль</t>
  </si>
  <si>
    <t>Индия</t>
  </si>
  <si>
    <t>Индонезия</t>
  </si>
  <si>
    <t>Иордания</t>
  </si>
  <si>
    <t>Ирак</t>
  </si>
  <si>
    <t>Иран</t>
  </si>
  <si>
    <t>КНДР</t>
  </si>
  <si>
    <t>Камбоджа</t>
  </si>
  <si>
    <t>Катар</t>
  </si>
  <si>
    <t>Китай</t>
  </si>
  <si>
    <t>Китай Гонконг</t>
  </si>
  <si>
    <t>Кувейт</t>
  </si>
  <si>
    <t>Ливан</t>
  </si>
  <si>
    <t>Макао,Китай</t>
  </si>
  <si>
    <t>Малайзия</t>
  </si>
  <si>
    <t>Мальдивы</t>
  </si>
  <si>
    <t>Монголия</t>
  </si>
  <si>
    <t>Мьянма</t>
  </si>
  <si>
    <t>Непал</t>
  </si>
  <si>
    <t>Оман</t>
  </si>
  <si>
    <t>Пакистан</t>
  </si>
  <si>
    <t>Республика Корея</t>
  </si>
  <si>
    <t>Саудовская Аравия</t>
  </si>
  <si>
    <t>Сингапур</t>
  </si>
  <si>
    <t>Таиланд</t>
  </si>
  <si>
    <t>Турция</t>
  </si>
  <si>
    <t>Филиппины</t>
  </si>
  <si>
    <t>Шри-Ланка</t>
  </si>
  <si>
    <t>Япония</t>
  </si>
  <si>
    <t>АМЕРИКА</t>
  </si>
  <si>
    <t>Ангилья</t>
  </si>
  <si>
    <t>Аргентина</t>
  </si>
  <si>
    <t>Белиз</t>
  </si>
  <si>
    <t>Боливия</t>
  </si>
  <si>
    <t>Бразилия</t>
  </si>
  <si>
    <t>Гватемала</t>
  </si>
  <si>
    <t>Доминиканская Республика</t>
  </si>
  <si>
    <t>Канада</t>
  </si>
  <si>
    <t>Колумбия</t>
  </si>
  <si>
    <t>Коста-Рика</t>
  </si>
  <si>
    <t>Куба</t>
  </si>
  <si>
    <t>Мексика</t>
  </si>
  <si>
    <t>Никарагуа</t>
  </si>
  <si>
    <t>Панама</t>
  </si>
  <si>
    <t>Перу</t>
  </si>
  <si>
    <t>Пуэрто-Рико</t>
  </si>
  <si>
    <t>США</t>
  </si>
  <si>
    <t>Сальвадор</t>
  </si>
  <si>
    <t>Чили</t>
  </si>
  <si>
    <t>Эквадор</t>
  </si>
  <si>
    <t>Ямайка</t>
  </si>
  <si>
    <t>АФРИКА</t>
  </si>
  <si>
    <t>Гана</t>
  </si>
  <si>
    <t>Гвинея</t>
  </si>
  <si>
    <t>Египет</t>
  </si>
  <si>
    <t>Замбия</t>
  </si>
  <si>
    <t>Зимбабве</t>
  </si>
  <si>
    <t>Кения</t>
  </si>
  <si>
    <t>Мадагаскар</t>
  </si>
  <si>
    <t>Марокко</t>
  </si>
  <si>
    <t>Нигерия</t>
  </si>
  <si>
    <t>Республика Конго</t>
  </si>
  <si>
    <t>Свазиленд</t>
  </si>
  <si>
    <t>Танзания</t>
  </si>
  <si>
    <t>Тунис</t>
  </si>
  <si>
    <t>Эритрея</t>
  </si>
  <si>
    <t>Эфиопия</t>
  </si>
  <si>
    <t>Южная Африка</t>
  </si>
  <si>
    <t>АВСТРАЛИЯ И ОКЕАНИЯ</t>
  </si>
  <si>
    <t>Австралия</t>
  </si>
  <si>
    <t>Новая Зеландия</t>
  </si>
  <si>
    <t>НЕОПРЕДЕЛЕННЫЙ КОНТИНЕНТ</t>
  </si>
  <si>
    <t>Необозначенные страны</t>
  </si>
  <si>
    <t>Т/О</t>
  </si>
  <si>
    <t>январь 2024г.</t>
  </si>
  <si>
    <t>январь-2023г.</t>
  </si>
  <si>
    <t>ОАЭ</t>
  </si>
  <si>
    <t>КЫРГЫЗСКАЯ РЕСПУБЛИКА ВСЕГО</t>
  </si>
  <si>
    <t>Великобритания</t>
  </si>
  <si>
    <t>темп роста</t>
  </si>
  <si>
    <t>Код страны</t>
  </si>
  <si>
    <t>Тайвань(пров.КНР)</t>
  </si>
  <si>
    <t>Сирия</t>
  </si>
  <si>
    <t>Лаосская НДР</t>
  </si>
  <si>
    <t>Страны ЕС</t>
  </si>
  <si>
    <t>ТРЕТЬИ страны</t>
  </si>
  <si>
    <t xml:space="preserve"> в том числе:</t>
  </si>
  <si>
    <t>млн.долларов</t>
  </si>
  <si>
    <r>
      <t xml:space="preserve"> Внешняя и взаимная торговля Кыргызской Республики за январь 2024г. </t>
    </r>
    <r>
      <rPr>
        <sz val="11"/>
        <rFont val="Times New Roman"/>
        <family val="1"/>
        <charset val="204"/>
      </rPr>
      <t>(предварительно)</t>
    </r>
  </si>
  <si>
    <t xml:space="preserve">млн.долларов </t>
  </si>
  <si>
    <t>январь-февраль 2023г.</t>
  </si>
  <si>
    <t>январь-февраль 2024г.</t>
  </si>
  <si>
    <t xml:space="preserve">    в том числе:</t>
  </si>
  <si>
    <t>ТРЕТЬИ СТРАНЫ</t>
  </si>
  <si>
    <t>СТРАНЫ ЕС</t>
  </si>
  <si>
    <t>Необознач. страныЕС</t>
  </si>
  <si>
    <t>Британско-Виргинские о-ва</t>
  </si>
  <si>
    <t>Черногория</t>
  </si>
  <si>
    <t>Албания</t>
  </si>
  <si>
    <t>Тайвань(провинция Китай)</t>
  </si>
  <si>
    <t>Сирийская Араб. Республика</t>
  </si>
  <si>
    <t>Гондурас</t>
  </si>
  <si>
    <t>Барбадос</t>
  </si>
  <si>
    <t>Тринидад и Тобаго</t>
  </si>
  <si>
    <t>Венесуэла</t>
  </si>
  <si>
    <t>Гренландия</t>
  </si>
  <si>
    <t xml:space="preserve"> </t>
  </si>
  <si>
    <t>Ливийская Арабская Джамахирия</t>
  </si>
  <si>
    <t>Руанда</t>
  </si>
  <si>
    <t>Алжир</t>
  </si>
  <si>
    <t>Маврикий</t>
  </si>
  <si>
    <t>Кот-д Ивуар</t>
  </si>
  <si>
    <t>ЦАР</t>
  </si>
  <si>
    <t>Восточное САМОА</t>
  </si>
  <si>
    <t>Папуа-Новая Гвинея</t>
  </si>
  <si>
    <r>
      <t xml:space="preserve">Внешняя и взаимная торговля Кыргызской Республики по странам за январь-февраль 2024г. </t>
    </r>
    <r>
      <rPr>
        <sz val="12"/>
        <rFont val="Times New Roman"/>
        <family val="1"/>
        <charset val="204"/>
      </rPr>
      <t>(предварительно)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</si>
</sst>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#,##0.000"/>
    <numFmt numFmtId="166" formatCode="0.0"/>
    <numFmt numFmtId="167" formatCode="0.0%"/>
    <numFmt numFmtId="168" formatCode="#,##0.0000"/>
    <numFmt numFmtId="169" formatCode="#,##0.00000"/>
    <numFmt numFmtId="170" formatCode="0.00000%"/>
    <numFmt numFmtId="171" formatCode="0.000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1" xfId="3" applyNumberFormat="1" applyFont="1" applyBorder="1"/>
    <xf numFmtId="164" fontId="5" fillId="0" borderId="1" xfId="3" applyNumberFormat="1" applyFont="1" applyBorder="1"/>
    <xf numFmtId="164" fontId="3" fillId="0" borderId="1" xfId="3" applyNumberFormat="1" applyFont="1" applyBorder="1"/>
    <xf numFmtId="164" fontId="5" fillId="0" borderId="1" xfId="3" applyNumberFormat="1" applyFont="1" applyBorder="1" applyAlignment="1">
      <alignment wrapText="1"/>
    </xf>
    <xf numFmtId="1" fontId="4" fillId="0" borderId="1" xfId="0" applyNumberFormat="1" applyFont="1" applyBorder="1"/>
    <xf numFmtId="1" fontId="6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wrapText="1"/>
    </xf>
    <xf numFmtId="0" fontId="3" fillId="0" borderId="0" xfId="0" applyFont="1"/>
    <xf numFmtId="0" fontId="6" fillId="0" borderId="0" xfId="0" applyFont="1"/>
    <xf numFmtId="167" fontId="3" fillId="0" borderId="0" xfId="1" applyNumberFormat="1" applyFont="1"/>
    <xf numFmtId="164" fontId="5" fillId="0" borderId="1" xfId="2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0" xfId="0" applyNumberFormat="1" applyFont="1"/>
    <xf numFmtId="167" fontId="6" fillId="0" borderId="0" xfId="1" applyNumberFormat="1" applyFont="1"/>
    <xf numFmtId="1" fontId="6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167" fontId="5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Border="1"/>
    <xf numFmtId="167" fontId="4" fillId="0" borderId="1" xfId="1" applyNumberFormat="1" applyFont="1" applyBorder="1"/>
    <xf numFmtId="166" fontId="6" fillId="0" borderId="1" xfId="0" applyNumberFormat="1" applyFont="1" applyBorder="1"/>
    <xf numFmtId="167" fontId="6" fillId="0" borderId="1" xfId="1" applyNumberFormat="1" applyFont="1" applyBorder="1"/>
    <xf numFmtId="164" fontId="3" fillId="0" borderId="1" xfId="3" applyNumberFormat="1" applyFont="1" applyBorder="1" applyAlignment="1">
      <alignment horizontal="left" indent="1"/>
    </xf>
    <xf numFmtId="165" fontId="6" fillId="0" borderId="1" xfId="0" applyNumberFormat="1" applyFont="1" applyBorder="1"/>
    <xf numFmtId="165" fontId="4" fillId="0" borderId="1" xfId="0" applyNumberFormat="1" applyFont="1" applyBorder="1"/>
    <xf numFmtId="9" fontId="4" fillId="0" borderId="1" xfId="1" applyNumberFormat="1" applyFont="1" applyBorder="1"/>
    <xf numFmtId="9" fontId="7" fillId="0" borderId="1" xfId="1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0" borderId="1" xfId="0" applyNumberFormat="1" applyFont="1" applyBorder="1"/>
    <xf numFmtId="168" fontId="6" fillId="0" borderId="1" xfId="0" applyNumberFormat="1" applyFont="1" applyBorder="1"/>
    <xf numFmtId="169" fontId="6" fillId="0" borderId="1" xfId="0" applyNumberFormat="1" applyFont="1" applyBorder="1"/>
    <xf numFmtId="1" fontId="8" fillId="0" borderId="1" xfId="0" applyNumberFormat="1" applyFont="1" applyBorder="1" applyAlignment="1">
      <alignment wrapText="1"/>
    </xf>
    <xf numFmtId="1" fontId="5" fillId="0" borderId="1" xfId="3" applyNumberFormat="1" applyFont="1" applyBorder="1"/>
    <xf numFmtId="1" fontId="5" fillId="0" borderId="0" xfId="2" applyNumberFormat="1" applyFont="1" applyAlignment="1"/>
    <xf numFmtId="1" fontId="7" fillId="0" borderId="1" xfId="0" applyNumberFormat="1" applyFont="1" applyBorder="1" applyAlignment="1">
      <alignment wrapText="1"/>
    </xf>
    <xf numFmtId="1" fontId="3" fillId="0" borderId="1" xfId="3" applyNumberFormat="1" applyFont="1" applyBorder="1" applyAlignment="1"/>
    <xf numFmtId="2" fontId="4" fillId="0" borderId="1" xfId="0" applyNumberFormat="1" applyFont="1" applyBorder="1"/>
    <xf numFmtId="2" fontId="6" fillId="0" borderId="1" xfId="0" applyNumberFormat="1" applyFont="1" applyBorder="1"/>
    <xf numFmtId="0" fontId="9" fillId="0" borderId="0" xfId="2" applyFont="1" applyAlignment="1">
      <alignment horizontal="center" wrapText="1"/>
    </xf>
    <xf numFmtId="0" fontId="3" fillId="0" borderId="0" xfId="2" applyFont="1"/>
    <xf numFmtId="164" fontId="3" fillId="0" borderId="0" xfId="2" applyNumberFormat="1" applyFont="1"/>
    <xf numFmtId="164" fontId="10" fillId="0" borderId="0" xfId="2" applyNumberFormat="1" applyFont="1" applyAlignment="1">
      <alignment horizontal="center"/>
    </xf>
    <xf numFmtId="167" fontId="9" fillId="0" borderId="0" xfId="1" applyNumberFormat="1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167" fontId="11" fillId="0" borderId="0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67" fontId="4" fillId="0" borderId="0" xfId="1" applyNumberFormat="1" applyFont="1" applyBorder="1"/>
    <xf numFmtId="1" fontId="3" fillId="0" borderId="8" xfId="3" applyNumberFormat="1" applyFont="1" applyBorder="1"/>
    <xf numFmtId="167" fontId="6" fillId="0" borderId="0" xfId="1" applyNumberFormat="1" applyFont="1" applyBorder="1"/>
    <xf numFmtId="1" fontId="5" fillId="0" borderId="8" xfId="3" applyNumberFormat="1" applyFont="1" applyBorder="1"/>
    <xf numFmtId="166" fontId="5" fillId="0" borderId="1" xfId="2" applyNumberFormat="1" applyFont="1" applyBorder="1" applyAlignment="1">
      <alignment wrapText="1"/>
    </xf>
    <xf numFmtId="166" fontId="5" fillId="0" borderId="1" xfId="0" applyNumberFormat="1" applyFont="1" applyBorder="1"/>
    <xf numFmtId="166" fontId="5" fillId="0" borderId="1" xfId="2" applyNumberFormat="1" applyFont="1" applyBorder="1" applyAlignment="1">
      <alignment horizontal="center" wrapText="1"/>
    </xf>
    <xf numFmtId="164" fontId="5" fillId="0" borderId="8" xfId="3" applyNumberFormat="1" applyFont="1" applyBorder="1"/>
    <xf numFmtId="164" fontId="4" fillId="0" borderId="1" xfId="0" applyNumberFormat="1" applyFont="1" applyBorder="1"/>
    <xf numFmtId="164" fontId="3" fillId="0" borderId="8" xfId="3" applyNumberFormat="1" applyFont="1" applyBorder="1"/>
    <xf numFmtId="164" fontId="6" fillId="0" borderId="1" xfId="0" applyNumberFormat="1" applyFont="1" applyBorder="1"/>
    <xf numFmtId="164" fontId="5" fillId="0" borderId="8" xfId="3" applyNumberFormat="1" applyFont="1" applyBorder="1" applyAlignment="1">
      <alignment wrapText="1"/>
    </xf>
    <xf numFmtId="1" fontId="4" fillId="0" borderId="8" xfId="0" applyNumberFormat="1" applyFont="1" applyBorder="1"/>
    <xf numFmtId="1" fontId="6" fillId="0" borderId="8" xfId="0" applyNumberFormat="1" applyFont="1" applyBorder="1"/>
    <xf numFmtId="9" fontId="6" fillId="0" borderId="1" xfId="1" applyFont="1" applyBorder="1"/>
    <xf numFmtId="170" fontId="6" fillId="0" borderId="1" xfId="1" applyNumberFormat="1" applyFont="1" applyBorder="1"/>
    <xf numFmtId="171" fontId="6" fillId="0" borderId="1" xfId="1" applyNumberFormat="1" applyFont="1" applyBorder="1"/>
    <xf numFmtId="10" fontId="6" fillId="0" borderId="1" xfId="1" applyNumberFormat="1" applyFont="1" applyBorder="1"/>
    <xf numFmtId="170" fontId="6" fillId="0" borderId="0" xfId="1" applyNumberFormat="1" applyFont="1" applyBorder="1"/>
    <xf numFmtId="1" fontId="4" fillId="0" borderId="8" xfId="0" applyNumberFormat="1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49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/>
    </xf>
    <xf numFmtId="0" fontId="9" fillId="0" borderId="0" xfId="2" applyFont="1" applyAlignment="1">
      <alignment horizontal="center" wrapText="1"/>
    </xf>
    <xf numFmtId="164" fontId="10" fillId="0" borderId="3" xfId="2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5" xfId="2" applyNumberFormat="1" applyFont="1" applyBorder="1" applyAlignment="1">
      <alignment horizontal="center" vertical="center" wrapText="1"/>
    </xf>
    <xf numFmtId="49" fontId="9" fillId="0" borderId="9" xfId="2" applyNumberFormat="1" applyFont="1" applyBorder="1" applyAlignment="1">
      <alignment horizontal="center" vertical="center" wrapText="1"/>
    </xf>
    <xf numFmtId="164" fontId="9" fillId="0" borderId="6" xfId="2" applyNumberFormat="1" applyFont="1" applyBorder="1" applyAlignment="1">
      <alignment horizontal="center" vertical="center" wrapText="1"/>
    </xf>
    <xf numFmtId="164" fontId="9" fillId="0" borderId="7" xfId="2" applyNumberFormat="1" applyFont="1" applyBorder="1" applyAlignment="1">
      <alignment horizontal="center" vertical="center" wrapText="1"/>
    </xf>
    <xf numFmtId="164" fontId="9" fillId="0" borderId="8" xfId="2" applyNumberFormat="1" applyFont="1" applyBorder="1" applyAlignment="1">
      <alignment horizontal="center" vertical="center" wrapText="1"/>
    </xf>
    <xf numFmtId="167" fontId="9" fillId="0" borderId="6" xfId="1" applyNumberFormat="1" applyFont="1" applyBorder="1" applyAlignment="1">
      <alignment horizontal="center" vertical="center" wrapText="1"/>
    </xf>
    <xf numFmtId="167" fontId="9" fillId="0" borderId="7" xfId="1" applyNumberFormat="1" applyFont="1" applyBorder="1" applyAlignment="1">
      <alignment horizontal="center" vertical="center" wrapText="1"/>
    </xf>
    <xf numFmtId="167" fontId="9" fillId="0" borderId="8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15B3A070-ED0A-4893-AC19-1DB8603A0729}"/>
    <cellStyle name="Обычный 2 2" xfId="4" xr:uid="{A796C044-E21C-4D64-B71A-7CEAFBBA353F}"/>
    <cellStyle name="Обычный 7" xfId="2" xr:uid="{4366AF0B-66CA-4F04-A34B-B8F80F7B2215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1F09-BFE6-42CF-9547-935A48826C1E}">
  <dimension ref="A1:P505"/>
  <sheetViews>
    <sheetView workbookViewId="0">
      <selection activeCell="R22" sqref="R22"/>
    </sheetView>
  </sheetViews>
  <sheetFormatPr defaultRowHeight="15" x14ac:dyDescent="0.25"/>
  <cols>
    <col min="1" max="1" width="6.42578125" style="31" customWidth="1"/>
    <col min="2" max="2" width="18.5703125" style="11" customWidth="1"/>
    <col min="3" max="3" width="7.85546875" style="20" customWidth="1"/>
    <col min="4" max="4" width="9.140625" style="20" customWidth="1"/>
    <col min="5" max="5" width="8.7109375" style="20" customWidth="1"/>
    <col min="6" max="7" width="8.42578125" style="20" customWidth="1"/>
    <col min="8" max="8" width="9.5703125" style="20" customWidth="1"/>
    <col min="9" max="9" width="9.42578125" style="20" customWidth="1"/>
    <col min="10" max="10" width="8.42578125" style="20" customWidth="1"/>
    <col min="11" max="11" width="9.140625" style="13" customWidth="1"/>
    <col min="12" max="12" width="10.140625" style="13" customWidth="1"/>
    <col min="13" max="14" width="9" style="13" customWidth="1"/>
    <col min="15" max="16384" width="9.140625" style="11"/>
  </cols>
  <sheetData>
    <row r="1" spans="1:16" ht="20.25" customHeight="1" x14ac:dyDescent="0.25">
      <c r="A1" s="74" t="s">
        <v>148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2" customFormat="1" ht="12.75" customHeight="1" x14ac:dyDescent="0.25">
      <c r="A2" s="32"/>
      <c r="B2" s="38"/>
      <c r="C2" s="38"/>
      <c r="D2" s="38"/>
      <c r="E2" s="38"/>
      <c r="F2" s="38"/>
      <c r="G2" s="38"/>
      <c r="H2" s="78" t="s">
        <v>147</v>
      </c>
      <c r="I2" s="78"/>
      <c r="J2" s="78"/>
      <c r="K2" s="78"/>
      <c r="L2" s="78"/>
      <c r="M2" s="38"/>
      <c r="N2" s="38"/>
    </row>
    <row r="3" spans="1:16" ht="21" customHeight="1" x14ac:dyDescent="0.25">
      <c r="A3" s="72" t="s">
        <v>140</v>
      </c>
      <c r="B3" s="75" t="s">
        <v>0</v>
      </c>
      <c r="C3" s="76" t="s">
        <v>135</v>
      </c>
      <c r="D3" s="76"/>
      <c r="E3" s="76"/>
      <c r="F3" s="76"/>
      <c r="G3" s="76" t="s">
        <v>134</v>
      </c>
      <c r="H3" s="76"/>
      <c r="I3" s="76"/>
      <c r="J3" s="76"/>
      <c r="K3" s="77" t="s">
        <v>139</v>
      </c>
      <c r="L3" s="77"/>
      <c r="M3" s="77"/>
      <c r="N3" s="77"/>
    </row>
    <row r="4" spans="1:16" ht="24" customHeight="1" x14ac:dyDescent="0.25">
      <c r="A4" s="73"/>
      <c r="B4" s="75"/>
      <c r="C4" s="14" t="s">
        <v>133</v>
      </c>
      <c r="D4" s="14" t="s">
        <v>1</v>
      </c>
      <c r="E4" s="14" t="s">
        <v>2</v>
      </c>
      <c r="F4" s="14" t="s">
        <v>3</v>
      </c>
      <c r="G4" s="14" t="s">
        <v>133</v>
      </c>
      <c r="H4" s="14" t="s">
        <v>1</v>
      </c>
      <c r="I4" s="14" t="s">
        <v>2</v>
      </c>
      <c r="J4" s="14" t="s">
        <v>3</v>
      </c>
      <c r="K4" s="21" t="s">
        <v>133</v>
      </c>
      <c r="L4" s="21" t="s">
        <v>1</v>
      </c>
      <c r="M4" s="21" t="s">
        <v>2</v>
      </c>
      <c r="N4" s="21" t="s">
        <v>3</v>
      </c>
    </row>
    <row r="5" spans="1:16" s="15" customFormat="1" ht="44.25" customHeight="1" x14ac:dyDescent="0.2">
      <c r="A5" s="9"/>
      <c r="B5" s="36" t="s">
        <v>137</v>
      </c>
      <c r="C5" s="22">
        <v>854.37174500000003</v>
      </c>
      <c r="D5" s="22">
        <v>123.626846</v>
      </c>
      <c r="E5" s="22">
        <v>730.74489900000003</v>
      </c>
      <c r="F5" s="22">
        <v>-607.11805299999992</v>
      </c>
      <c r="G5" s="22">
        <v>1168.7624979999998</v>
      </c>
      <c r="H5" s="22">
        <v>181.28224600000001</v>
      </c>
      <c r="I5" s="22">
        <v>987.48025199999984</v>
      </c>
      <c r="J5" s="22">
        <v>-806.19800599999985</v>
      </c>
      <c r="K5" s="23">
        <f>G5/C5</f>
        <v>1.3679788743481911</v>
      </c>
      <c r="L5" s="23">
        <f t="shared" ref="L5:N5" si="0">H5/D5</f>
        <v>1.4663663424690137</v>
      </c>
      <c r="M5" s="23">
        <f t="shared" si="0"/>
        <v>1.3513337600458568</v>
      </c>
      <c r="N5" s="23">
        <f t="shared" si="0"/>
        <v>1.3279097895644358</v>
      </c>
    </row>
    <row r="6" spans="1:16" x14ac:dyDescent="0.25">
      <c r="A6" s="1"/>
      <c r="B6" s="40" t="s">
        <v>146</v>
      </c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</row>
    <row r="7" spans="1:16" s="15" customFormat="1" ht="21" customHeight="1" x14ac:dyDescent="0.2">
      <c r="A7" s="9"/>
      <c r="B7" s="37" t="s">
        <v>145</v>
      </c>
      <c r="C7" s="22">
        <f>C5-C10</f>
        <v>564.50151100000005</v>
      </c>
      <c r="D7" s="22">
        <f t="shared" ref="D7:J7" si="1">D5-D10</f>
        <v>45.060738000000001</v>
      </c>
      <c r="E7" s="22">
        <f t="shared" si="1"/>
        <v>519.44077300000004</v>
      </c>
      <c r="F7" s="22">
        <f t="shared" si="1"/>
        <v>-474.38003499999991</v>
      </c>
      <c r="G7" s="22">
        <f t="shared" si="1"/>
        <v>890.44200399999977</v>
      </c>
      <c r="H7" s="22">
        <f t="shared" si="1"/>
        <v>131.20111000000003</v>
      </c>
      <c r="I7" s="22">
        <f t="shared" si="1"/>
        <v>759.2408939999998</v>
      </c>
      <c r="J7" s="22">
        <f t="shared" si="1"/>
        <v>-628.03978399999983</v>
      </c>
      <c r="K7" s="23">
        <f>G7/C7</f>
        <v>1.5773952534203219</v>
      </c>
      <c r="L7" s="23">
        <f t="shared" ref="L7" si="2">H7/D7</f>
        <v>2.9116502707967196</v>
      </c>
      <c r="M7" s="23">
        <f t="shared" ref="M7" si="3">I7/E7</f>
        <v>1.461650554720701</v>
      </c>
      <c r="N7" s="23">
        <f t="shared" ref="N7" si="4">J7/F7</f>
        <v>1.323916981455596</v>
      </c>
    </row>
    <row r="8" spans="1:16" x14ac:dyDescent="0.25">
      <c r="A8" s="1"/>
      <c r="B8" s="2" t="s">
        <v>144</v>
      </c>
      <c r="C8" s="24">
        <v>59.890202000000002</v>
      </c>
      <c r="D8" s="24">
        <v>4.5237960000000008</v>
      </c>
      <c r="E8" s="24">
        <v>55.366405999999991</v>
      </c>
      <c r="F8" s="24">
        <v>-50.842610000000001</v>
      </c>
      <c r="G8" s="24">
        <v>61.550957999999994</v>
      </c>
      <c r="H8" s="24">
        <v>2.4089939999999994</v>
      </c>
      <c r="I8" s="24">
        <v>59.141963999999987</v>
      </c>
      <c r="J8" s="24">
        <v>-56.732969999999995</v>
      </c>
      <c r="K8" s="25">
        <f t="shared" ref="K8" si="5">G8/C8</f>
        <v>1.0277300116636774</v>
      </c>
      <c r="L8" s="25">
        <f t="shared" ref="L8" si="6">H8/D8</f>
        <v>0.53251605510062761</v>
      </c>
      <c r="M8" s="25">
        <f t="shared" ref="M8" si="7">I8/E8</f>
        <v>1.0681922174973755</v>
      </c>
      <c r="N8" s="25">
        <f t="shared" ref="N8" si="8">J8/F8</f>
        <v>1.1158547918763413</v>
      </c>
    </row>
    <row r="9" spans="1:16" s="15" customFormat="1" x14ac:dyDescent="0.25">
      <c r="A9" s="9"/>
      <c r="B9" s="4" t="s">
        <v>4</v>
      </c>
      <c r="C9" s="24">
        <v>328.85370599999999</v>
      </c>
      <c r="D9" s="24">
        <v>91.94462</v>
      </c>
      <c r="E9" s="24">
        <v>236.909086</v>
      </c>
      <c r="F9" s="24">
        <v>-144.96446600000002</v>
      </c>
      <c r="G9" s="24">
        <v>330.34013599999997</v>
      </c>
      <c r="H9" s="24">
        <v>67.900320000000008</v>
      </c>
      <c r="I9" s="24">
        <v>262.43981600000001</v>
      </c>
      <c r="J9" s="24">
        <v>-194.53949599999999</v>
      </c>
      <c r="K9" s="25">
        <f t="shared" ref="K9:K68" si="9">G9/C9</f>
        <v>1.004520034206335</v>
      </c>
      <c r="L9" s="25">
        <f t="shared" ref="L9:L68" si="10">H9/D9</f>
        <v>0.73849149629418243</v>
      </c>
      <c r="M9" s="25">
        <f t="shared" ref="M9:M68" si="11">I9/E9</f>
        <v>1.1077659385339067</v>
      </c>
      <c r="N9" s="25">
        <f t="shared" ref="N9:N68" si="12">J9/F9</f>
        <v>1.3419805650855152</v>
      </c>
    </row>
    <row r="10" spans="1:16" s="15" customFormat="1" ht="21.75" customHeight="1" x14ac:dyDescent="0.2">
      <c r="A10" s="9"/>
      <c r="B10" s="3" t="s">
        <v>5</v>
      </c>
      <c r="C10" s="41">
        <v>289.87023399999998</v>
      </c>
      <c r="D10" s="41">
        <v>78.566108</v>
      </c>
      <c r="E10" s="41">
        <v>211.304126</v>
      </c>
      <c r="F10" s="41">
        <v>-132.73801799999998</v>
      </c>
      <c r="G10" s="41">
        <v>278.320494</v>
      </c>
      <c r="H10" s="41">
        <v>50.081136000000001</v>
      </c>
      <c r="I10" s="41">
        <v>228.23935800000001</v>
      </c>
      <c r="J10" s="41">
        <v>-178.15822199999999</v>
      </c>
      <c r="K10" s="23">
        <f t="shared" si="9"/>
        <v>0.96015548115920046</v>
      </c>
      <c r="L10" s="23">
        <f t="shared" si="10"/>
        <v>0.63743944144464937</v>
      </c>
      <c r="M10" s="23">
        <f t="shared" si="11"/>
        <v>1.0801462438078469</v>
      </c>
      <c r="N10" s="23">
        <f t="shared" si="12"/>
        <v>1.3421793144447887</v>
      </c>
    </row>
    <row r="11" spans="1:16" x14ac:dyDescent="0.25">
      <c r="A11" s="1">
        <v>643</v>
      </c>
      <c r="B11" s="26" t="s">
        <v>9</v>
      </c>
      <c r="C11" s="42">
        <v>180.48430999999999</v>
      </c>
      <c r="D11" s="42">
        <v>39.263657000000002</v>
      </c>
      <c r="E11" s="42">
        <v>141.220653</v>
      </c>
      <c r="F11" s="42">
        <v>-101.95699599999999</v>
      </c>
      <c r="G11" s="42">
        <v>194.871509</v>
      </c>
      <c r="H11" s="42">
        <v>30.679203000000001</v>
      </c>
      <c r="I11" s="42">
        <v>164.19230599999997</v>
      </c>
      <c r="J11" s="42">
        <v>-133.51310299999997</v>
      </c>
      <c r="K11" s="25">
        <f t="shared" si="9"/>
        <v>1.0797144028752417</v>
      </c>
      <c r="L11" s="25">
        <f t="shared" si="10"/>
        <v>0.78136387041074651</v>
      </c>
      <c r="M11" s="25">
        <f t="shared" si="11"/>
        <v>1.162664967991615</v>
      </c>
      <c r="N11" s="25">
        <f t="shared" si="12"/>
        <v>1.3095040873899422</v>
      </c>
    </row>
    <row r="12" spans="1:16" x14ac:dyDescent="0.25">
      <c r="A12" s="1">
        <v>398</v>
      </c>
      <c r="B12" s="26" t="s">
        <v>8</v>
      </c>
      <c r="C12" s="42">
        <v>101.6858</v>
      </c>
      <c r="D12" s="42">
        <v>37.057743000000002</v>
      </c>
      <c r="E12" s="42">
        <v>64.628056999999998</v>
      </c>
      <c r="F12" s="42">
        <v>-27.570314</v>
      </c>
      <c r="G12" s="42">
        <v>76.872532000000007</v>
      </c>
      <c r="H12" s="42">
        <v>17.596601999999997</v>
      </c>
      <c r="I12" s="42">
        <v>59.27593000000001</v>
      </c>
      <c r="J12" s="42">
        <v>-41.679328000000005</v>
      </c>
      <c r="K12" s="25">
        <f t="shared" si="9"/>
        <v>0.75598099242962147</v>
      </c>
      <c r="L12" s="25">
        <f t="shared" si="10"/>
        <v>0.4748427879161447</v>
      </c>
      <c r="M12" s="25">
        <f t="shared" si="11"/>
        <v>0.91718570465455906</v>
      </c>
      <c r="N12" s="25">
        <f t="shared" si="12"/>
        <v>1.5117465836624133</v>
      </c>
    </row>
    <row r="13" spans="1:16" x14ac:dyDescent="0.25">
      <c r="A13" s="1">
        <v>112</v>
      </c>
      <c r="B13" s="26" t="s">
        <v>7</v>
      </c>
      <c r="C13" s="42">
        <v>7.4331919999999991</v>
      </c>
      <c r="D13" s="42">
        <v>2.217511</v>
      </c>
      <c r="E13" s="42">
        <v>5.2156809999999982</v>
      </c>
      <c r="F13" s="42">
        <v>-2.9981699999999987</v>
      </c>
      <c r="G13" s="42">
        <v>6.3241589999999999</v>
      </c>
      <c r="H13" s="42">
        <v>1.7497400000000001</v>
      </c>
      <c r="I13" s="42">
        <v>4.5744189999999998</v>
      </c>
      <c r="J13" s="42">
        <v>-2.8246790000000002</v>
      </c>
      <c r="K13" s="25">
        <f t="shared" si="9"/>
        <v>0.85079989861690652</v>
      </c>
      <c r="L13" s="25">
        <f t="shared" si="10"/>
        <v>0.78905583782898936</v>
      </c>
      <c r="M13" s="25">
        <f t="shared" si="11"/>
        <v>0.87705114634119707</v>
      </c>
      <c r="N13" s="25">
        <f t="shared" si="12"/>
        <v>0.94213436863153233</v>
      </c>
    </row>
    <row r="14" spans="1:16" x14ac:dyDescent="0.25">
      <c r="A14" s="1">
        <v>51</v>
      </c>
      <c r="B14" s="26" t="s">
        <v>6</v>
      </c>
      <c r="C14" s="27">
        <v>0.266932</v>
      </c>
      <c r="D14" s="27">
        <v>2.7196999999999999E-2</v>
      </c>
      <c r="E14" s="27">
        <v>0.239735</v>
      </c>
      <c r="F14" s="27">
        <v>-0.212538</v>
      </c>
      <c r="G14" s="27">
        <v>0.25229400000000002</v>
      </c>
      <c r="H14" s="27">
        <v>5.5591000000000002E-2</v>
      </c>
      <c r="I14" s="27">
        <v>0.19670300000000002</v>
      </c>
      <c r="J14" s="27">
        <v>-0.14111199999999999</v>
      </c>
      <c r="K14" s="25">
        <f t="shared" si="9"/>
        <v>0.94516206374657219</v>
      </c>
      <c r="L14" s="25">
        <f t="shared" si="10"/>
        <v>2.0440122072287386</v>
      </c>
      <c r="M14" s="25">
        <f t="shared" si="11"/>
        <v>0.82050180407533324</v>
      </c>
      <c r="N14" s="25">
        <f t="shared" si="12"/>
        <v>0.66393774289774055</v>
      </c>
    </row>
    <row r="15" spans="1:16" s="15" customFormat="1" ht="28.5" x14ac:dyDescent="0.2">
      <c r="A15" s="9"/>
      <c r="B15" s="5" t="s">
        <v>10</v>
      </c>
      <c r="C15" s="33">
        <v>38.983471999999999</v>
      </c>
      <c r="D15" s="33">
        <v>13.378512000000001</v>
      </c>
      <c r="E15" s="33">
        <v>25.604959999999998</v>
      </c>
      <c r="F15" s="33">
        <v>-12.226447999999998</v>
      </c>
      <c r="G15" s="33">
        <v>52.019641999999997</v>
      </c>
      <c r="H15" s="33">
        <v>17.819184</v>
      </c>
      <c r="I15" s="33">
        <v>34.200457999999998</v>
      </c>
      <c r="J15" s="33">
        <v>-16.381273999999998</v>
      </c>
      <c r="K15" s="23">
        <f t="shared" si="9"/>
        <v>1.3344024872899982</v>
      </c>
      <c r="L15" s="23">
        <f t="shared" si="10"/>
        <v>1.3319257029481304</v>
      </c>
      <c r="M15" s="23">
        <f t="shared" si="11"/>
        <v>1.3356965994088645</v>
      </c>
      <c r="N15" s="23">
        <f t="shared" si="12"/>
        <v>1.3398228168966162</v>
      </c>
    </row>
    <row r="16" spans="1:16" x14ac:dyDescent="0.25">
      <c r="A16" s="1">
        <v>860</v>
      </c>
      <c r="B16" s="26" t="s">
        <v>15</v>
      </c>
      <c r="C16" s="27">
        <v>31.475416000000003</v>
      </c>
      <c r="D16" s="27">
        <v>12.768325000000001</v>
      </c>
      <c r="E16" s="27">
        <v>18.707091000000002</v>
      </c>
      <c r="F16" s="27">
        <v>-5.9387659999999993</v>
      </c>
      <c r="G16" s="27">
        <v>43.764006999999999</v>
      </c>
      <c r="H16" s="27">
        <v>16.970652999999999</v>
      </c>
      <c r="I16" s="27">
        <v>26.793354000000001</v>
      </c>
      <c r="J16" s="27">
        <v>-9.8227010000000003</v>
      </c>
      <c r="K16" s="25">
        <f t="shared" si="9"/>
        <v>1.3904187001055044</v>
      </c>
      <c r="L16" s="25">
        <f t="shared" si="10"/>
        <v>1.3291213217082114</v>
      </c>
      <c r="M16" s="25">
        <f t="shared" si="11"/>
        <v>1.4322565705164956</v>
      </c>
      <c r="N16" s="25">
        <f t="shared" si="12"/>
        <v>1.653996975129177</v>
      </c>
      <c r="O16" s="15"/>
      <c r="P16" s="15"/>
    </row>
    <row r="17" spans="1:16" s="15" customFormat="1" x14ac:dyDescent="0.25">
      <c r="A17" s="1">
        <v>804</v>
      </c>
      <c r="B17" s="26" t="s">
        <v>16</v>
      </c>
      <c r="C17" s="27">
        <v>5.5546500000000005</v>
      </c>
      <c r="D17" s="27">
        <v>2.3712E-2</v>
      </c>
      <c r="E17" s="27">
        <v>5.5309379999999999</v>
      </c>
      <c r="F17" s="27">
        <v>-5.5072259999999993</v>
      </c>
      <c r="G17" s="27">
        <v>3.9563040000000003</v>
      </c>
      <c r="H17" s="27">
        <v>0</v>
      </c>
      <c r="I17" s="27">
        <v>3.9563040000000003</v>
      </c>
      <c r="J17" s="27">
        <v>-3.9563040000000003</v>
      </c>
      <c r="K17" s="25">
        <f t="shared" si="9"/>
        <v>0.71225081688315195</v>
      </c>
      <c r="L17" s="25">
        <f t="shared" si="10"/>
        <v>0</v>
      </c>
      <c r="M17" s="25">
        <f t="shared" si="11"/>
        <v>0.71530434801474907</v>
      </c>
      <c r="N17" s="25">
        <f t="shared" si="12"/>
        <v>0.7183841738109169</v>
      </c>
    </row>
    <row r="18" spans="1:16" x14ac:dyDescent="0.25">
      <c r="A18" s="1">
        <v>795</v>
      </c>
      <c r="B18" s="26" t="s">
        <v>14</v>
      </c>
      <c r="C18" s="27">
        <v>1.578349</v>
      </c>
      <c r="D18" s="27">
        <v>0.29727199999999998</v>
      </c>
      <c r="E18" s="27">
        <v>1.281077</v>
      </c>
      <c r="F18" s="27">
        <v>-0.98380500000000004</v>
      </c>
      <c r="G18" s="27">
        <v>3.5030610000000002</v>
      </c>
      <c r="H18" s="27">
        <v>0.22602</v>
      </c>
      <c r="I18" s="27">
        <v>3.2770410000000001</v>
      </c>
      <c r="J18" s="27">
        <v>-3.051021</v>
      </c>
      <c r="K18" s="25">
        <f t="shared" si="9"/>
        <v>2.2194463962026143</v>
      </c>
      <c r="L18" s="25">
        <f t="shared" si="10"/>
        <v>0.76031378670039562</v>
      </c>
      <c r="M18" s="25">
        <f t="shared" si="11"/>
        <v>2.5580359338275529</v>
      </c>
      <c r="N18" s="25">
        <f t="shared" si="12"/>
        <v>3.1012456736853338</v>
      </c>
      <c r="O18" s="15"/>
      <c r="P18" s="15"/>
    </row>
    <row r="19" spans="1:16" s="15" customFormat="1" x14ac:dyDescent="0.25">
      <c r="A19" s="1">
        <v>31</v>
      </c>
      <c r="B19" s="26" t="s">
        <v>11</v>
      </c>
      <c r="C19" s="27">
        <v>0.34035599999999999</v>
      </c>
      <c r="D19" s="27">
        <v>0.27935599999999999</v>
      </c>
      <c r="E19" s="27">
        <v>6.0999999999999999E-2</v>
      </c>
      <c r="F19" s="27">
        <v>0.21835599999999999</v>
      </c>
      <c r="G19" s="27">
        <v>0.71809100000000003</v>
      </c>
      <c r="H19" s="27">
        <v>0.61773199999999995</v>
      </c>
      <c r="I19" s="27">
        <v>0.10035900000000003</v>
      </c>
      <c r="J19" s="27">
        <v>0.51737299999999997</v>
      </c>
      <c r="K19" s="25">
        <f t="shared" si="9"/>
        <v>2.1098232438975661</v>
      </c>
      <c r="L19" s="25">
        <f t="shared" si="10"/>
        <v>2.2112716390555418</v>
      </c>
      <c r="M19" s="25">
        <f t="shared" si="11"/>
        <v>1.6452295081967219</v>
      </c>
      <c r="N19" s="25">
        <f t="shared" si="12"/>
        <v>2.3694013445932329</v>
      </c>
      <c r="O19" s="11"/>
      <c r="P19" s="11"/>
    </row>
    <row r="20" spans="1:16" s="15" customFormat="1" x14ac:dyDescent="0.25">
      <c r="A20" s="1">
        <v>762</v>
      </c>
      <c r="B20" s="26" t="s">
        <v>13</v>
      </c>
      <c r="C20" s="27">
        <v>1.7103999999999998E-2</v>
      </c>
      <c r="D20" s="27">
        <v>9.8469999999999999E-3</v>
      </c>
      <c r="E20" s="27">
        <v>7.2569999999999996E-3</v>
      </c>
      <c r="F20" s="27">
        <v>2.5899999999999999E-3</v>
      </c>
      <c r="G20" s="27">
        <v>7.8178999999999998E-2</v>
      </c>
      <c r="H20" s="27">
        <v>4.7790000000000003E-3</v>
      </c>
      <c r="I20" s="27">
        <v>7.3400000000000007E-2</v>
      </c>
      <c r="J20" s="27">
        <v>-6.8621000000000015E-2</v>
      </c>
      <c r="K20" s="25">
        <f t="shared" si="9"/>
        <v>4.5708021515434991</v>
      </c>
      <c r="L20" s="25">
        <f t="shared" si="10"/>
        <v>0.48532547984157615</v>
      </c>
      <c r="M20" s="25">
        <f t="shared" si="11"/>
        <v>10.114372330163981</v>
      </c>
      <c r="N20" s="25">
        <f t="shared" si="12"/>
        <v>-26.494594594594602</v>
      </c>
      <c r="O20" s="11"/>
      <c r="P20" s="11"/>
    </row>
    <row r="21" spans="1:16" s="15" customFormat="1" x14ac:dyDescent="0.25">
      <c r="A21" s="1">
        <v>498</v>
      </c>
      <c r="B21" s="26" t="s">
        <v>12</v>
      </c>
      <c r="C21" s="27">
        <v>1.7597000000000002E-2</v>
      </c>
      <c r="D21" s="27">
        <v>0</v>
      </c>
      <c r="E21" s="27">
        <v>1.7597000000000002E-2</v>
      </c>
      <c r="F21" s="27">
        <v>-1.7597000000000002E-2</v>
      </c>
      <c r="G21" s="27">
        <v>0</v>
      </c>
      <c r="H21" s="27">
        <v>0</v>
      </c>
      <c r="I21" s="27">
        <v>0</v>
      </c>
      <c r="J21" s="27">
        <v>0</v>
      </c>
      <c r="K21" s="25">
        <f t="shared" si="9"/>
        <v>0</v>
      </c>
      <c r="L21" s="25"/>
      <c r="M21" s="25">
        <f t="shared" si="11"/>
        <v>0</v>
      </c>
      <c r="N21" s="25">
        <f t="shared" si="12"/>
        <v>0</v>
      </c>
    </row>
    <row r="22" spans="1:16" s="15" customFormat="1" ht="23.25" customHeight="1" x14ac:dyDescent="0.2">
      <c r="A22" s="9"/>
      <c r="B22" s="6" t="s">
        <v>17</v>
      </c>
      <c r="C22" s="33">
        <v>69.032778000000008</v>
      </c>
      <c r="D22" s="33">
        <v>5.2066540000000003</v>
      </c>
      <c r="E22" s="33">
        <v>63.826124</v>
      </c>
      <c r="F22" s="33">
        <v>-58.61947</v>
      </c>
      <c r="G22" s="33">
        <v>136.80802</v>
      </c>
      <c r="H22" s="33">
        <v>67.355621999999997</v>
      </c>
      <c r="I22" s="33">
        <v>69.452397999999988</v>
      </c>
      <c r="J22" s="33">
        <v>-2.0967759999999833</v>
      </c>
      <c r="K22" s="23">
        <f t="shared" si="9"/>
        <v>1.9817834942119812</v>
      </c>
      <c r="L22" s="29">
        <f t="shared" si="10"/>
        <v>12.936450549623615</v>
      </c>
      <c r="M22" s="23">
        <f t="shared" si="11"/>
        <v>1.0881500183216513</v>
      </c>
      <c r="N22" s="23">
        <f t="shared" si="12"/>
        <v>3.5769275976053408E-2</v>
      </c>
    </row>
    <row r="23" spans="1:16" x14ac:dyDescent="0.25">
      <c r="A23" s="1">
        <v>756</v>
      </c>
      <c r="B23" s="7" t="s">
        <v>51</v>
      </c>
      <c r="C23" s="27">
        <v>0.64411200000000002</v>
      </c>
      <c r="D23" s="27">
        <v>4.8659999999999997E-3</v>
      </c>
      <c r="E23" s="27">
        <v>0.63924599999999998</v>
      </c>
      <c r="F23" s="27">
        <v>-0.63437999999999994</v>
      </c>
      <c r="G23" s="27">
        <v>65.176671999999996</v>
      </c>
      <c r="H23" s="27">
        <v>63.555381000000004</v>
      </c>
      <c r="I23" s="27">
        <v>1.6212909999999974</v>
      </c>
      <c r="J23" s="27">
        <v>61.934090000000005</v>
      </c>
      <c r="K23" s="25">
        <f t="shared" si="9"/>
        <v>101.18841443724072</v>
      </c>
      <c r="L23" s="30">
        <f t="shared" si="10"/>
        <v>13061.1140567201</v>
      </c>
      <c r="M23" s="25">
        <f t="shared" si="11"/>
        <v>2.5362552131730154</v>
      </c>
      <c r="N23" s="25">
        <f t="shared" si="12"/>
        <v>-97.62932311863554</v>
      </c>
    </row>
    <row r="24" spans="1:16" x14ac:dyDescent="0.25">
      <c r="A24" s="1">
        <v>276</v>
      </c>
      <c r="B24" s="7" t="s">
        <v>25</v>
      </c>
      <c r="C24" s="27">
        <v>24.479461000000001</v>
      </c>
      <c r="D24" s="27">
        <v>0.80933299999999997</v>
      </c>
      <c r="E24" s="27">
        <v>23.670128000000002</v>
      </c>
      <c r="F24" s="27">
        <v>-22.860795000000003</v>
      </c>
      <c r="G24" s="27">
        <v>26.958020000000001</v>
      </c>
      <c r="H24" s="27">
        <v>0.491622</v>
      </c>
      <c r="I24" s="27">
        <v>26.466398000000002</v>
      </c>
      <c r="J24" s="27">
        <v>-25.974776000000002</v>
      </c>
      <c r="K24" s="25">
        <f t="shared" si="9"/>
        <v>1.1012505544954605</v>
      </c>
      <c r="L24" s="25">
        <f t="shared" si="10"/>
        <v>0.60744094210911947</v>
      </c>
      <c r="M24" s="25">
        <f t="shared" si="11"/>
        <v>1.1181349758649384</v>
      </c>
      <c r="N24" s="25">
        <f t="shared" si="12"/>
        <v>1.1362149041623442</v>
      </c>
    </row>
    <row r="25" spans="1:16" x14ac:dyDescent="0.25">
      <c r="A25" s="1">
        <v>826</v>
      </c>
      <c r="B25" s="7" t="s">
        <v>138</v>
      </c>
      <c r="C25" s="27">
        <v>6.8935930000000001</v>
      </c>
      <c r="D25" s="27">
        <v>2.5099999999999996E-3</v>
      </c>
      <c r="E25" s="27">
        <v>6.8910830000000001</v>
      </c>
      <c r="F25" s="27">
        <v>-6.8885729999999992</v>
      </c>
      <c r="G25" s="27">
        <v>8.0008739999999996</v>
      </c>
      <c r="H25" s="27">
        <v>1.2263E-2</v>
      </c>
      <c r="I25" s="27">
        <v>7.9886109999999997</v>
      </c>
      <c r="J25" s="27">
        <v>-7.9763479999999998</v>
      </c>
      <c r="K25" s="25">
        <f t="shared" si="9"/>
        <v>1.1606246553865305</v>
      </c>
      <c r="L25" s="25">
        <f t="shared" si="10"/>
        <v>4.8856573705179285</v>
      </c>
      <c r="M25" s="25">
        <f t="shared" si="11"/>
        <v>1.1592678538337151</v>
      </c>
      <c r="N25" s="25">
        <f t="shared" si="12"/>
        <v>1.1579100635211386</v>
      </c>
    </row>
    <row r="26" spans="1:16" x14ac:dyDescent="0.25">
      <c r="A26" s="1">
        <v>380</v>
      </c>
      <c r="B26" s="7" t="s">
        <v>31</v>
      </c>
      <c r="C26" s="27">
        <v>3.6046830000000001</v>
      </c>
      <c r="D26" s="27">
        <v>2.9402999999999999E-2</v>
      </c>
      <c r="E26" s="27">
        <v>3.5752800000000002</v>
      </c>
      <c r="F26" s="27">
        <v>-3.5458770000000004</v>
      </c>
      <c r="G26" s="27">
        <v>7.336093</v>
      </c>
      <c r="H26" s="27">
        <v>2.9002E-2</v>
      </c>
      <c r="I26" s="27">
        <v>7.3070909999999998</v>
      </c>
      <c r="J26" s="27">
        <v>-7.2780889999999987</v>
      </c>
      <c r="K26" s="25">
        <f t="shared" si="9"/>
        <v>2.0351562120719073</v>
      </c>
      <c r="L26" s="25">
        <f t="shared" si="10"/>
        <v>0.98636193585688536</v>
      </c>
      <c r="M26" s="25">
        <f t="shared" si="11"/>
        <v>2.0437814660669931</v>
      </c>
      <c r="N26" s="25">
        <f t="shared" si="12"/>
        <v>2.0525497641345138</v>
      </c>
    </row>
    <row r="27" spans="1:16" x14ac:dyDescent="0.25">
      <c r="A27" s="1">
        <v>440</v>
      </c>
      <c r="B27" s="7" t="s">
        <v>33</v>
      </c>
      <c r="C27" s="27">
        <v>9.3549779999999991</v>
      </c>
      <c r="D27" s="27">
        <v>0.17988300000000002</v>
      </c>
      <c r="E27" s="27">
        <v>9.1750949999999989</v>
      </c>
      <c r="F27" s="27">
        <v>-8.9952119999999987</v>
      </c>
      <c r="G27" s="27">
        <v>5.4164139999999996</v>
      </c>
      <c r="H27" s="27">
        <v>0.47816899999999996</v>
      </c>
      <c r="I27" s="27">
        <v>4.9382450000000002</v>
      </c>
      <c r="J27" s="27">
        <v>-4.4600759999999999</v>
      </c>
      <c r="K27" s="25">
        <f t="shared" si="9"/>
        <v>0.57898735838822923</v>
      </c>
      <c r="L27" s="25">
        <f t="shared" si="10"/>
        <v>2.65822228893225</v>
      </c>
      <c r="M27" s="25">
        <f t="shared" si="11"/>
        <v>0.53822276499589383</v>
      </c>
      <c r="N27" s="25">
        <f t="shared" si="12"/>
        <v>0.49582778037916175</v>
      </c>
    </row>
    <row r="28" spans="1:16" x14ac:dyDescent="0.25">
      <c r="A28" s="1">
        <v>250</v>
      </c>
      <c r="B28" s="7" t="s">
        <v>48</v>
      </c>
      <c r="C28" s="27">
        <v>2.4574939999999996</v>
      </c>
      <c r="D28" s="27">
        <v>7.2774000000000005E-2</v>
      </c>
      <c r="E28" s="27">
        <v>2.3847199999999997</v>
      </c>
      <c r="F28" s="27">
        <v>-2.3119459999999998</v>
      </c>
      <c r="G28" s="27">
        <v>3.7507920000000001</v>
      </c>
      <c r="H28" s="27">
        <v>3.1038E-2</v>
      </c>
      <c r="I28" s="27">
        <v>3.719754</v>
      </c>
      <c r="J28" s="27">
        <v>-3.6887159999999999</v>
      </c>
      <c r="K28" s="25">
        <f t="shared" si="9"/>
        <v>1.5262670020760989</v>
      </c>
      <c r="L28" s="25">
        <f t="shared" si="10"/>
        <v>0.42649847472998592</v>
      </c>
      <c r="M28" s="25">
        <f t="shared" si="11"/>
        <v>1.5598284075279281</v>
      </c>
      <c r="N28" s="25">
        <f t="shared" si="12"/>
        <v>1.5955026631244849</v>
      </c>
    </row>
    <row r="29" spans="1:16" x14ac:dyDescent="0.25">
      <c r="A29" s="1">
        <v>660</v>
      </c>
      <c r="B29" s="7" t="s">
        <v>18</v>
      </c>
      <c r="C29" s="27">
        <v>1.0906709999999999</v>
      </c>
      <c r="D29" s="27">
        <v>2.6287999999999999E-2</v>
      </c>
      <c r="E29" s="27">
        <v>1.0643830000000001</v>
      </c>
      <c r="F29" s="27">
        <v>-1.038095</v>
      </c>
      <c r="G29" s="27">
        <v>3.1407150000000001</v>
      </c>
      <c r="H29" s="27">
        <v>7.5000000000000002E-4</v>
      </c>
      <c r="I29" s="27">
        <v>3.1399650000000001</v>
      </c>
      <c r="J29" s="27">
        <v>-3.1392150000000001</v>
      </c>
      <c r="K29" s="25">
        <f t="shared" si="9"/>
        <v>2.8796172264596751</v>
      </c>
      <c r="L29" s="25">
        <f t="shared" si="10"/>
        <v>2.8530127814972613E-2</v>
      </c>
      <c r="M29" s="25">
        <f t="shared" si="11"/>
        <v>2.9500330238269492</v>
      </c>
      <c r="N29" s="25">
        <f t="shared" si="12"/>
        <v>3.0240151431227393</v>
      </c>
    </row>
    <row r="30" spans="1:16" x14ac:dyDescent="0.25">
      <c r="A30" s="1">
        <v>616</v>
      </c>
      <c r="B30" s="7" t="s">
        <v>39</v>
      </c>
      <c r="C30" s="27">
        <v>3.7706599999999999</v>
      </c>
      <c r="D30" s="27">
        <v>0.77121200000000001</v>
      </c>
      <c r="E30" s="27">
        <v>2.9994479999999997</v>
      </c>
      <c r="F30" s="27">
        <v>-2.2282359999999999</v>
      </c>
      <c r="G30" s="27">
        <v>2.9043589999999999</v>
      </c>
      <c r="H30" s="27">
        <v>1.0012E-2</v>
      </c>
      <c r="I30" s="27">
        <v>2.8943469999999998</v>
      </c>
      <c r="J30" s="27">
        <v>-2.8843349999999996</v>
      </c>
      <c r="K30" s="25">
        <f t="shared" si="9"/>
        <v>0.7702521574472373</v>
      </c>
      <c r="L30" s="25">
        <f t="shared" si="10"/>
        <v>1.2982163140615031E-2</v>
      </c>
      <c r="M30" s="25">
        <f t="shared" si="11"/>
        <v>0.96495988595234861</v>
      </c>
      <c r="N30" s="25">
        <f t="shared" si="12"/>
        <v>1.2944477155920646</v>
      </c>
    </row>
    <row r="31" spans="1:16" x14ac:dyDescent="0.25">
      <c r="A31" s="1">
        <v>528</v>
      </c>
      <c r="B31" s="7" t="s">
        <v>37</v>
      </c>
      <c r="C31" s="27">
        <v>1.4052280000000001</v>
      </c>
      <c r="D31" s="27">
        <v>0.60294300000000001</v>
      </c>
      <c r="E31" s="27">
        <v>0.80228500000000014</v>
      </c>
      <c r="F31" s="27">
        <v>-0.1993420000000001</v>
      </c>
      <c r="G31" s="27">
        <v>2.3166880000000001</v>
      </c>
      <c r="H31" s="27">
        <v>0</v>
      </c>
      <c r="I31" s="27">
        <v>2.3166880000000001</v>
      </c>
      <c r="J31" s="27">
        <v>-2.3166880000000001</v>
      </c>
      <c r="K31" s="25">
        <f t="shared" si="9"/>
        <v>1.648620722046529</v>
      </c>
      <c r="L31" s="25">
        <f t="shared" si="10"/>
        <v>0</v>
      </c>
      <c r="M31" s="25">
        <f t="shared" si="11"/>
        <v>2.8876122574895451</v>
      </c>
      <c r="N31" s="25">
        <f t="shared" si="12"/>
        <v>11.621675311775737</v>
      </c>
    </row>
    <row r="32" spans="1:16" x14ac:dyDescent="0.25">
      <c r="A32" s="8">
        <v>52</v>
      </c>
      <c r="B32" s="7" t="s">
        <v>20</v>
      </c>
      <c r="C32" s="27">
        <v>1.5272600000000001</v>
      </c>
      <c r="D32" s="27">
        <v>0.12562900000000002</v>
      </c>
      <c r="E32" s="27">
        <v>1.4016310000000001</v>
      </c>
      <c r="F32" s="27">
        <v>-1.2760020000000001</v>
      </c>
      <c r="G32" s="27">
        <v>2.0156160000000001</v>
      </c>
      <c r="H32" s="27">
        <v>0.982043</v>
      </c>
      <c r="I32" s="27">
        <v>1.0335729999999999</v>
      </c>
      <c r="J32" s="27">
        <v>-5.1529999999999861E-2</v>
      </c>
      <c r="K32" s="25">
        <f t="shared" si="9"/>
        <v>1.3197595694249833</v>
      </c>
      <c r="L32" s="25">
        <f t="shared" si="10"/>
        <v>7.8170088116597274</v>
      </c>
      <c r="M32" s="25">
        <f t="shared" si="11"/>
        <v>0.73740734900983196</v>
      </c>
      <c r="N32" s="25">
        <f t="shared" si="12"/>
        <v>4.0383949241458758E-2</v>
      </c>
    </row>
    <row r="33" spans="1:14" x14ac:dyDescent="0.25">
      <c r="A33" s="1">
        <v>688</v>
      </c>
      <c r="B33" s="7" t="s">
        <v>44</v>
      </c>
      <c r="C33" s="27">
        <v>0.88018399999999997</v>
      </c>
      <c r="D33" s="27">
        <v>0.479072</v>
      </c>
      <c r="E33" s="27">
        <v>0.40111199999999997</v>
      </c>
      <c r="F33" s="27">
        <v>7.7960000000000043E-2</v>
      </c>
      <c r="G33" s="27">
        <v>1.671705</v>
      </c>
      <c r="H33" s="27">
        <v>1.035452</v>
      </c>
      <c r="I33" s="27">
        <v>0.63625299999999996</v>
      </c>
      <c r="J33" s="27">
        <v>0.39919900000000008</v>
      </c>
      <c r="K33" s="25">
        <f t="shared" si="9"/>
        <v>1.8992676531270736</v>
      </c>
      <c r="L33" s="25">
        <f t="shared" si="10"/>
        <v>2.1613703159441586</v>
      </c>
      <c r="M33" s="25">
        <f t="shared" si="11"/>
        <v>1.5862228006142922</v>
      </c>
      <c r="N33" s="25">
        <f t="shared" si="12"/>
        <v>5.1205618265777302</v>
      </c>
    </row>
    <row r="34" spans="1:14" x14ac:dyDescent="0.25">
      <c r="A34" s="1">
        <v>203</v>
      </c>
      <c r="B34" s="7" t="s">
        <v>50</v>
      </c>
      <c r="C34" s="27">
        <v>0.8062149999999999</v>
      </c>
      <c r="D34" s="27">
        <v>1.7512E-2</v>
      </c>
      <c r="E34" s="27">
        <v>0.78870299999999993</v>
      </c>
      <c r="F34" s="27">
        <v>-0.77119100000000007</v>
      </c>
      <c r="G34" s="27">
        <v>1.1490150000000001</v>
      </c>
      <c r="H34" s="27">
        <v>7.3881000000000002E-2</v>
      </c>
      <c r="I34" s="27">
        <v>1.075134</v>
      </c>
      <c r="J34" s="27">
        <v>-1.0012529999999999</v>
      </c>
      <c r="K34" s="25">
        <f t="shared" si="9"/>
        <v>1.4251967527272504</v>
      </c>
      <c r="L34" s="25">
        <f t="shared" si="10"/>
        <v>4.21887848332572</v>
      </c>
      <c r="M34" s="25">
        <f t="shared" si="11"/>
        <v>1.3631671237462013</v>
      </c>
      <c r="N34" s="25">
        <f t="shared" si="12"/>
        <v>1.2983203901497811</v>
      </c>
    </row>
    <row r="35" spans="1:14" x14ac:dyDescent="0.25">
      <c r="A35" s="1">
        <v>724</v>
      </c>
      <c r="B35" s="7" t="s">
        <v>30</v>
      </c>
      <c r="C35" s="27">
        <v>1.7474069999999999</v>
      </c>
      <c r="D35" s="27">
        <v>6.4400000000000004E-4</v>
      </c>
      <c r="E35" s="27">
        <v>1.7467629999999998</v>
      </c>
      <c r="F35" s="27">
        <v>-1.746119</v>
      </c>
      <c r="G35" s="27">
        <v>1.034122</v>
      </c>
      <c r="H35" s="27">
        <v>1.0296E-2</v>
      </c>
      <c r="I35" s="27">
        <v>1.0238260000000001</v>
      </c>
      <c r="J35" s="27">
        <v>-1.01353</v>
      </c>
      <c r="K35" s="25">
        <f t="shared" si="9"/>
        <v>0.59180374120053314</v>
      </c>
      <c r="L35" s="25">
        <f t="shared" si="10"/>
        <v>15.987577639751551</v>
      </c>
      <c r="M35" s="25">
        <f t="shared" si="11"/>
        <v>0.58612759716114904</v>
      </c>
      <c r="N35" s="25">
        <f t="shared" si="12"/>
        <v>0.58044726619434306</v>
      </c>
    </row>
    <row r="36" spans="1:14" x14ac:dyDescent="0.25">
      <c r="A36" s="1">
        <v>428</v>
      </c>
      <c r="B36" s="7" t="s">
        <v>32</v>
      </c>
      <c r="C36" s="27">
        <v>0.91131099999999987</v>
      </c>
      <c r="D36" s="27">
        <v>0.34317000000000003</v>
      </c>
      <c r="E36" s="27">
        <v>0.5681409999999999</v>
      </c>
      <c r="F36" s="27">
        <v>-0.22497099999999984</v>
      </c>
      <c r="G36" s="27">
        <v>0.98652800000000007</v>
      </c>
      <c r="H36" s="27">
        <v>0.12976099999999999</v>
      </c>
      <c r="I36" s="27">
        <v>0.85676700000000006</v>
      </c>
      <c r="J36" s="27">
        <v>-0.72700600000000004</v>
      </c>
      <c r="K36" s="25">
        <f t="shared" si="9"/>
        <v>1.082537136060028</v>
      </c>
      <c r="L36" s="25">
        <f t="shared" si="10"/>
        <v>0.37812454468630702</v>
      </c>
      <c r="M36" s="25">
        <f t="shared" si="11"/>
        <v>1.5080182560315136</v>
      </c>
      <c r="N36" s="25">
        <f t="shared" si="12"/>
        <v>3.2315542892195017</v>
      </c>
    </row>
    <row r="37" spans="1:14" x14ac:dyDescent="0.25">
      <c r="A37" s="1">
        <v>372</v>
      </c>
      <c r="B37" s="7" t="s">
        <v>28</v>
      </c>
      <c r="C37" s="27">
        <v>0.21754300000000001</v>
      </c>
      <c r="D37" s="27">
        <v>0</v>
      </c>
      <c r="E37" s="27">
        <v>0.21754300000000001</v>
      </c>
      <c r="F37" s="27">
        <v>-0.21754300000000001</v>
      </c>
      <c r="G37" s="27">
        <v>0.83309299999999997</v>
      </c>
      <c r="H37" s="27">
        <v>0</v>
      </c>
      <c r="I37" s="27">
        <v>0.83309299999999997</v>
      </c>
      <c r="J37" s="27">
        <v>-0.83309299999999997</v>
      </c>
      <c r="K37" s="25">
        <f t="shared" si="9"/>
        <v>3.8295555361468763</v>
      </c>
      <c r="L37" s="25">
        <v>0</v>
      </c>
      <c r="M37" s="25">
        <f t="shared" si="11"/>
        <v>3.8295555361468763</v>
      </c>
      <c r="N37" s="25">
        <f t="shared" si="12"/>
        <v>3.8295555361468763</v>
      </c>
    </row>
    <row r="38" spans="1:14" x14ac:dyDescent="0.25">
      <c r="A38" s="1">
        <v>703</v>
      </c>
      <c r="B38" s="7" t="s">
        <v>45</v>
      </c>
      <c r="C38" s="27">
        <v>1.2657040000000002</v>
      </c>
      <c r="D38" s="27">
        <v>0.38033600000000001</v>
      </c>
      <c r="E38" s="27">
        <v>0.88536800000000015</v>
      </c>
      <c r="F38" s="27">
        <v>-0.50503200000000015</v>
      </c>
      <c r="G38" s="27">
        <v>0.69708799999999993</v>
      </c>
      <c r="H38" s="27">
        <v>0</v>
      </c>
      <c r="I38" s="27">
        <v>0.69708799999999993</v>
      </c>
      <c r="J38" s="27">
        <v>-0.69708799999999993</v>
      </c>
      <c r="K38" s="25">
        <f t="shared" si="9"/>
        <v>0.55075120249284182</v>
      </c>
      <c r="L38" s="25">
        <f t="shared" si="10"/>
        <v>0</v>
      </c>
      <c r="M38" s="25">
        <f t="shared" si="11"/>
        <v>0.78734266429326538</v>
      </c>
      <c r="N38" s="25">
        <f t="shared" si="12"/>
        <v>1.380284813635571</v>
      </c>
    </row>
    <row r="39" spans="1:14" x14ac:dyDescent="0.25">
      <c r="A39" s="1">
        <v>752</v>
      </c>
      <c r="B39" s="7" t="s">
        <v>52</v>
      </c>
      <c r="C39" s="27">
        <v>0.78115999999999997</v>
      </c>
      <c r="D39" s="27">
        <v>0</v>
      </c>
      <c r="E39" s="27">
        <v>0.78115999999999997</v>
      </c>
      <c r="F39" s="27">
        <v>-0.78115999999999997</v>
      </c>
      <c r="G39" s="27">
        <v>0.67526900000000001</v>
      </c>
      <c r="H39" s="27">
        <v>5.7509999999999999E-2</v>
      </c>
      <c r="I39" s="27">
        <v>0.61775900000000006</v>
      </c>
      <c r="J39" s="27">
        <v>-0.560249</v>
      </c>
      <c r="K39" s="25">
        <f t="shared" si="9"/>
        <v>0.86444390393773363</v>
      </c>
      <c r="L39" s="25">
        <v>0</v>
      </c>
      <c r="M39" s="25">
        <f t="shared" si="11"/>
        <v>0.79082262276614279</v>
      </c>
      <c r="N39" s="25">
        <f t="shared" si="12"/>
        <v>0.71720134159455173</v>
      </c>
    </row>
    <row r="40" spans="1:14" x14ac:dyDescent="0.25">
      <c r="A40" s="1">
        <v>348</v>
      </c>
      <c r="B40" s="7" t="s">
        <v>24</v>
      </c>
      <c r="C40" s="27">
        <v>1.9311980000000002</v>
      </c>
      <c r="D40" s="27">
        <v>1.0817000000000001</v>
      </c>
      <c r="E40" s="27">
        <v>0.84949800000000009</v>
      </c>
      <c r="F40" s="27">
        <v>0.23220199999999999</v>
      </c>
      <c r="G40" s="27">
        <v>0.53900999999999999</v>
      </c>
      <c r="H40" s="27">
        <v>0</v>
      </c>
      <c r="I40" s="27">
        <v>0.53900999999999999</v>
      </c>
      <c r="J40" s="27">
        <v>-0.53900999999999999</v>
      </c>
      <c r="K40" s="25">
        <f t="shared" si="9"/>
        <v>0.27910654422798692</v>
      </c>
      <c r="L40" s="25">
        <f t="shared" si="10"/>
        <v>0</v>
      </c>
      <c r="M40" s="25">
        <f t="shared" si="11"/>
        <v>0.63450414244648012</v>
      </c>
      <c r="N40" s="25">
        <f t="shared" si="12"/>
        <v>-2.3212978355052929</v>
      </c>
    </row>
    <row r="41" spans="1:14" x14ac:dyDescent="0.25">
      <c r="A41" s="1">
        <v>100</v>
      </c>
      <c r="B41" s="7" t="s">
        <v>21</v>
      </c>
      <c r="C41" s="27">
        <v>0.23349300000000001</v>
      </c>
      <c r="D41" s="27">
        <v>2.3762000000000002E-2</v>
      </c>
      <c r="E41" s="27">
        <v>0.209731</v>
      </c>
      <c r="F41" s="27">
        <v>-0.185969</v>
      </c>
      <c r="G41" s="27">
        <v>0.44035000000000002</v>
      </c>
      <c r="H41" s="27">
        <v>1.651E-2</v>
      </c>
      <c r="I41" s="27">
        <v>0.42384000000000005</v>
      </c>
      <c r="J41" s="27">
        <v>-0.40733000000000003</v>
      </c>
      <c r="K41" s="25">
        <f t="shared" si="9"/>
        <v>1.8859237750168099</v>
      </c>
      <c r="L41" s="25">
        <f t="shared" si="10"/>
        <v>0.69480683444154534</v>
      </c>
      <c r="M41" s="25">
        <f t="shared" si="11"/>
        <v>2.0208743581063366</v>
      </c>
      <c r="N41" s="25">
        <f t="shared" si="12"/>
        <v>2.1903112884405469</v>
      </c>
    </row>
    <row r="42" spans="1:14" x14ac:dyDescent="0.25">
      <c r="A42" s="1">
        <v>246</v>
      </c>
      <c r="B42" s="7" t="s">
        <v>47</v>
      </c>
      <c r="C42" s="27">
        <v>0.25025399999999998</v>
      </c>
      <c r="D42" s="27">
        <v>1.6005999999999999E-2</v>
      </c>
      <c r="E42" s="27">
        <v>0.23424799999999998</v>
      </c>
      <c r="F42" s="27">
        <v>-0.21824199999999999</v>
      </c>
      <c r="G42" s="27">
        <v>0.33409899999999998</v>
      </c>
      <c r="H42" s="27">
        <v>2.5734000000000003E-2</v>
      </c>
      <c r="I42" s="27">
        <v>0.308365</v>
      </c>
      <c r="J42" s="27">
        <v>-0.28263100000000002</v>
      </c>
      <c r="K42" s="25">
        <f t="shared" si="9"/>
        <v>1.3350395997666371</v>
      </c>
      <c r="L42" s="25">
        <f t="shared" si="10"/>
        <v>1.6077720854679498</v>
      </c>
      <c r="M42" s="25">
        <f t="shared" si="11"/>
        <v>1.3164039821044364</v>
      </c>
      <c r="N42" s="25">
        <f t="shared" si="12"/>
        <v>1.295034869548483</v>
      </c>
    </row>
    <row r="43" spans="1:14" x14ac:dyDescent="0.25">
      <c r="A43" s="1">
        <v>807</v>
      </c>
      <c r="B43" s="7" t="s">
        <v>41</v>
      </c>
      <c r="C43" s="27">
        <v>0.19641</v>
      </c>
      <c r="D43" s="27">
        <v>0.19641</v>
      </c>
      <c r="E43" s="27">
        <v>0</v>
      </c>
      <c r="F43" s="27">
        <v>0.19641</v>
      </c>
      <c r="G43" s="27">
        <v>0.32623200000000002</v>
      </c>
      <c r="H43" s="27">
        <v>0.325932</v>
      </c>
      <c r="I43" s="27">
        <v>3.0000000000001136E-4</v>
      </c>
      <c r="J43" s="27">
        <v>0.32563200000000003</v>
      </c>
      <c r="K43" s="25">
        <f t="shared" si="9"/>
        <v>1.6609744921338019</v>
      </c>
      <c r="L43" s="25">
        <f t="shared" si="10"/>
        <v>1.6594470749961814</v>
      </c>
      <c r="M43" s="25">
        <v>0</v>
      </c>
      <c r="N43" s="25">
        <f t="shared" si="12"/>
        <v>1.6579196578585613</v>
      </c>
    </row>
    <row r="44" spans="1:14" x14ac:dyDescent="0.25">
      <c r="A44" s="1">
        <v>705</v>
      </c>
      <c r="B44" s="7" t="s">
        <v>46</v>
      </c>
      <c r="C44" s="27">
        <v>2.0400160000000001</v>
      </c>
      <c r="D44" s="27">
        <v>0</v>
      </c>
      <c r="E44" s="27">
        <v>2.0400160000000001</v>
      </c>
      <c r="F44" s="27">
        <v>-2.0400160000000001</v>
      </c>
      <c r="G44" s="27">
        <v>0.247144</v>
      </c>
      <c r="H44" s="27">
        <v>0</v>
      </c>
      <c r="I44" s="27">
        <v>0.247144</v>
      </c>
      <c r="J44" s="27">
        <v>-0.247144</v>
      </c>
      <c r="K44" s="25">
        <f t="shared" si="9"/>
        <v>0.12114806942690645</v>
      </c>
      <c r="L44" s="25">
        <v>0</v>
      </c>
      <c r="M44" s="25">
        <f t="shared" si="11"/>
        <v>0.12114806942690645</v>
      </c>
      <c r="N44" s="25">
        <f t="shared" si="12"/>
        <v>0.12114806942690645</v>
      </c>
    </row>
    <row r="45" spans="1:14" x14ac:dyDescent="0.25">
      <c r="A45" s="1">
        <v>642</v>
      </c>
      <c r="B45" s="7" t="s">
        <v>42</v>
      </c>
      <c r="C45" s="27">
        <v>0.39409699999999998</v>
      </c>
      <c r="D45" s="27">
        <v>0</v>
      </c>
      <c r="E45" s="27">
        <v>0.39409699999999998</v>
      </c>
      <c r="F45" s="27">
        <v>-0.39409699999999998</v>
      </c>
      <c r="G45" s="27">
        <v>0.220725</v>
      </c>
      <c r="H45" s="27">
        <v>0</v>
      </c>
      <c r="I45" s="27">
        <v>0.220725</v>
      </c>
      <c r="J45" s="27">
        <v>-0.220725</v>
      </c>
      <c r="K45" s="25">
        <f t="shared" si="9"/>
        <v>0.56007784885446987</v>
      </c>
      <c r="L45" s="25">
        <v>0</v>
      </c>
      <c r="M45" s="25">
        <f t="shared" si="11"/>
        <v>0.56007784885446987</v>
      </c>
      <c r="N45" s="25">
        <f t="shared" si="12"/>
        <v>0.56007784885446987</v>
      </c>
    </row>
    <row r="46" spans="1:14" x14ac:dyDescent="0.25">
      <c r="A46" s="1">
        <v>208</v>
      </c>
      <c r="B46" s="7" t="s">
        <v>27</v>
      </c>
      <c r="C46" s="27">
        <v>0.439386</v>
      </c>
      <c r="D46" s="27">
        <v>0</v>
      </c>
      <c r="E46" s="27">
        <v>0.439386</v>
      </c>
      <c r="F46" s="27">
        <v>-0.439386</v>
      </c>
      <c r="G46" s="27">
        <v>0.156332</v>
      </c>
      <c r="H46" s="27">
        <v>9.5500000000000001E-4</v>
      </c>
      <c r="I46" s="27">
        <v>0.15537699999999999</v>
      </c>
      <c r="J46" s="27">
        <v>-0.15442199999999998</v>
      </c>
      <c r="K46" s="25">
        <f t="shared" si="9"/>
        <v>0.35579649784016787</v>
      </c>
      <c r="L46" s="25">
        <v>0</v>
      </c>
      <c r="M46" s="25">
        <f t="shared" si="11"/>
        <v>0.35362301029163423</v>
      </c>
      <c r="N46" s="25">
        <f t="shared" si="12"/>
        <v>0.35144952274310054</v>
      </c>
    </row>
    <row r="47" spans="1:14" x14ac:dyDescent="0.25">
      <c r="A47" s="1">
        <v>136</v>
      </c>
      <c r="B47" s="7" t="s">
        <v>26</v>
      </c>
      <c r="C47" s="27">
        <v>0.41339800000000004</v>
      </c>
      <c r="D47" s="27">
        <v>0</v>
      </c>
      <c r="E47" s="27">
        <v>0.41339800000000004</v>
      </c>
      <c r="F47" s="27">
        <v>-0.41339800000000004</v>
      </c>
      <c r="G47" s="27">
        <v>0.15116099999999999</v>
      </c>
      <c r="H47" s="27">
        <v>0</v>
      </c>
      <c r="I47" s="27">
        <v>0.15116099999999999</v>
      </c>
      <c r="J47" s="27">
        <v>-0.15116099999999999</v>
      </c>
      <c r="K47" s="25">
        <f t="shared" si="9"/>
        <v>0.36565488947696884</v>
      </c>
      <c r="L47" s="25">
        <v>0</v>
      </c>
      <c r="M47" s="25">
        <f t="shared" si="11"/>
        <v>0.36565488947696884</v>
      </c>
      <c r="N47" s="25">
        <f t="shared" si="12"/>
        <v>0.36565488947696884</v>
      </c>
    </row>
    <row r="48" spans="1:14" x14ac:dyDescent="0.25">
      <c r="A48" s="1">
        <v>620</v>
      </c>
      <c r="B48" s="7" t="s">
        <v>40</v>
      </c>
      <c r="C48" s="27">
        <v>6.6342999999999999E-2</v>
      </c>
      <c r="D48" s="27">
        <v>0</v>
      </c>
      <c r="E48" s="27">
        <v>6.6342999999999999E-2</v>
      </c>
      <c r="F48" s="27">
        <v>-6.6342999999999999E-2</v>
      </c>
      <c r="G48" s="27">
        <v>0.10624599999999999</v>
      </c>
      <c r="H48" s="27">
        <v>0</v>
      </c>
      <c r="I48" s="27">
        <v>0.10624599999999999</v>
      </c>
      <c r="J48" s="27">
        <v>-0.10624599999999999</v>
      </c>
      <c r="K48" s="25">
        <f t="shared" si="9"/>
        <v>1.6014651131242179</v>
      </c>
      <c r="L48" s="25">
        <v>0</v>
      </c>
      <c r="M48" s="25">
        <f t="shared" si="11"/>
        <v>1.6014651131242179</v>
      </c>
      <c r="N48" s="25">
        <f t="shared" si="12"/>
        <v>1.6014651131242179</v>
      </c>
    </row>
    <row r="49" spans="1:14" x14ac:dyDescent="0.25">
      <c r="A49" s="1">
        <v>233</v>
      </c>
      <c r="B49" s="7" t="s">
        <v>53</v>
      </c>
      <c r="C49" s="27">
        <v>0.28051999999999999</v>
      </c>
      <c r="D49" s="27">
        <v>4.0357999999999998E-2</v>
      </c>
      <c r="E49" s="27">
        <v>0.24016199999999999</v>
      </c>
      <c r="F49" s="27">
        <v>-0.19980399999999998</v>
      </c>
      <c r="G49" s="27">
        <v>9.5909000000000008E-2</v>
      </c>
      <c r="H49" s="27">
        <v>7.1710999999999997E-2</v>
      </c>
      <c r="I49" s="27">
        <v>2.4198000000000008E-2</v>
      </c>
      <c r="J49" s="27">
        <v>4.7512999999999993E-2</v>
      </c>
      <c r="K49" s="25">
        <f t="shared" si="9"/>
        <v>0.34189719093112797</v>
      </c>
      <c r="L49" s="25">
        <f t="shared" si="10"/>
        <v>1.7768719956390306</v>
      </c>
      <c r="M49" s="25">
        <f t="shared" si="11"/>
        <v>0.10075698903240317</v>
      </c>
      <c r="N49" s="25">
        <f t="shared" si="12"/>
        <v>-0.23779804208123961</v>
      </c>
    </row>
    <row r="50" spans="1:14" x14ac:dyDescent="0.25">
      <c r="A50" s="1">
        <v>578</v>
      </c>
      <c r="B50" s="7" t="s">
        <v>38</v>
      </c>
      <c r="C50" s="27">
        <v>0.50636099999999995</v>
      </c>
      <c r="D50" s="27">
        <v>0</v>
      </c>
      <c r="E50" s="27">
        <v>0.50636099999999995</v>
      </c>
      <c r="F50" s="27">
        <v>-0.50636099999999995</v>
      </c>
      <c r="G50" s="27">
        <v>5.3235999999999999E-2</v>
      </c>
      <c r="H50" s="27">
        <v>0</v>
      </c>
      <c r="I50" s="27">
        <v>5.3235999999999999E-2</v>
      </c>
      <c r="J50" s="27">
        <v>-5.3235999999999999E-2</v>
      </c>
      <c r="K50" s="25">
        <f t="shared" si="9"/>
        <v>0.10513447915617515</v>
      </c>
      <c r="L50" s="25">
        <v>0</v>
      </c>
      <c r="M50" s="25">
        <f t="shared" si="11"/>
        <v>0.10513447915617515</v>
      </c>
      <c r="N50" s="25">
        <f t="shared" si="12"/>
        <v>0.10513447915617515</v>
      </c>
    </row>
    <row r="51" spans="1:14" x14ac:dyDescent="0.25">
      <c r="A51" s="1">
        <v>442</v>
      </c>
      <c r="B51" s="7" t="s">
        <v>35</v>
      </c>
      <c r="C51" s="27">
        <v>0.15391099999999999</v>
      </c>
      <c r="D51" s="27">
        <v>0</v>
      </c>
      <c r="E51" s="27">
        <v>0.15391099999999999</v>
      </c>
      <c r="F51" s="27">
        <v>-0.15391099999999999</v>
      </c>
      <c r="G51" s="27">
        <v>4.6170000000000003E-2</v>
      </c>
      <c r="H51" s="27">
        <v>0</v>
      </c>
      <c r="I51" s="27">
        <v>4.6170000000000003E-2</v>
      </c>
      <c r="J51" s="27">
        <v>-4.6170000000000003E-2</v>
      </c>
      <c r="K51" s="25">
        <f t="shared" si="9"/>
        <v>0.29997855903736581</v>
      </c>
      <c r="L51" s="25">
        <v>0</v>
      </c>
      <c r="M51" s="25">
        <f t="shared" si="11"/>
        <v>0.29997855903736581</v>
      </c>
      <c r="N51" s="25">
        <f t="shared" si="12"/>
        <v>0.29997855903736581</v>
      </c>
    </row>
    <row r="52" spans="1:14" x14ac:dyDescent="0.25">
      <c r="A52" s="1">
        <v>56</v>
      </c>
      <c r="B52" s="7" t="s">
        <v>22</v>
      </c>
      <c r="C52" s="27">
        <v>1.4041E-2</v>
      </c>
      <c r="D52" s="27">
        <v>0</v>
      </c>
      <c r="E52" s="27">
        <v>1.4041E-2</v>
      </c>
      <c r="F52" s="27">
        <v>-1.4041E-2</v>
      </c>
      <c r="G52" s="27">
        <v>1.9796000000000001E-2</v>
      </c>
      <c r="H52" s="27">
        <v>1.7600000000000001E-2</v>
      </c>
      <c r="I52" s="27">
        <v>2.1959999999999979E-3</v>
      </c>
      <c r="J52" s="27">
        <v>1.5404000000000003E-2</v>
      </c>
      <c r="K52" s="25">
        <f t="shared" si="9"/>
        <v>1.4098710918025783</v>
      </c>
      <c r="L52" s="25">
        <v>0</v>
      </c>
      <c r="M52" s="25">
        <f t="shared" si="11"/>
        <v>0.15639911687201752</v>
      </c>
      <c r="N52" s="25">
        <f t="shared" si="12"/>
        <v>-1.0970728580585432</v>
      </c>
    </row>
    <row r="53" spans="1:14" x14ac:dyDescent="0.25">
      <c r="A53" s="1">
        <v>92</v>
      </c>
      <c r="B53" s="7" t="s">
        <v>23</v>
      </c>
      <c r="C53" s="27">
        <v>0</v>
      </c>
      <c r="D53" s="27">
        <v>0</v>
      </c>
      <c r="E53" s="27">
        <v>0</v>
      </c>
      <c r="F53" s="27">
        <v>0</v>
      </c>
      <c r="G53" s="27">
        <v>6.6749999999999995E-3</v>
      </c>
      <c r="H53" s="27">
        <v>0</v>
      </c>
      <c r="I53" s="27">
        <v>6.6749999999999995E-3</v>
      </c>
      <c r="J53" s="27">
        <v>-6.6749999999999995E-3</v>
      </c>
      <c r="K53" s="25">
        <v>0</v>
      </c>
      <c r="L53" s="25">
        <v>0</v>
      </c>
      <c r="M53" s="25">
        <v>0</v>
      </c>
      <c r="N53" s="25">
        <v>0</v>
      </c>
    </row>
    <row r="54" spans="1:14" x14ac:dyDescent="0.25">
      <c r="A54" s="1">
        <v>352</v>
      </c>
      <c r="B54" s="7" t="s">
        <v>29</v>
      </c>
      <c r="C54" s="27">
        <v>0</v>
      </c>
      <c r="D54" s="27">
        <v>0</v>
      </c>
      <c r="E54" s="27">
        <v>0</v>
      </c>
      <c r="F54" s="27">
        <v>0</v>
      </c>
      <c r="G54" s="27">
        <v>1.034E-3</v>
      </c>
      <c r="H54" s="27">
        <v>0</v>
      </c>
      <c r="I54" s="27">
        <v>1.034E-3</v>
      </c>
      <c r="J54" s="27">
        <v>-1.034E-3</v>
      </c>
      <c r="K54" s="25">
        <v>0</v>
      </c>
      <c r="L54" s="25">
        <v>0</v>
      </c>
      <c r="M54" s="25">
        <v>0</v>
      </c>
      <c r="N54" s="25">
        <v>0</v>
      </c>
    </row>
    <row r="55" spans="1:14" x14ac:dyDescent="0.25">
      <c r="A55" s="1">
        <v>438</v>
      </c>
      <c r="B55" s="7" t="s">
        <v>34</v>
      </c>
      <c r="C55" s="27">
        <v>5.7000000000000003E-5</v>
      </c>
      <c r="D55" s="27">
        <v>0</v>
      </c>
      <c r="E55" s="27">
        <v>5.7000000000000003E-5</v>
      </c>
      <c r="F55" s="27">
        <v>-5.7000000000000003E-5</v>
      </c>
      <c r="G55" s="27">
        <v>8.3799999999999999E-4</v>
      </c>
      <c r="H55" s="27">
        <v>0</v>
      </c>
      <c r="I55" s="27">
        <v>8.3799999999999999E-4</v>
      </c>
      <c r="J55" s="27">
        <v>-8.3799999999999999E-4</v>
      </c>
      <c r="K55" s="25">
        <f t="shared" si="9"/>
        <v>14.701754385964911</v>
      </c>
      <c r="L55" s="25">
        <v>0</v>
      </c>
      <c r="M55" s="25">
        <f t="shared" si="11"/>
        <v>14.701754385964911</v>
      </c>
      <c r="N55" s="25">
        <f t="shared" si="12"/>
        <v>14.701754385964911</v>
      </c>
    </row>
    <row r="56" spans="1:14" x14ac:dyDescent="0.25">
      <c r="A56" s="8">
        <v>20</v>
      </c>
      <c r="B56" s="7" t="s">
        <v>19</v>
      </c>
      <c r="C56" s="27">
        <v>1.07E-4</v>
      </c>
      <c r="D56" s="27">
        <v>0</v>
      </c>
      <c r="E56" s="27">
        <v>1.07E-4</v>
      </c>
      <c r="F56" s="27">
        <v>-1.07E-4</v>
      </c>
      <c r="G56" s="27">
        <v>0</v>
      </c>
      <c r="H56" s="27">
        <v>0</v>
      </c>
      <c r="I56" s="27">
        <v>0</v>
      </c>
      <c r="J56" s="27">
        <v>0</v>
      </c>
      <c r="K56" s="25">
        <f t="shared" si="9"/>
        <v>0</v>
      </c>
      <c r="L56" s="25">
        <v>0</v>
      </c>
      <c r="M56" s="25">
        <f t="shared" si="11"/>
        <v>0</v>
      </c>
      <c r="N56" s="25">
        <f t="shared" si="12"/>
        <v>0</v>
      </c>
    </row>
    <row r="57" spans="1:14" x14ac:dyDescent="0.25">
      <c r="A57" s="1">
        <v>470</v>
      </c>
      <c r="B57" s="7" t="s">
        <v>36</v>
      </c>
      <c r="C57" s="27">
        <v>9.5799999999999998E-4</v>
      </c>
      <c r="D57" s="27">
        <v>0</v>
      </c>
      <c r="E57" s="27">
        <v>9.5799999999999998E-4</v>
      </c>
      <c r="F57" s="27">
        <v>-9.5799999999999998E-4</v>
      </c>
      <c r="G57" s="27">
        <v>0</v>
      </c>
      <c r="H57" s="27">
        <v>0</v>
      </c>
      <c r="I57" s="27">
        <v>0</v>
      </c>
      <c r="J57" s="27">
        <v>0</v>
      </c>
      <c r="K57" s="25">
        <f t="shared" si="9"/>
        <v>0</v>
      </c>
      <c r="L57" s="25">
        <v>0</v>
      </c>
      <c r="M57" s="25">
        <f t="shared" si="11"/>
        <v>0</v>
      </c>
      <c r="N57" s="25">
        <f t="shared" si="12"/>
        <v>0</v>
      </c>
    </row>
    <row r="58" spans="1:14" x14ac:dyDescent="0.25">
      <c r="A58" s="1">
        <v>674</v>
      </c>
      <c r="B58" s="7" t="s">
        <v>43</v>
      </c>
      <c r="C58" s="27">
        <v>7.711E-3</v>
      </c>
      <c r="D58" s="27">
        <v>0</v>
      </c>
      <c r="E58" s="27">
        <v>7.711E-3</v>
      </c>
      <c r="F58" s="27">
        <v>-7.711E-3</v>
      </c>
      <c r="G58" s="27">
        <v>0</v>
      </c>
      <c r="H58" s="27">
        <v>0</v>
      </c>
      <c r="I58" s="27">
        <v>0</v>
      </c>
      <c r="J58" s="27">
        <v>0</v>
      </c>
      <c r="K58" s="25">
        <f t="shared" si="9"/>
        <v>0</v>
      </c>
      <c r="L58" s="25">
        <v>0</v>
      </c>
      <c r="M58" s="25">
        <f t="shared" si="11"/>
        <v>0</v>
      </c>
      <c r="N58" s="25">
        <f t="shared" si="12"/>
        <v>0</v>
      </c>
    </row>
    <row r="59" spans="1:14" x14ac:dyDescent="0.25">
      <c r="A59" s="1">
        <v>191</v>
      </c>
      <c r="B59" s="7" t="s">
        <v>49</v>
      </c>
      <c r="C59" s="27">
        <v>0.26685300000000001</v>
      </c>
      <c r="D59" s="27">
        <v>2.843E-3</v>
      </c>
      <c r="E59" s="27">
        <v>0.26400999999999997</v>
      </c>
      <c r="F59" s="27">
        <v>-0.26116699999999998</v>
      </c>
      <c r="G59" s="27">
        <v>0</v>
      </c>
      <c r="H59" s="27">
        <v>0</v>
      </c>
      <c r="I59" s="27">
        <v>0</v>
      </c>
      <c r="J59" s="27">
        <v>0</v>
      </c>
      <c r="K59" s="25">
        <f t="shared" si="9"/>
        <v>0</v>
      </c>
      <c r="L59" s="25">
        <f t="shared" si="10"/>
        <v>0</v>
      </c>
      <c r="M59" s="25">
        <f t="shared" si="11"/>
        <v>0</v>
      </c>
      <c r="N59" s="25">
        <f t="shared" si="12"/>
        <v>0</v>
      </c>
    </row>
    <row r="60" spans="1:14" s="15" customFormat="1" ht="23.25" customHeight="1" x14ac:dyDescent="0.2">
      <c r="A60" s="9"/>
      <c r="B60" s="6" t="s">
        <v>54</v>
      </c>
      <c r="C60" s="33">
        <v>426.09344899999996</v>
      </c>
      <c r="D60" s="33">
        <v>25.994747</v>
      </c>
      <c r="E60" s="33">
        <v>400.098702</v>
      </c>
      <c r="F60" s="33">
        <v>-374.10395500000004</v>
      </c>
      <c r="G60" s="33">
        <v>664.71831399999996</v>
      </c>
      <c r="H60" s="33">
        <v>45.295538999999998</v>
      </c>
      <c r="I60" s="33">
        <v>619.422775</v>
      </c>
      <c r="J60" s="33">
        <v>-574.12723600000004</v>
      </c>
      <c r="K60" s="23">
        <f t="shared" si="9"/>
        <v>1.5600294150497489</v>
      </c>
      <c r="L60" s="23">
        <f t="shared" si="10"/>
        <v>1.7424881650127235</v>
      </c>
      <c r="M60" s="23">
        <f t="shared" si="11"/>
        <v>1.548174917598208</v>
      </c>
      <c r="N60" s="23">
        <f t="shared" si="12"/>
        <v>1.5346729921633679</v>
      </c>
    </row>
    <row r="61" spans="1:14" x14ac:dyDescent="0.25">
      <c r="A61" s="1">
        <v>156</v>
      </c>
      <c r="B61" s="7" t="s">
        <v>69</v>
      </c>
      <c r="C61" s="27">
        <v>304.26952399999999</v>
      </c>
      <c r="D61" s="27">
        <v>5.711176</v>
      </c>
      <c r="E61" s="27">
        <v>298.55834800000002</v>
      </c>
      <c r="F61" s="27">
        <v>-292.847172</v>
      </c>
      <c r="G61" s="27">
        <v>519.539759</v>
      </c>
      <c r="H61" s="27">
        <v>10.691437000000001</v>
      </c>
      <c r="I61" s="27">
        <v>508.84832200000005</v>
      </c>
      <c r="J61" s="27">
        <v>-498.15688500000005</v>
      </c>
      <c r="K61" s="25">
        <f t="shared" si="9"/>
        <v>1.7074985104324809</v>
      </c>
      <c r="L61" s="25">
        <f t="shared" si="10"/>
        <v>1.8720202284082998</v>
      </c>
      <c r="M61" s="25">
        <f t="shared" si="11"/>
        <v>1.7043513450844792</v>
      </c>
      <c r="N61" s="25">
        <f t="shared" si="12"/>
        <v>1.7010814261849865</v>
      </c>
    </row>
    <row r="62" spans="1:14" x14ac:dyDescent="0.25">
      <c r="A62" s="1">
        <v>792</v>
      </c>
      <c r="B62" s="7" t="s">
        <v>85</v>
      </c>
      <c r="C62" s="27">
        <v>46.924074999999995</v>
      </c>
      <c r="D62" s="27">
        <v>10.396282999999999</v>
      </c>
      <c r="E62" s="27">
        <v>36.527791999999998</v>
      </c>
      <c r="F62" s="27">
        <v>-26.131509000000001</v>
      </c>
      <c r="G62" s="27">
        <v>37.217879000000003</v>
      </c>
      <c r="H62" s="27">
        <v>9.2829879999999996</v>
      </c>
      <c r="I62" s="27">
        <v>27.934891000000004</v>
      </c>
      <c r="J62" s="27">
        <v>-18.651903000000004</v>
      </c>
      <c r="K62" s="25">
        <f t="shared" si="9"/>
        <v>0.79315104240200807</v>
      </c>
      <c r="L62" s="25">
        <f t="shared" si="10"/>
        <v>0.89291413094468486</v>
      </c>
      <c r="M62" s="25">
        <f t="shared" si="11"/>
        <v>0.76475717448237779</v>
      </c>
      <c r="N62" s="25">
        <f t="shared" si="12"/>
        <v>0.71377060544035187</v>
      </c>
    </row>
    <row r="63" spans="1:14" x14ac:dyDescent="0.25">
      <c r="A63" s="1">
        <v>410</v>
      </c>
      <c r="B63" s="7" t="s">
        <v>81</v>
      </c>
      <c r="C63" s="27">
        <v>27.039037</v>
      </c>
      <c r="D63" s="27">
        <v>3.3789E-2</v>
      </c>
      <c r="E63" s="27">
        <v>27.005247999999998</v>
      </c>
      <c r="F63" s="27">
        <v>-26.971458999999999</v>
      </c>
      <c r="G63" s="27">
        <v>29.628899000000001</v>
      </c>
      <c r="H63" s="27">
        <v>8.0194000000000001E-2</v>
      </c>
      <c r="I63" s="27">
        <v>29.548705000000002</v>
      </c>
      <c r="J63" s="27">
        <v>-29.468511000000003</v>
      </c>
      <c r="K63" s="25">
        <f t="shared" si="9"/>
        <v>1.095782331301222</v>
      </c>
      <c r="L63" s="25">
        <f t="shared" si="10"/>
        <v>2.373375950753204</v>
      </c>
      <c r="M63" s="25">
        <f t="shared" si="11"/>
        <v>1.094183804570134</v>
      </c>
      <c r="N63" s="25">
        <f t="shared" si="12"/>
        <v>1.0925812726704922</v>
      </c>
    </row>
    <row r="64" spans="1:14" x14ac:dyDescent="0.25">
      <c r="A64" s="1">
        <v>392</v>
      </c>
      <c r="B64" s="7" t="s">
        <v>88</v>
      </c>
      <c r="C64" s="27">
        <v>10.500275999999999</v>
      </c>
      <c r="D64" s="27">
        <v>1.8327000000000003E-2</v>
      </c>
      <c r="E64" s="27">
        <v>10.481949</v>
      </c>
      <c r="F64" s="27">
        <v>-10.463622000000001</v>
      </c>
      <c r="G64" s="27">
        <v>21.948111000000001</v>
      </c>
      <c r="H64" s="27">
        <v>5.3795999999999997E-2</v>
      </c>
      <c r="I64" s="27">
        <v>21.894315000000002</v>
      </c>
      <c r="J64" s="27">
        <v>-21.840519000000004</v>
      </c>
      <c r="K64" s="25">
        <f t="shared" si="9"/>
        <v>2.0902413422275758</v>
      </c>
      <c r="L64" s="25">
        <f t="shared" si="10"/>
        <v>2.9353412997217214</v>
      </c>
      <c r="M64" s="25">
        <f t="shared" si="11"/>
        <v>2.0887637404074377</v>
      </c>
      <c r="N64" s="25">
        <f t="shared" si="12"/>
        <v>2.0872809625577071</v>
      </c>
    </row>
    <row r="65" spans="1:14" x14ac:dyDescent="0.25">
      <c r="A65" s="1">
        <v>344</v>
      </c>
      <c r="B65" s="7" t="s">
        <v>70</v>
      </c>
      <c r="C65" s="27">
        <v>0.10673099999999999</v>
      </c>
      <c r="D65" s="27">
        <v>7.9565999999999998E-2</v>
      </c>
      <c r="E65" s="27">
        <v>2.7164999999999991E-2</v>
      </c>
      <c r="F65" s="27">
        <v>5.240100000000001E-2</v>
      </c>
      <c r="G65" s="27">
        <v>12.612973</v>
      </c>
      <c r="H65" s="27">
        <v>11.677773999999999</v>
      </c>
      <c r="I65" s="27">
        <v>0.93519900000000056</v>
      </c>
      <c r="J65" s="27">
        <v>10.742574999999999</v>
      </c>
      <c r="K65" s="25">
        <f t="shared" si="9"/>
        <v>118.17534736861832</v>
      </c>
      <c r="L65" s="25">
        <f t="shared" si="10"/>
        <v>146.76839353492699</v>
      </c>
      <c r="M65" s="25">
        <f t="shared" si="11"/>
        <v>34.426615129762595</v>
      </c>
      <c r="N65" s="25">
        <f t="shared" si="12"/>
        <v>205.00706093395158</v>
      </c>
    </row>
    <row r="66" spans="1:14" x14ac:dyDescent="0.25">
      <c r="A66" s="1">
        <v>784</v>
      </c>
      <c r="B66" s="7" t="s">
        <v>136</v>
      </c>
      <c r="C66" s="27">
        <v>7.4836560000000008</v>
      </c>
      <c r="D66" s="27">
        <v>4.5248410000000003</v>
      </c>
      <c r="E66" s="27">
        <v>2.9588150000000004</v>
      </c>
      <c r="F66" s="27">
        <v>1.5660259999999999</v>
      </c>
      <c r="G66" s="27">
        <v>11.756530000000001</v>
      </c>
      <c r="H66" s="27">
        <v>7.0279099999999994</v>
      </c>
      <c r="I66" s="27">
        <v>4.7286200000000012</v>
      </c>
      <c r="J66" s="27">
        <v>2.2992899999999992</v>
      </c>
      <c r="K66" s="25">
        <f t="shared" si="9"/>
        <v>1.5709607710455959</v>
      </c>
      <c r="L66" s="25">
        <f t="shared" si="10"/>
        <v>1.5531838577311332</v>
      </c>
      <c r="M66" s="25">
        <f t="shared" si="11"/>
        <v>1.598146555293251</v>
      </c>
      <c r="N66" s="25">
        <f t="shared" si="12"/>
        <v>1.4682323281988927</v>
      </c>
    </row>
    <row r="67" spans="1:14" x14ac:dyDescent="0.25">
      <c r="A67" s="1">
        <v>364</v>
      </c>
      <c r="B67" s="7" t="s">
        <v>65</v>
      </c>
      <c r="C67" s="27">
        <v>6.4941690000000003</v>
      </c>
      <c r="D67" s="27">
        <v>2.6448989999999997</v>
      </c>
      <c r="E67" s="27">
        <v>3.8492700000000002</v>
      </c>
      <c r="F67" s="27">
        <v>-1.2043710000000001</v>
      </c>
      <c r="G67" s="27">
        <v>5.412242</v>
      </c>
      <c r="H67" s="27">
        <v>1.67178</v>
      </c>
      <c r="I67" s="27">
        <v>3.7404620000000004</v>
      </c>
      <c r="J67" s="27">
        <v>-2.0686820000000008</v>
      </c>
      <c r="K67" s="25">
        <f t="shared" si="9"/>
        <v>0.83340023950716402</v>
      </c>
      <c r="L67" s="25">
        <f t="shared" si="10"/>
        <v>0.63207706608078429</v>
      </c>
      <c r="M67" s="25">
        <f t="shared" si="11"/>
        <v>0.97173282206756095</v>
      </c>
      <c r="N67" s="25">
        <f t="shared" si="12"/>
        <v>1.7176451442288139</v>
      </c>
    </row>
    <row r="68" spans="1:14" x14ac:dyDescent="0.25">
      <c r="A68" s="1">
        <v>356</v>
      </c>
      <c r="B68" s="7" t="s">
        <v>61</v>
      </c>
      <c r="C68" s="27">
        <v>7.6218130000000004</v>
      </c>
      <c r="D68" s="27">
        <v>0.21792300000000001</v>
      </c>
      <c r="E68" s="27">
        <v>7.4038900000000005</v>
      </c>
      <c r="F68" s="27">
        <v>-7.1859670000000007</v>
      </c>
      <c r="G68" s="27">
        <v>5.3665649999999996</v>
      </c>
      <c r="H68" s="27">
        <v>0.22111799999999998</v>
      </c>
      <c r="I68" s="27">
        <v>5.145446999999999</v>
      </c>
      <c r="J68" s="27">
        <v>-4.9243289999999984</v>
      </c>
      <c r="K68" s="25">
        <f t="shared" si="9"/>
        <v>0.70410609654159706</v>
      </c>
      <c r="L68" s="25">
        <f t="shared" si="10"/>
        <v>1.0146611417794358</v>
      </c>
      <c r="M68" s="25">
        <f t="shared" si="11"/>
        <v>0.69496534929611309</v>
      </c>
      <c r="N68" s="25">
        <f t="shared" si="12"/>
        <v>0.68527019397667677</v>
      </c>
    </row>
    <row r="69" spans="1:14" x14ac:dyDescent="0.25">
      <c r="A69" s="1">
        <v>158</v>
      </c>
      <c r="B69" s="7" t="s">
        <v>141</v>
      </c>
      <c r="C69" s="27">
        <v>1.072613</v>
      </c>
      <c r="D69" s="27">
        <v>6.6500000000000005E-3</v>
      </c>
      <c r="E69" s="27">
        <v>1.065963</v>
      </c>
      <c r="F69" s="27">
        <v>-1.0593129999999999</v>
      </c>
      <c r="G69" s="27">
        <v>4.7222089999999994</v>
      </c>
      <c r="H69" s="27">
        <v>0</v>
      </c>
      <c r="I69" s="27">
        <v>4.7222089999999994</v>
      </c>
      <c r="J69" s="27">
        <v>-4.7222089999999994</v>
      </c>
      <c r="K69" s="25">
        <f t="shared" ref="K69:K130" si="13">G69/C69</f>
        <v>4.402528218472086</v>
      </c>
      <c r="L69" s="25">
        <f t="shared" ref="L69:L122" si="14">H69/D69</f>
        <v>0</v>
      </c>
      <c r="M69" s="25">
        <f t="shared" ref="M69:M130" si="15">I69/E69</f>
        <v>4.4299933487372449</v>
      </c>
      <c r="N69" s="25">
        <f t="shared" ref="N69:N130" si="16">J69/F69</f>
        <v>4.4578033121466456</v>
      </c>
    </row>
    <row r="70" spans="1:14" x14ac:dyDescent="0.25">
      <c r="A70" s="1">
        <v>268</v>
      </c>
      <c r="B70" s="7" t="s">
        <v>59</v>
      </c>
      <c r="C70" s="27">
        <v>1.797628</v>
      </c>
      <c r="D70" s="27">
        <v>0.232706</v>
      </c>
      <c r="E70" s="27">
        <v>1.5649219999999999</v>
      </c>
      <c r="F70" s="27">
        <v>-1.3322160000000001</v>
      </c>
      <c r="G70" s="27">
        <v>3.9984450000000002</v>
      </c>
      <c r="H70" s="27">
        <v>0.428784</v>
      </c>
      <c r="I70" s="27">
        <v>3.569661</v>
      </c>
      <c r="J70" s="27">
        <v>-3.1408770000000001</v>
      </c>
      <c r="K70" s="25">
        <f t="shared" si="13"/>
        <v>2.2242894525452432</v>
      </c>
      <c r="L70" s="25">
        <f t="shared" si="14"/>
        <v>1.8425996751265545</v>
      </c>
      <c r="M70" s="25">
        <f t="shared" si="15"/>
        <v>2.2810472343030517</v>
      </c>
      <c r="N70" s="25">
        <f t="shared" si="16"/>
        <v>2.3576334468284421</v>
      </c>
    </row>
    <row r="71" spans="1:14" x14ac:dyDescent="0.25">
      <c r="A71" s="1">
        <v>704</v>
      </c>
      <c r="B71" s="7" t="s">
        <v>58</v>
      </c>
      <c r="C71" s="27">
        <v>3.1632159999999998</v>
      </c>
      <c r="D71" s="27">
        <v>2.2499999999999999E-2</v>
      </c>
      <c r="E71" s="27">
        <v>3.1407159999999998</v>
      </c>
      <c r="F71" s="27">
        <v>-3.1182159999999999</v>
      </c>
      <c r="G71" s="27">
        <v>3.6675179999999998</v>
      </c>
      <c r="H71" s="27">
        <v>1.1300000000000001E-2</v>
      </c>
      <c r="I71" s="27">
        <v>3.656218</v>
      </c>
      <c r="J71" s="27">
        <v>-3.6449179999999997</v>
      </c>
      <c r="K71" s="25">
        <f t="shared" si="13"/>
        <v>1.1594269882297004</v>
      </c>
      <c r="L71" s="25">
        <f t="shared" si="14"/>
        <v>0.50222222222222224</v>
      </c>
      <c r="M71" s="25">
        <f t="shared" si="15"/>
        <v>1.164135184461123</v>
      </c>
      <c r="N71" s="25">
        <f t="shared" si="16"/>
        <v>1.168911326219864</v>
      </c>
    </row>
    <row r="72" spans="1:14" x14ac:dyDescent="0.25">
      <c r="A72" s="1">
        <v>586</v>
      </c>
      <c r="B72" s="7" t="s">
        <v>80</v>
      </c>
      <c r="C72" s="27">
        <v>1.584948</v>
      </c>
      <c r="D72" s="27">
        <v>5.2006999999999998E-2</v>
      </c>
      <c r="E72" s="27">
        <v>1.5329410000000001</v>
      </c>
      <c r="F72" s="27">
        <v>-1.480934</v>
      </c>
      <c r="G72" s="27">
        <v>2.0011610000000002</v>
      </c>
      <c r="H72" s="27">
        <v>0.16891700000000001</v>
      </c>
      <c r="I72" s="27">
        <v>1.8322440000000002</v>
      </c>
      <c r="J72" s="27">
        <v>-1.6633270000000002</v>
      </c>
      <c r="K72" s="25">
        <f t="shared" si="13"/>
        <v>1.2626035680665866</v>
      </c>
      <c r="L72" s="25">
        <f t="shared" si="14"/>
        <v>3.2479666198780937</v>
      </c>
      <c r="M72" s="25">
        <f t="shared" si="15"/>
        <v>1.1952475666056293</v>
      </c>
      <c r="N72" s="25">
        <f t="shared" si="16"/>
        <v>1.1231607890696009</v>
      </c>
    </row>
    <row r="73" spans="1:14" x14ac:dyDescent="0.25">
      <c r="A73" s="1">
        <v>422</v>
      </c>
      <c r="B73" s="7" t="s">
        <v>72</v>
      </c>
      <c r="C73" s="27">
        <v>0</v>
      </c>
      <c r="D73" s="27">
        <v>0</v>
      </c>
      <c r="E73" s="27">
        <v>0</v>
      </c>
      <c r="F73" s="27">
        <v>0</v>
      </c>
      <c r="G73" s="27">
        <v>1.477773</v>
      </c>
      <c r="H73" s="27">
        <v>1.477773</v>
      </c>
      <c r="I73" s="27">
        <v>0</v>
      </c>
      <c r="J73" s="27">
        <v>1.477773</v>
      </c>
      <c r="K73" s="25">
        <v>0</v>
      </c>
      <c r="L73" s="25">
        <v>0</v>
      </c>
      <c r="M73" s="25">
        <v>0</v>
      </c>
      <c r="N73" s="25">
        <v>0</v>
      </c>
    </row>
    <row r="74" spans="1:14" x14ac:dyDescent="0.25">
      <c r="A74" s="1">
        <v>4</v>
      </c>
      <c r="B74" s="7" t="s">
        <v>55</v>
      </c>
      <c r="C74" s="27">
        <v>1.6389</v>
      </c>
      <c r="D74" s="27">
        <v>1.2274609999999999</v>
      </c>
      <c r="E74" s="27">
        <v>0.41143900000000005</v>
      </c>
      <c r="F74" s="27">
        <v>0.81602199999999991</v>
      </c>
      <c r="G74" s="27">
        <v>1.4720360000000001</v>
      </c>
      <c r="H74" s="27">
        <v>1.1700350000000002</v>
      </c>
      <c r="I74" s="27">
        <v>0.30200099999999996</v>
      </c>
      <c r="J74" s="27">
        <v>0.86803400000000008</v>
      </c>
      <c r="K74" s="25">
        <f t="shared" si="13"/>
        <v>0.89818536823479167</v>
      </c>
      <c r="L74" s="25">
        <f t="shared" si="14"/>
        <v>0.95321562151465522</v>
      </c>
      <c r="M74" s="25">
        <f t="shared" si="15"/>
        <v>0.73401160317811365</v>
      </c>
      <c r="N74" s="25">
        <f t="shared" si="16"/>
        <v>1.0637384776390835</v>
      </c>
    </row>
    <row r="75" spans="1:14" x14ac:dyDescent="0.25">
      <c r="A75" s="1">
        <v>764</v>
      </c>
      <c r="B75" s="7" t="s">
        <v>84</v>
      </c>
      <c r="C75" s="27">
        <v>2.8562089999999998</v>
      </c>
      <c r="D75" s="27">
        <v>0</v>
      </c>
      <c r="E75" s="27">
        <v>2.8562089999999998</v>
      </c>
      <c r="F75" s="27">
        <v>-2.8562089999999998</v>
      </c>
      <c r="G75" s="27">
        <v>1.2395640000000001</v>
      </c>
      <c r="H75" s="27">
        <v>1.414E-2</v>
      </c>
      <c r="I75" s="27">
        <v>1.2254240000000001</v>
      </c>
      <c r="J75" s="27">
        <v>-1.2112839999999998</v>
      </c>
      <c r="K75" s="25">
        <f t="shared" si="13"/>
        <v>0.43398924938616196</v>
      </c>
      <c r="L75" s="25">
        <v>0</v>
      </c>
      <c r="M75" s="25">
        <f t="shared" si="15"/>
        <v>0.42903863127663283</v>
      </c>
      <c r="N75" s="25">
        <f t="shared" si="16"/>
        <v>0.42408801316710365</v>
      </c>
    </row>
    <row r="76" spans="1:14" x14ac:dyDescent="0.25">
      <c r="A76" s="1">
        <v>414</v>
      </c>
      <c r="B76" s="7" t="s">
        <v>71</v>
      </c>
      <c r="C76" s="27">
        <v>0.63013599999999992</v>
      </c>
      <c r="D76" s="27">
        <v>0.46943599999999996</v>
      </c>
      <c r="E76" s="27">
        <v>0.16069999999999998</v>
      </c>
      <c r="F76" s="27">
        <v>0.30873600000000001</v>
      </c>
      <c r="G76" s="27">
        <v>0.55741799999999997</v>
      </c>
      <c r="H76" s="27">
        <v>0.55741799999999997</v>
      </c>
      <c r="I76" s="27">
        <v>0</v>
      </c>
      <c r="J76" s="27">
        <v>0.55741799999999997</v>
      </c>
      <c r="K76" s="25">
        <f t="shared" si="13"/>
        <v>0.88459951502532796</v>
      </c>
      <c r="L76" s="25">
        <f t="shared" si="14"/>
        <v>1.1874206494602033</v>
      </c>
      <c r="M76" s="25">
        <f t="shared" si="15"/>
        <v>0</v>
      </c>
      <c r="N76" s="25">
        <f t="shared" si="16"/>
        <v>1.8054842972636815</v>
      </c>
    </row>
    <row r="77" spans="1:14" x14ac:dyDescent="0.25">
      <c r="A77" s="1">
        <v>682</v>
      </c>
      <c r="B77" s="7" t="s">
        <v>82</v>
      </c>
      <c r="C77" s="27">
        <v>1.9623999999999999E-2</v>
      </c>
      <c r="D77" s="27">
        <v>1.9303999999999998E-2</v>
      </c>
      <c r="E77" s="27">
        <v>3.200000000000003E-4</v>
      </c>
      <c r="F77" s="27">
        <v>1.8983999999999997E-2</v>
      </c>
      <c r="G77" s="27">
        <v>0.51864999999999994</v>
      </c>
      <c r="H77" s="27">
        <v>0.51864999999999994</v>
      </c>
      <c r="I77" s="27">
        <v>0</v>
      </c>
      <c r="J77" s="27">
        <v>0.51864999999999994</v>
      </c>
      <c r="K77" s="25">
        <f t="shared" si="13"/>
        <v>26.429372197309416</v>
      </c>
      <c r="L77" s="25">
        <f t="shared" si="14"/>
        <v>26.867488603398257</v>
      </c>
      <c r="M77" s="25">
        <f t="shared" si="15"/>
        <v>0</v>
      </c>
      <c r="N77" s="25">
        <f t="shared" si="16"/>
        <v>27.320375052675939</v>
      </c>
    </row>
    <row r="78" spans="1:14" x14ac:dyDescent="0.25">
      <c r="A78" s="1">
        <v>458</v>
      </c>
      <c r="B78" s="7" t="s">
        <v>74</v>
      </c>
      <c r="C78" s="27">
        <v>0.33530300000000002</v>
      </c>
      <c r="D78" s="27">
        <v>1.585E-3</v>
      </c>
      <c r="E78" s="27">
        <v>0.33371800000000001</v>
      </c>
      <c r="F78" s="27">
        <v>-0.33213300000000001</v>
      </c>
      <c r="G78" s="27">
        <v>0.40996199999999999</v>
      </c>
      <c r="H78" s="27">
        <v>0</v>
      </c>
      <c r="I78" s="27">
        <v>0.40996199999999999</v>
      </c>
      <c r="J78" s="27">
        <v>-0.40996199999999999</v>
      </c>
      <c r="K78" s="25">
        <f t="shared" si="13"/>
        <v>1.2226612944113233</v>
      </c>
      <c r="L78" s="25">
        <f t="shared" si="14"/>
        <v>0</v>
      </c>
      <c r="M78" s="25">
        <f t="shared" si="15"/>
        <v>1.2284683475269538</v>
      </c>
      <c r="N78" s="25">
        <f t="shared" si="16"/>
        <v>1.2343308253019121</v>
      </c>
    </row>
    <row r="79" spans="1:14" x14ac:dyDescent="0.25">
      <c r="A79" s="1">
        <v>496</v>
      </c>
      <c r="B79" s="7" t="s">
        <v>76</v>
      </c>
      <c r="C79" s="27">
        <v>0.42516700000000002</v>
      </c>
      <c r="D79" s="27">
        <v>0.302838</v>
      </c>
      <c r="E79" s="27">
        <v>0.12232900000000001</v>
      </c>
      <c r="F79" s="27">
        <v>0.180509</v>
      </c>
      <c r="G79" s="27">
        <v>0.231572</v>
      </c>
      <c r="H79" s="27">
        <v>8.7009000000000003E-2</v>
      </c>
      <c r="I79" s="27">
        <v>0.144563</v>
      </c>
      <c r="J79" s="27">
        <v>-5.7553999999999987E-2</v>
      </c>
      <c r="K79" s="25">
        <f t="shared" si="13"/>
        <v>0.54466127427575517</v>
      </c>
      <c r="L79" s="25">
        <f t="shared" si="14"/>
        <v>0.28731202821310403</v>
      </c>
      <c r="M79" s="25">
        <f t="shared" si="15"/>
        <v>1.1817557570159161</v>
      </c>
      <c r="N79" s="25">
        <f t="shared" si="16"/>
        <v>-0.31884282778144019</v>
      </c>
    </row>
    <row r="80" spans="1:14" x14ac:dyDescent="0.25">
      <c r="A80" s="8">
        <v>376</v>
      </c>
      <c r="B80" s="7" t="s">
        <v>60</v>
      </c>
      <c r="C80" s="27">
        <v>0.21201</v>
      </c>
      <c r="D80" s="27">
        <v>0</v>
      </c>
      <c r="E80" s="27">
        <v>0.21201</v>
      </c>
      <c r="F80" s="27">
        <v>-0.21201</v>
      </c>
      <c r="G80" s="27">
        <v>0.184838</v>
      </c>
      <c r="H80" s="27">
        <v>0</v>
      </c>
      <c r="I80" s="27">
        <v>0.184838</v>
      </c>
      <c r="J80" s="27">
        <v>-0.184838</v>
      </c>
      <c r="K80" s="25">
        <f t="shared" si="13"/>
        <v>0.87183623413989908</v>
      </c>
      <c r="L80" s="25">
        <v>0</v>
      </c>
      <c r="M80" s="25">
        <f t="shared" si="15"/>
        <v>0.87183623413989908</v>
      </c>
      <c r="N80" s="25">
        <f t="shared" si="16"/>
        <v>0.87183623413989908</v>
      </c>
    </row>
    <row r="81" spans="1:14" x14ac:dyDescent="0.25">
      <c r="A81" s="1">
        <v>702</v>
      </c>
      <c r="B81" s="7" t="s">
        <v>83</v>
      </c>
      <c r="C81" s="27">
        <v>7.7405000000000002E-2</v>
      </c>
      <c r="D81" s="27">
        <v>2.5500000000000002E-4</v>
      </c>
      <c r="E81" s="27">
        <v>7.715000000000001E-2</v>
      </c>
      <c r="F81" s="27">
        <v>-7.6895000000000005E-2</v>
      </c>
      <c r="G81" s="27">
        <v>0.17619399999999999</v>
      </c>
      <c r="H81" s="27">
        <v>4.9500000000000002E-2</v>
      </c>
      <c r="I81" s="27">
        <v>0.126694</v>
      </c>
      <c r="J81" s="27">
        <v>-7.7193999999999985E-2</v>
      </c>
      <c r="K81" s="25">
        <f t="shared" si="13"/>
        <v>2.2762612234351782</v>
      </c>
      <c r="L81" s="25">
        <f t="shared" si="14"/>
        <v>194.11764705882354</v>
      </c>
      <c r="M81" s="25">
        <f t="shared" si="15"/>
        <v>1.6421775761503563</v>
      </c>
      <c r="N81" s="25">
        <f t="shared" si="16"/>
        <v>1.0038884192730344</v>
      </c>
    </row>
    <row r="82" spans="1:14" x14ac:dyDescent="0.25">
      <c r="A82" s="8">
        <v>50</v>
      </c>
      <c r="B82" s="7" t="s">
        <v>56</v>
      </c>
      <c r="C82" s="27">
        <v>6.8108000000000002E-2</v>
      </c>
      <c r="D82" s="27">
        <v>0</v>
      </c>
      <c r="E82" s="27">
        <v>6.8108000000000002E-2</v>
      </c>
      <c r="F82" s="27">
        <v>-6.8108000000000002E-2</v>
      </c>
      <c r="G82" s="27">
        <v>0.169269</v>
      </c>
      <c r="H82" s="27">
        <v>0</v>
      </c>
      <c r="I82" s="27">
        <v>0.169269</v>
      </c>
      <c r="J82" s="27">
        <v>-0.169269</v>
      </c>
      <c r="K82" s="25">
        <f t="shared" si="13"/>
        <v>2.4853027544488167</v>
      </c>
      <c r="L82" s="25">
        <v>0</v>
      </c>
      <c r="M82" s="25">
        <f t="shared" si="15"/>
        <v>2.4853027544488167</v>
      </c>
      <c r="N82" s="25">
        <f t="shared" si="16"/>
        <v>2.4853027544488167</v>
      </c>
    </row>
    <row r="83" spans="1:14" x14ac:dyDescent="0.25">
      <c r="A83" s="1">
        <v>360</v>
      </c>
      <c r="B83" s="7" t="s">
        <v>62</v>
      </c>
      <c r="C83" s="27">
        <v>1.0802930000000002</v>
      </c>
      <c r="D83" s="27">
        <v>2.0000000000000001E-4</v>
      </c>
      <c r="E83" s="27">
        <v>1.080093</v>
      </c>
      <c r="F83" s="27">
        <v>-1.079893</v>
      </c>
      <c r="G83" s="27">
        <v>0.128139</v>
      </c>
      <c r="H83" s="27">
        <v>0</v>
      </c>
      <c r="I83" s="27">
        <v>0.128139</v>
      </c>
      <c r="J83" s="27">
        <v>-0.128139</v>
      </c>
      <c r="K83" s="25">
        <f t="shared" si="13"/>
        <v>0.11861504240053392</v>
      </c>
      <c r="L83" s="25">
        <f t="shared" si="14"/>
        <v>0</v>
      </c>
      <c r="M83" s="25">
        <f t="shared" si="15"/>
        <v>0.11863700625779447</v>
      </c>
      <c r="N83" s="25">
        <f t="shared" si="16"/>
        <v>0.11865897825062298</v>
      </c>
    </row>
    <row r="84" spans="1:14" x14ac:dyDescent="0.25">
      <c r="A84" s="1">
        <v>368</v>
      </c>
      <c r="B84" s="7" t="s">
        <v>64</v>
      </c>
      <c r="C84" s="27">
        <v>0</v>
      </c>
      <c r="D84" s="27">
        <v>0</v>
      </c>
      <c r="E84" s="27">
        <v>0</v>
      </c>
      <c r="F84" s="27">
        <v>0</v>
      </c>
      <c r="G84" s="27">
        <v>9.8818000000000003E-2</v>
      </c>
      <c r="H84" s="27">
        <v>9.8818000000000003E-2</v>
      </c>
      <c r="I84" s="27">
        <v>0</v>
      </c>
      <c r="J84" s="27">
        <v>9.8818000000000003E-2</v>
      </c>
      <c r="K84" s="25">
        <v>0</v>
      </c>
      <c r="L84" s="25">
        <v>0</v>
      </c>
      <c r="M84" s="25">
        <v>0</v>
      </c>
      <c r="N84" s="25">
        <v>0</v>
      </c>
    </row>
    <row r="85" spans="1:14" x14ac:dyDescent="0.25">
      <c r="A85" s="1">
        <v>144</v>
      </c>
      <c r="B85" s="7" t="s">
        <v>87</v>
      </c>
      <c r="C85" s="27">
        <v>0.56990200000000002</v>
      </c>
      <c r="D85" s="27">
        <v>0</v>
      </c>
      <c r="E85" s="27">
        <v>0.56990200000000002</v>
      </c>
      <c r="F85" s="27">
        <v>-0.56990200000000002</v>
      </c>
      <c r="G85" s="27">
        <v>4.2449000000000001E-2</v>
      </c>
      <c r="H85" s="27">
        <v>0</v>
      </c>
      <c r="I85" s="27">
        <v>4.2449000000000001E-2</v>
      </c>
      <c r="J85" s="27">
        <v>-4.2449000000000001E-2</v>
      </c>
      <c r="K85" s="25">
        <f t="shared" si="13"/>
        <v>7.4484735972149593E-2</v>
      </c>
      <c r="L85" s="25">
        <v>0</v>
      </c>
      <c r="M85" s="25">
        <f t="shared" si="15"/>
        <v>7.4484735972149593E-2</v>
      </c>
      <c r="N85" s="25">
        <f t="shared" si="16"/>
        <v>7.4484735972149593E-2</v>
      </c>
    </row>
    <row r="86" spans="1:14" x14ac:dyDescent="0.25">
      <c r="A86" s="1">
        <v>116</v>
      </c>
      <c r="B86" s="7" t="s">
        <v>67</v>
      </c>
      <c r="C86" s="27">
        <v>5.0919999999999993E-3</v>
      </c>
      <c r="D86" s="27">
        <v>0</v>
      </c>
      <c r="E86" s="27">
        <v>5.0919999999999993E-3</v>
      </c>
      <c r="F86" s="27">
        <v>-5.0919999999999993E-3</v>
      </c>
      <c r="G86" s="27">
        <v>3.9827000000000001E-2</v>
      </c>
      <c r="H86" s="27">
        <v>0</v>
      </c>
      <c r="I86" s="27">
        <v>3.9827000000000001E-2</v>
      </c>
      <c r="J86" s="27">
        <v>-3.9827000000000001E-2</v>
      </c>
      <c r="K86" s="25">
        <f t="shared" si="13"/>
        <v>7.8214846818538897</v>
      </c>
      <c r="L86" s="25">
        <v>0</v>
      </c>
      <c r="M86" s="25">
        <f t="shared" si="15"/>
        <v>7.8214846818538897</v>
      </c>
      <c r="N86" s="25">
        <f t="shared" si="16"/>
        <v>7.8214846818538897</v>
      </c>
    </row>
    <row r="87" spans="1:14" x14ac:dyDescent="0.25">
      <c r="A87" s="1">
        <v>608</v>
      </c>
      <c r="B87" s="7" t="s">
        <v>86</v>
      </c>
      <c r="C87" s="27">
        <v>5.9362999999999999E-2</v>
      </c>
      <c r="D87" s="27">
        <v>0</v>
      </c>
      <c r="E87" s="27">
        <v>5.9362999999999999E-2</v>
      </c>
      <c r="F87" s="27">
        <v>-5.9362999999999999E-2</v>
      </c>
      <c r="G87" s="27">
        <v>3.3174000000000002E-2</v>
      </c>
      <c r="H87" s="27">
        <v>0</v>
      </c>
      <c r="I87" s="27">
        <v>3.3174000000000002E-2</v>
      </c>
      <c r="J87" s="27">
        <v>-3.3174000000000002E-2</v>
      </c>
      <c r="K87" s="25">
        <f t="shared" si="13"/>
        <v>0.55883294307902232</v>
      </c>
      <c r="L87" s="25">
        <v>0</v>
      </c>
      <c r="M87" s="25">
        <f t="shared" si="15"/>
        <v>0.55883294307902232</v>
      </c>
      <c r="N87" s="25">
        <f t="shared" si="16"/>
        <v>0.55883294307902232</v>
      </c>
    </row>
    <row r="88" spans="1:14" x14ac:dyDescent="0.25">
      <c r="A88" s="1">
        <v>760</v>
      </c>
      <c r="B88" s="7" t="s">
        <v>142</v>
      </c>
      <c r="C88" s="27">
        <v>0</v>
      </c>
      <c r="D88" s="27">
        <v>0</v>
      </c>
      <c r="E88" s="27">
        <v>0</v>
      </c>
      <c r="F88" s="27">
        <v>0</v>
      </c>
      <c r="G88" s="27">
        <v>3.1486E-2</v>
      </c>
      <c r="H88" s="27">
        <v>0</v>
      </c>
      <c r="I88" s="27">
        <v>3.1486E-2</v>
      </c>
      <c r="J88" s="27">
        <v>-3.1486E-2</v>
      </c>
      <c r="K88" s="25">
        <v>0</v>
      </c>
      <c r="L88" s="25">
        <v>0</v>
      </c>
      <c r="M88" s="25">
        <v>0</v>
      </c>
      <c r="N88" s="25">
        <v>0</v>
      </c>
    </row>
    <row r="89" spans="1:14" x14ac:dyDescent="0.25">
      <c r="A89" s="1">
        <v>400</v>
      </c>
      <c r="B89" s="7" t="s">
        <v>63</v>
      </c>
      <c r="C89" s="27">
        <v>1.7299999999999999E-2</v>
      </c>
      <c r="D89" s="27">
        <v>0</v>
      </c>
      <c r="E89" s="27">
        <v>1.7299999999999999E-2</v>
      </c>
      <c r="F89" s="27">
        <v>-1.7299999999999999E-2</v>
      </c>
      <c r="G89" s="27">
        <v>1.5155E-2</v>
      </c>
      <c r="H89" s="27">
        <v>1.5E-3</v>
      </c>
      <c r="I89" s="27">
        <v>1.3654999999999999E-2</v>
      </c>
      <c r="J89" s="27">
        <v>-1.2154999999999999E-2</v>
      </c>
      <c r="K89" s="25">
        <f t="shared" si="13"/>
        <v>0.87601156069364161</v>
      </c>
      <c r="L89" s="25">
        <v>0</v>
      </c>
      <c r="M89" s="25">
        <f t="shared" si="15"/>
        <v>0.78930635838150287</v>
      </c>
      <c r="N89" s="25">
        <f t="shared" si="16"/>
        <v>0.70260115606936413</v>
      </c>
    </row>
    <row r="90" spans="1:14" x14ac:dyDescent="0.25">
      <c r="A90" s="1">
        <v>104</v>
      </c>
      <c r="B90" s="7" t="s">
        <v>77</v>
      </c>
      <c r="C90" s="27">
        <v>4.4700000000000002E-4</v>
      </c>
      <c r="D90" s="27">
        <v>0</v>
      </c>
      <c r="E90" s="27">
        <v>4.4700000000000002E-4</v>
      </c>
      <c r="F90" s="27">
        <v>-4.4700000000000002E-4</v>
      </c>
      <c r="G90" s="27">
        <v>1.1759E-2</v>
      </c>
      <c r="H90" s="27">
        <v>0</v>
      </c>
      <c r="I90" s="27">
        <v>1.1759E-2</v>
      </c>
      <c r="J90" s="27">
        <v>-1.1759E-2</v>
      </c>
      <c r="K90" s="25">
        <f t="shared" si="13"/>
        <v>26.306487695749439</v>
      </c>
      <c r="L90" s="25">
        <v>0</v>
      </c>
      <c r="M90" s="25">
        <f t="shared" si="15"/>
        <v>26.306487695749439</v>
      </c>
      <c r="N90" s="25">
        <f t="shared" si="16"/>
        <v>26.306487695749439</v>
      </c>
    </row>
    <row r="91" spans="1:14" x14ac:dyDescent="0.25">
      <c r="A91" s="1">
        <v>512</v>
      </c>
      <c r="B91" s="7" t="s">
        <v>79</v>
      </c>
      <c r="C91" s="27">
        <v>0</v>
      </c>
      <c r="D91" s="27">
        <v>0</v>
      </c>
      <c r="E91" s="27">
        <v>0</v>
      </c>
      <c r="F91" s="27">
        <v>0</v>
      </c>
      <c r="G91" s="27">
        <v>4.4000000000000003E-3</v>
      </c>
      <c r="H91" s="27">
        <v>4.4000000000000003E-3</v>
      </c>
      <c r="I91" s="27">
        <v>0</v>
      </c>
      <c r="J91" s="27">
        <v>4.4000000000000003E-3</v>
      </c>
      <c r="K91" s="25">
        <v>0</v>
      </c>
      <c r="L91" s="25">
        <v>0</v>
      </c>
      <c r="M91" s="25">
        <v>0</v>
      </c>
      <c r="N91" s="25">
        <v>0</v>
      </c>
    </row>
    <row r="92" spans="1:14" x14ac:dyDescent="0.25">
      <c r="A92" s="1">
        <v>418</v>
      </c>
      <c r="B92" s="7" t="s">
        <v>143</v>
      </c>
      <c r="C92" s="27">
        <v>0</v>
      </c>
      <c r="D92" s="27">
        <v>0</v>
      </c>
      <c r="E92" s="27">
        <v>0</v>
      </c>
      <c r="F92" s="27">
        <v>0</v>
      </c>
      <c r="G92" s="27">
        <v>3.5400000000000002E-3</v>
      </c>
      <c r="H92" s="27">
        <v>2.9799999999999998E-4</v>
      </c>
      <c r="I92" s="27">
        <v>3.2420000000000001E-3</v>
      </c>
      <c r="J92" s="27">
        <v>-2.944E-3</v>
      </c>
      <c r="K92" s="25">
        <v>0</v>
      </c>
      <c r="L92" s="25">
        <v>0</v>
      </c>
      <c r="M92" s="25">
        <v>0</v>
      </c>
      <c r="N92" s="25">
        <v>0</v>
      </c>
    </row>
    <row r="93" spans="1:14" x14ac:dyDescent="0.25">
      <c r="A93" s="1">
        <v>48</v>
      </c>
      <c r="B93" s="7" t="s">
        <v>57</v>
      </c>
      <c r="C93" s="34">
        <v>3.7199999999999999E-4</v>
      </c>
      <c r="D93" s="34">
        <v>3.7199999999999999E-4</v>
      </c>
      <c r="E93" s="27">
        <v>0</v>
      </c>
      <c r="F93" s="34">
        <v>3.7199999999999999E-4</v>
      </c>
      <c r="G93" s="27">
        <v>0</v>
      </c>
      <c r="H93" s="27">
        <v>0</v>
      </c>
      <c r="I93" s="27">
        <v>0</v>
      </c>
      <c r="J93" s="27">
        <v>0</v>
      </c>
      <c r="K93" s="25">
        <f t="shared" si="13"/>
        <v>0</v>
      </c>
      <c r="L93" s="25">
        <f t="shared" si="14"/>
        <v>0</v>
      </c>
      <c r="M93" s="25">
        <v>0</v>
      </c>
      <c r="N93" s="25">
        <f t="shared" si="16"/>
        <v>0</v>
      </c>
    </row>
    <row r="94" spans="1:14" x14ac:dyDescent="0.25">
      <c r="A94" s="1">
        <v>408</v>
      </c>
      <c r="B94" s="7" t="s">
        <v>66</v>
      </c>
      <c r="C94" s="27">
        <v>6.5830000000000003E-3</v>
      </c>
      <c r="D94" s="27">
        <v>0</v>
      </c>
      <c r="E94" s="27">
        <v>6.5830000000000003E-3</v>
      </c>
      <c r="F94" s="27">
        <v>-6.5830000000000003E-3</v>
      </c>
      <c r="G94" s="27">
        <v>0</v>
      </c>
      <c r="H94" s="27">
        <v>0</v>
      </c>
      <c r="I94" s="27">
        <v>0</v>
      </c>
      <c r="J94" s="27">
        <v>0</v>
      </c>
      <c r="K94" s="25">
        <f t="shared" si="13"/>
        <v>0</v>
      </c>
      <c r="L94" s="25">
        <v>0</v>
      </c>
      <c r="M94" s="25">
        <f t="shared" si="15"/>
        <v>0</v>
      </c>
      <c r="N94" s="25">
        <f t="shared" si="16"/>
        <v>0</v>
      </c>
    </row>
    <row r="95" spans="1:14" x14ac:dyDescent="0.25">
      <c r="A95" s="1">
        <v>634</v>
      </c>
      <c r="B95" s="7" t="s">
        <v>68</v>
      </c>
      <c r="C95" s="27">
        <v>1.1590000000000001E-3</v>
      </c>
      <c r="D95" s="27">
        <v>1.1590000000000001E-3</v>
      </c>
      <c r="E95" s="27">
        <v>0</v>
      </c>
      <c r="F95" s="27">
        <v>1.1590000000000001E-3</v>
      </c>
      <c r="G95" s="27">
        <v>0</v>
      </c>
      <c r="H95" s="27">
        <v>0</v>
      </c>
      <c r="I95" s="27">
        <v>0</v>
      </c>
      <c r="J95" s="27">
        <v>0</v>
      </c>
      <c r="K95" s="25">
        <f t="shared" si="13"/>
        <v>0</v>
      </c>
      <c r="L95" s="25">
        <f t="shared" si="14"/>
        <v>0</v>
      </c>
      <c r="M95" s="25">
        <v>0</v>
      </c>
      <c r="N95" s="25">
        <f t="shared" si="16"/>
        <v>0</v>
      </c>
    </row>
    <row r="96" spans="1:14" x14ac:dyDescent="0.25">
      <c r="A96" s="1">
        <v>446</v>
      </c>
      <c r="B96" s="7" t="s">
        <v>73</v>
      </c>
      <c r="C96" s="27">
        <v>1.0438000000000001E-2</v>
      </c>
      <c r="D96" s="27">
        <v>1.0438000000000001E-2</v>
      </c>
      <c r="E96" s="27">
        <v>0</v>
      </c>
      <c r="F96" s="27">
        <v>1.0438000000000001E-2</v>
      </c>
      <c r="G96" s="27">
        <v>0</v>
      </c>
      <c r="H96" s="27">
        <v>0</v>
      </c>
      <c r="I96" s="27">
        <v>0</v>
      </c>
      <c r="J96" s="27">
        <v>0</v>
      </c>
      <c r="K96" s="25">
        <f t="shared" si="13"/>
        <v>0</v>
      </c>
      <c r="L96" s="25">
        <f t="shared" si="14"/>
        <v>0</v>
      </c>
      <c r="M96" s="25">
        <v>0</v>
      </c>
      <c r="N96" s="25">
        <f t="shared" si="16"/>
        <v>0</v>
      </c>
    </row>
    <row r="97" spans="1:14" x14ac:dyDescent="0.25">
      <c r="A97" s="1">
        <v>462</v>
      </c>
      <c r="B97" s="7" t="s">
        <v>75</v>
      </c>
      <c r="C97" s="27">
        <v>2.1031999999999999E-2</v>
      </c>
      <c r="D97" s="27">
        <v>2.1031999999999999E-2</v>
      </c>
      <c r="E97" s="27">
        <v>0</v>
      </c>
      <c r="F97" s="27">
        <v>2.1031999999999999E-2</v>
      </c>
      <c r="G97" s="27">
        <v>0</v>
      </c>
      <c r="H97" s="27">
        <v>0</v>
      </c>
      <c r="I97" s="27">
        <v>0</v>
      </c>
      <c r="J97" s="27">
        <v>0</v>
      </c>
      <c r="K97" s="25">
        <f t="shared" si="13"/>
        <v>0</v>
      </c>
      <c r="L97" s="25">
        <f t="shared" si="14"/>
        <v>0</v>
      </c>
      <c r="M97" s="25">
        <v>0</v>
      </c>
      <c r="N97" s="25">
        <f t="shared" si="16"/>
        <v>0</v>
      </c>
    </row>
    <row r="98" spans="1:14" x14ac:dyDescent="0.25">
      <c r="A98" s="1">
        <v>524</v>
      </c>
      <c r="B98" s="7" t="s">
        <v>78</v>
      </c>
      <c r="C98" s="27">
        <v>9.2000000000000003E-4</v>
      </c>
      <c r="D98" s="27">
        <v>0</v>
      </c>
      <c r="E98" s="27">
        <v>9.2000000000000003E-4</v>
      </c>
      <c r="F98" s="27">
        <v>-9.2000000000000003E-4</v>
      </c>
      <c r="G98" s="27">
        <v>0</v>
      </c>
      <c r="H98" s="27">
        <v>0</v>
      </c>
      <c r="I98" s="27">
        <v>0</v>
      </c>
      <c r="J98" s="27">
        <v>0</v>
      </c>
      <c r="K98" s="25">
        <f t="shared" si="13"/>
        <v>0</v>
      </c>
      <c r="L98" s="25">
        <v>0</v>
      </c>
      <c r="M98" s="25">
        <f t="shared" si="15"/>
        <v>0</v>
      </c>
      <c r="N98" s="25">
        <f t="shared" si="16"/>
        <v>0</v>
      </c>
    </row>
    <row r="99" spans="1:14" s="15" customFormat="1" ht="22.5" customHeight="1" x14ac:dyDescent="0.2">
      <c r="A99" s="9"/>
      <c r="B99" s="6" t="s">
        <v>89</v>
      </c>
      <c r="C99" s="28">
        <v>28.762376</v>
      </c>
      <c r="D99" s="28">
        <v>0.112163</v>
      </c>
      <c r="E99" s="28">
        <v>28.650213000000001</v>
      </c>
      <c r="F99" s="28">
        <v>-28.538049999999998</v>
      </c>
      <c r="G99" s="28">
        <v>34.945819</v>
      </c>
      <c r="H99" s="28">
        <v>0.220495</v>
      </c>
      <c r="I99" s="28">
        <v>34.725324000000001</v>
      </c>
      <c r="J99" s="28">
        <v>-34.504829000000001</v>
      </c>
      <c r="K99" s="23">
        <f t="shared" si="13"/>
        <v>1.214983734306234</v>
      </c>
      <c r="L99" s="23">
        <f t="shared" si="14"/>
        <v>1.9658443515241211</v>
      </c>
      <c r="M99" s="23">
        <f t="shared" si="15"/>
        <v>1.2120441827081705</v>
      </c>
      <c r="N99" s="23">
        <f t="shared" si="16"/>
        <v>1.2090815244909867</v>
      </c>
    </row>
    <row r="100" spans="1:14" x14ac:dyDescent="0.25">
      <c r="A100" s="1">
        <v>840</v>
      </c>
      <c r="B100" s="7" t="s">
        <v>106</v>
      </c>
      <c r="C100" s="27">
        <v>25.588228000000001</v>
      </c>
      <c r="D100" s="27">
        <v>9.4014E-2</v>
      </c>
      <c r="E100" s="27">
        <v>25.494213999999999</v>
      </c>
      <c r="F100" s="27">
        <v>-25.400200000000002</v>
      </c>
      <c r="G100" s="27">
        <v>31.267405</v>
      </c>
      <c r="H100" s="27">
        <v>0.19893100000000002</v>
      </c>
      <c r="I100" s="27">
        <v>31.068473999999998</v>
      </c>
      <c r="J100" s="27">
        <v>-30.869542999999997</v>
      </c>
      <c r="K100" s="25">
        <f t="shared" si="13"/>
        <v>1.2219449115429173</v>
      </c>
      <c r="L100" s="25">
        <f t="shared" si="14"/>
        <v>2.1159720892633014</v>
      </c>
      <c r="M100" s="25">
        <f t="shared" si="15"/>
        <v>1.2186480430422368</v>
      </c>
      <c r="N100" s="25">
        <f t="shared" si="16"/>
        <v>1.2153267690805583</v>
      </c>
    </row>
    <row r="101" spans="1:14" x14ac:dyDescent="0.25">
      <c r="A101" s="1">
        <v>218</v>
      </c>
      <c r="B101" s="7" t="s">
        <v>109</v>
      </c>
      <c r="C101" s="27">
        <v>1.0165729999999999</v>
      </c>
      <c r="D101" s="27">
        <v>0</v>
      </c>
      <c r="E101" s="27">
        <v>1.0165729999999999</v>
      </c>
      <c r="F101" s="27">
        <v>-1.0165729999999999</v>
      </c>
      <c r="G101" s="27">
        <v>1.6296980000000001</v>
      </c>
      <c r="H101" s="27">
        <v>0</v>
      </c>
      <c r="I101" s="27">
        <v>1.6296980000000001</v>
      </c>
      <c r="J101" s="27">
        <v>-1.6296980000000001</v>
      </c>
      <c r="K101" s="25">
        <f t="shared" si="13"/>
        <v>1.6031293374897819</v>
      </c>
      <c r="L101" s="25">
        <v>0</v>
      </c>
      <c r="M101" s="25">
        <f t="shared" si="15"/>
        <v>1.6031293374897819</v>
      </c>
      <c r="N101" s="25">
        <f t="shared" si="16"/>
        <v>1.6031293374897819</v>
      </c>
    </row>
    <row r="102" spans="1:14" x14ac:dyDescent="0.25">
      <c r="A102" s="1">
        <v>124</v>
      </c>
      <c r="B102" s="7" t="s">
        <v>97</v>
      </c>
      <c r="C102" s="27">
        <v>1.0620160000000001</v>
      </c>
      <c r="D102" s="27">
        <v>1.8149000000000002E-2</v>
      </c>
      <c r="E102" s="27">
        <v>1.0438670000000001</v>
      </c>
      <c r="F102" s="27">
        <v>-1.0257180000000004</v>
      </c>
      <c r="G102" s="27">
        <v>1.2219169999999999</v>
      </c>
      <c r="H102" s="27">
        <v>2.0487999999999999E-2</v>
      </c>
      <c r="I102" s="27">
        <v>1.2014289999999999</v>
      </c>
      <c r="J102" s="27">
        <v>-1.1809409999999998</v>
      </c>
      <c r="K102" s="25">
        <f t="shared" si="13"/>
        <v>1.1505636449921657</v>
      </c>
      <c r="L102" s="25">
        <f t="shared" si="14"/>
        <v>1.128877624111521</v>
      </c>
      <c r="M102" s="25">
        <f t="shared" si="15"/>
        <v>1.1509406849723189</v>
      </c>
      <c r="N102" s="25">
        <f t="shared" si="16"/>
        <v>1.1513310676033757</v>
      </c>
    </row>
    <row r="103" spans="1:14" x14ac:dyDescent="0.25">
      <c r="A103" s="1">
        <v>484</v>
      </c>
      <c r="B103" s="7" t="s">
        <v>101</v>
      </c>
      <c r="C103" s="27">
        <v>0.64380899999999996</v>
      </c>
      <c r="D103" s="27">
        <v>0</v>
      </c>
      <c r="E103" s="27">
        <v>0.64380899999999996</v>
      </c>
      <c r="F103" s="27">
        <v>-0.64380899999999996</v>
      </c>
      <c r="G103" s="27">
        <v>0.58955800000000003</v>
      </c>
      <c r="H103" s="27">
        <v>5.9999999999999995E-4</v>
      </c>
      <c r="I103" s="27">
        <v>0.58895799999999998</v>
      </c>
      <c r="J103" s="27">
        <v>-0.58835799999999994</v>
      </c>
      <c r="K103" s="25">
        <f t="shared" si="13"/>
        <v>0.91573432493177331</v>
      </c>
      <c r="L103" s="25">
        <v>0</v>
      </c>
      <c r="M103" s="25">
        <f t="shared" si="15"/>
        <v>0.91480237151080523</v>
      </c>
      <c r="N103" s="25">
        <f t="shared" si="16"/>
        <v>0.91387041808983716</v>
      </c>
    </row>
    <row r="104" spans="1:14" x14ac:dyDescent="0.25">
      <c r="A104" s="1">
        <v>152</v>
      </c>
      <c r="B104" s="7" t="s">
        <v>108</v>
      </c>
      <c r="C104" s="27">
        <v>5.5128000000000003E-2</v>
      </c>
      <c r="D104" s="27">
        <v>0</v>
      </c>
      <c r="E104" s="27">
        <v>5.5128000000000003E-2</v>
      </c>
      <c r="F104" s="27">
        <v>-5.5128000000000003E-2</v>
      </c>
      <c r="G104" s="27">
        <v>9.9938999999999986E-2</v>
      </c>
      <c r="H104" s="27">
        <v>0</v>
      </c>
      <c r="I104" s="27">
        <v>9.9938999999999986E-2</v>
      </c>
      <c r="J104" s="27">
        <v>-9.9938999999999986E-2</v>
      </c>
      <c r="K104" s="25">
        <f t="shared" si="13"/>
        <v>1.8128537222464081</v>
      </c>
      <c r="L104" s="25">
        <v>0</v>
      </c>
      <c r="M104" s="25">
        <f t="shared" si="15"/>
        <v>1.8128537222464081</v>
      </c>
      <c r="N104" s="25">
        <f t="shared" si="16"/>
        <v>1.8128537222464081</v>
      </c>
    </row>
    <row r="105" spans="1:14" x14ac:dyDescent="0.25">
      <c r="A105" s="1">
        <v>604</v>
      </c>
      <c r="B105" s="7" t="s">
        <v>104</v>
      </c>
      <c r="C105" s="27">
        <v>6.2566999999999998E-2</v>
      </c>
      <c r="D105" s="27">
        <v>0</v>
      </c>
      <c r="E105" s="27">
        <v>6.2566999999999998E-2</v>
      </c>
      <c r="F105" s="27">
        <v>-6.2566999999999998E-2</v>
      </c>
      <c r="G105" s="27">
        <v>5.1353999999999997E-2</v>
      </c>
      <c r="H105" s="27">
        <v>0</v>
      </c>
      <c r="I105" s="27">
        <v>5.1353999999999997E-2</v>
      </c>
      <c r="J105" s="27">
        <v>-5.1353999999999997E-2</v>
      </c>
      <c r="K105" s="25">
        <f t="shared" si="13"/>
        <v>0.82078411942397744</v>
      </c>
      <c r="L105" s="25">
        <v>0</v>
      </c>
      <c r="M105" s="25">
        <f t="shared" si="15"/>
        <v>0.82078411942397744</v>
      </c>
      <c r="N105" s="25">
        <f t="shared" si="16"/>
        <v>0.82078411942397744</v>
      </c>
    </row>
    <row r="106" spans="1:14" x14ac:dyDescent="0.25">
      <c r="A106" s="1">
        <v>32</v>
      </c>
      <c r="B106" s="7" t="s">
        <v>91</v>
      </c>
      <c r="C106" s="27">
        <v>0.15834600000000001</v>
      </c>
      <c r="D106" s="27">
        <v>0</v>
      </c>
      <c r="E106" s="27">
        <v>0.15834600000000001</v>
      </c>
      <c r="F106" s="27">
        <v>-0.15834600000000001</v>
      </c>
      <c r="G106" s="27">
        <v>2.5832999999999998E-2</v>
      </c>
      <c r="H106" s="27">
        <v>0</v>
      </c>
      <c r="I106" s="27">
        <v>2.5832999999999998E-2</v>
      </c>
      <c r="J106" s="27">
        <v>-2.5832999999999998E-2</v>
      </c>
      <c r="K106" s="25">
        <f t="shared" si="13"/>
        <v>0.1631427380546398</v>
      </c>
      <c r="L106" s="25">
        <v>0</v>
      </c>
      <c r="M106" s="25">
        <f t="shared" si="15"/>
        <v>0.1631427380546398</v>
      </c>
      <c r="N106" s="25">
        <f t="shared" si="16"/>
        <v>0.1631427380546398</v>
      </c>
    </row>
    <row r="107" spans="1:14" x14ac:dyDescent="0.25">
      <c r="A107" s="1">
        <v>170</v>
      </c>
      <c r="B107" s="7" t="s">
        <v>98</v>
      </c>
      <c r="C107" s="27">
        <v>7.4619999999999999E-3</v>
      </c>
      <c r="D107" s="27">
        <v>0</v>
      </c>
      <c r="E107" s="27">
        <v>7.4619999999999999E-3</v>
      </c>
      <c r="F107" s="27">
        <v>-7.4619999999999999E-3</v>
      </c>
      <c r="G107" s="27">
        <v>2.3172999999999999E-2</v>
      </c>
      <c r="H107" s="27">
        <v>0</v>
      </c>
      <c r="I107" s="27">
        <v>2.3172999999999999E-2</v>
      </c>
      <c r="J107" s="27">
        <v>-2.3172999999999999E-2</v>
      </c>
      <c r="K107" s="25">
        <f t="shared" si="13"/>
        <v>3.1054677030286784</v>
      </c>
      <c r="L107" s="25">
        <v>0</v>
      </c>
      <c r="M107" s="25">
        <f t="shared" si="15"/>
        <v>3.1054677030286784</v>
      </c>
      <c r="N107" s="25">
        <f t="shared" si="16"/>
        <v>3.1054677030286784</v>
      </c>
    </row>
    <row r="108" spans="1:14" x14ac:dyDescent="0.25">
      <c r="A108" s="1">
        <v>76</v>
      </c>
      <c r="B108" s="7" t="s">
        <v>94</v>
      </c>
      <c r="C108" s="27">
        <v>0.109206</v>
      </c>
      <c r="D108" s="27">
        <v>0</v>
      </c>
      <c r="E108" s="27">
        <v>0.109206</v>
      </c>
      <c r="F108" s="27">
        <v>-0.109206</v>
      </c>
      <c r="G108" s="27">
        <v>1.2246E-2</v>
      </c>
      <c r="H108" s="27">
        <v>0</v>
      </c>
      <c r="I108" s="27">
        <v>1.2246E-2</v>
      </c>
      <c r="J108" s="27">
        <v>-1.2246E-2</v>
      </c>
      <c r="K108" s="25">
        <f t="shared" si="13"/>
        <v>0.11213669578594583</v>
      </c>
      <c r="L108" s="25">
        <v>0</v>
      </c>
      <c r="M108" s="25">
        <f t="shared" si="15"/>
        <v>0.11213669578594583</v>
      </c>
      <c r="N108" s="25">
        <f t="shared" si="16"/>
        <v>0.11213669578594583</v>
      </c>
    </row>
    <row r="109" spans="1:14" x14ac:dyDescent="0.25">
      <c r="A109" s="1">
        <v>320</v>
      </c>
      <c r="B109" s="7" t="s">
        <v>95</v>
      </c>
      <c r="C109" s="27">
        <v>6.5700000000000003E-4</v>
      </c>
      <c r="D109" s="27">
        <v>0</v>
      </c>
      <c r="E109" s="27">
        <v>6.5700000000000003E-4</v>
      </c>
      <c r="F109" s="27">
        <v>-6.5700000000000003E-4</v>
      </c>
      <c r="G109" s="27">
        <v>6.0390000000000001E-3</v>
      </c>
      <c r="H109" s="27">
        <v>0</v>
      </c>
      <c r="I109" s="27">
        <v>6.0390000000000001E-3</v>
      </c>
      <c r="J109" s="27">
        <v>-6.0390000000000001E-3</v>
      </c>
      <c r="K109" s="25">
        <f t="shared" si="13"/>
        <v>9.1917808219178081</v>
      </c>
      <c r="L109" s="25">
        <v>0</v>
      </c>
      <c r="M109" s="25">
        <f t="shared" si="15"/>
        <v>9.1917808219178081</v>
      </c>
      <c r="N109" s="25">
        <f t="shared" si="16"/>
        <v>9.1917808219178081</v>
      </c>
    </row>
    <row r="110" spans="1:14" x14ac:dyDescent="0.25">
      <c r="A110" s="1">
        <v>188</v>
      </c>
      <c r="B110" s="7" t="s">
        <v>99</v>
      </c>
      <c r="C110" s="27">
        <v>1.5912000000000003E-2</v>
      </c>
      <c r="D110" s="27">
        <v>0</v>
      </c>
      <c r="E110" s="27">
        <v>1.5912000000000003E-2</v>
      </c>
      <c r="F110" s="27">
        <v>-1.5912000000000003E-2</v>
      </c>
      <c r="G110" s="27">
        <v>5.4790000000000004E-3</v>
      </c>
      <c r="H110" s="27">
        <v>0</v>
      </c>
      <c r="I110" s="27">
        <v>5.4790000000000004E-3</v>
      </c>
      <c r="J110" s="27">
        <v>-5.4790000000000004E-3</v>
      </c>
      <c r="K110" s="25">
        <f t="shared" si="13"/>
        <v>0.34433132227249869</v>
      </c>
      <c r="L110" s="25">
        <v>0</v>
      </c>
      <c r="M110" s="25">
        <f t="shared" si="15"/>
        <v>0.34433132227249869</v>
      </c>
      <c r="N110" s="25">
        <f t="shared" si="16"/>
        <v>0.34433132227249869</v>
      </c>
    </row>
    <row r="111" spans="1:14" x14ac:dyDescent="0.25">
      <c r="A111" s="1">
        <v>660</v>
      </c>
      <c r="B111" s="7" t="s">
        <v>90</v>
      </c>
      <c r="C111" s="27">
        <v>0</v>
      </c>
      <c r="D111" s="27">
        <v>0</v>
      </c>
      <c r="E111" s="27">
        <v>0</v>
      </c>
      <c r="F111" s="27">
        <v>0</v>
      </c>
      <c r="G111" s="27">
        <v>5.1600000000000005E-3</v>
      </c>
      <c r="H111" s="27">
        <v>0</v>
      </c>
      <c r="I111" s="27">
        <v>5.1600000000000005E-3</v>
      </c>
      <c r="J111" s="27">
        <v>-5.1600000000000005E-3</v>
      </c>
      <c r="K111" s="25">
        <v>0</v>
      </c>
      <c r="L111" s="25">
        <v>0</v>
      </c>
      <c r="M111" s="25">
        <v>0</v>
      </c>
      <c r="N111" s="25">
        <v>0</v>
      </c>
    </row>
    <row r="112" spans="1:14" x14ac:dyDescent="0.25">
      <c r="A112" s="1">
        <v>84</v>
      </c>
      <c r="B112" s="7" t="s">
        <v>92</v>
      </c>
      <c r="C112" s="27">
        <v>0</v>
      </c>
      <c r="D112" s="27">
        <v>0</v>
      </c>
      <c r="E112" s="27">
        <v>0</v>
      </c>
      <c r="F112" s="27">
        <v>0</v>
      </c>
      <c r="G112" s="27">
        <v>3.5179999999999999E-3</v>
      </c>
      <c r="H112" s="27">
        <v>0</v>
      </c>
      <c r="I112" s="27">
        <v>3.5179999999999999E-3</v>
      </c>
      <c r="J112" s="27">
        <v>-3.5179999999999999E-3</v>
      </c>
      <c r="K112" s="25">
        <v>0</v>
      </c>
      <c r="L112" s="25">
        <v>0</v>
      </c>
      <c r="M112" s="25">
        <v>0</v>
      </c>
      <c r="N112" s="25">
        <v>0</v>
      </c>
    </row>
    <row r="113" spans="1:14" x14ac:dyDescent="0.25">
      <c r="A113" s="1">
        <v>214</v>
      </c>
      <c r="B113" s="7" t="s">
        <v>96</v>
      </c>
      <c r="C113" s="27">
        <v>2.5094999999999999E-2</v>
      </c>
      <c r="D113" s="27">
        <v>0</v>
      </c>
      <c r="E113" s="27">
        <v>2.5094999999999999E-2</v>
      </c>
      <c r="F113" s="27">
        <v>-2.5094999999999999E-2</v>
      </c>
      <c r="G113" s="27">
        <v>3.5179999999999999E-3</v>
      </c>
      <c r="H113" s="27">
        <v>0</v>
      </c>
      <c r="I113" s="27">
        <v>3.5179999999999999E-3</v>
      </c>
      <c r="J113" s="27">
        <v>-3.5179999999999999E-3</v>
      </c>
      <c r="K113" s="25">
        <f t="shared" si="13"/>
        <v>0.1401872883044431</v>
      </c>
      <c r="L113" s="25">
        <v>0</v>
      </c>
      <c r="M113" s="25">
        <f t="shared" si="15"/>
        <v>0.1401872883044431</v>
      </c>
      <c r="N113" s="25">
        <f t="shared" si="16"/>
        <v>0.1401872883044431</v>
      </c>
    </row>
    <row r="114" spans="1:14" x14ac:dyDescent="0.25">
      <c r="A114" s="1">
        <v>591</v>
      </c>
      <c r="B114" s="7" t="s">
        <v>103</v>
      </c>
      <c r="C114" s="27">
        <v>0</v>
      </c>
      <c r="D114" s="27">
        <v>0</v>
      </c>
      <c r="E114" s="27">
        <v>0</v>
      </c>
      <c r="F114" s="27">
        <v>0</v>
      </c>
      <c r="G114" s="34">
        <v>4.46E-4</v>
      </c>
      <c r="H114" s="34">
        <v>4.46E-4</v>
      </c>
      <c r="I114" s="27">
        <v>0</v>
      </c>
      <c r="J114" s="34">
        <v>4.46E-4</v>
      </c>
      <c r="K114" s="25">
        <v>0</v>
      </c>
      <c r="L114" s="25">
        <v>0</v>
      </c>
      <c r="M114" s="25">
        <v>0</v>
      </c>
      <c r="N114" s="25">
        <v>0</v>
      </c>
    </row>
    <row r="115" spans="1:14" x14ac:dyDescent="0.25">
      <c r="A115" s="1">
        <v>558</v>
      </c>
      <c r="B115" s="7" t="s">
        <v>102</v>
      </c>
      <c r="C115" s="27">
        <v>0</v>
      </c>
      <c r="D115" s="27">
        <v>0</v>
      </c>
      <c r="E115" s="27">
        <v>0</v>
      </c>
      <c r="F115" s="27">
        <v>0</v>
      </c>
      <c r="G115" s="34">
        <v>4.15E-4</v>
      </c>
      <c r="H115" s="27">
        <v>0</v>
      </c>
      <c r="I115" s="34">
        <v>4.15E-4</v>
      </c>
      <c r="J115" s="34">
        <v>-4.15E-4</v>
      </c>
      <c r="K115" s="25">
        <v>0</v>
      </c>
      <c r="L115" s="25">
        <v>0</v>
      </c>
      <c r="M115" s="25">
        <v>0</v>
      </c>
      <c r="N115" s="25">
        <v>0</v>
      </c>
    </row>
    <row r="116" spans="1:14" x14ac:dyDescent="0.25">
      <c r="A116" s="1">
        <v>222</v>
      </c>
      <c r="B116" s="7" t="s">
        <v>107</v>
      </c>
      <c r="C116" s="27">
        <v>1.433E-3</v>
      </c>
      <c r="D116" s="27">
        <v>0</v>
      </c>
      <c r="E116" s="27">
        <v>1.433E-3</v>
      </c>
      <c r="F116" s="27">
        <v>-1.433E-3</v>
      </c>
      <c r="G116" s="27">
        <v>9.1000000000000003E-5</v>
      </c>
      <c r="H116" s="27">
        <v>0</v>
      </c>
      <c r="I116" s="27">
        <v>9.1000000000000003E-5</v>
      </c>
      <c r="J116" s="27">
        <v>-9.1000000000000003E-5</v>
      </c>
      <c r="K116" s="25">
        <f t="shared" si="13"/>
        <v>6.3503140265177949E-2</v>
      </c>
      <c r="L116" s="25">
        <v>0</v>
      </c>
      <c r="M116" s="25">
        <f t="shared" si="15"/>
        <v>6.3503140265177949E-2</v>
      </c>
      <c r="N116" s="25">
        <f t="shared" si="16"/>
        <v>6.3503140265177949E-2</v>
      </c>
    </row>
    <row r="117" spans="1:14" x14ac:dyDescent="0.25">
      <c r="A117" s="1">
        <v>192</v>
      </c>
      <c r="B117" s="7" t="s">
        <v>100</v>
      </c>
      <c r="C117" s="27">
        <v>0</v>
      </c>
      <c r="D117" s="27">
        <v>0</v>
      </c>
      <c r="E117" s="27">
        <v>0</v>
      </c>
      <c r="F117" s="27">
        <v>0</v>
      </c>
      <c r="G117" s="35">
        <v>2.9999999999999997E-5</v>
      </c>
      <c r="H117" s="35">
        <v>2.9999999999999997E-5</v>
      </c>
      <c r="I117" s="27">
        <v>0</v>
      </c>
      <c r="J117" s="35">
        <v>2.9999999999999997E-5</v>
      </c>
      <c r="K117" s="25">
        <v>0</v>
      </c>
      <c r="L117" s="25">
        <v>0</v>
      </c>
      <c r="M117" s="25">
        <v>0</v>
      </c>
      <c r="N117" s="25">
        <v>0</v>
      </c>
    </row>
    <row r="118" spans="1:14" x14ac:dyDescent="0.25">
      <c r="A118" s="1">
        <v>68</v>
      </c>
      <c r="B118" s="7" t="s">
        <v>93</v>
      </c>
      <c r="C118" s="27">
        <v>9.5999999999999992E-3</v>
      </c>
      <c r="D118" s="27">
        <v>0</v>
      </c>
      <c r="E118" s="27">
        <v>9.5999999999999992E-3</v>
      </c>
      <c r="F118" s="27">
        <v>-9.5999999999999992E-3</v>
      </c>
      <c r="G118" s="27">
        <v>0</v>
      </c>
      <c r="H118" s="27">
        <v>0</v>
      </c>
      <c r="I118" s="27">
        <v>0</v>
      </c>
      <c r="J118" s="27">
        <v>0</v>
      </c>
      <c r="K118" s="25">
        <f t="shared" si="13"/>
        <v>0</v>
      </c>
      <c r="L118" s="25">
        <v>0</v>
      </c>
      <c r="M118" s="25">
        <f t="shared" si="15"/>
        <v>0</v>
      </c>
      <c r="N118" s="25">
        <f t="shared" si="16"/>
        <v>0</v>
      </c>
    </row>
    <row r="119" spans="1:14" x14ac:dyDescent="0.25">
      <c r="A119" s="1">
        <v>630</v>
      </c>
      <c r="B119" s="7" t="s">
        <v>105</v>
      </c>
      <c r="C119" s="27">
        <v>4.62E-3</v>
      </c>
      <c r="D119" s="27">
        <v>0</v>
      </c>
      <c r="E119" s="27">
        <v>4.62E-3</v>
      </c>
      <c r="F119" s="27">
        <v>-4.62E-3</v>
      </c>
      <c r="G119" s="27">
        <v>0</v>
      </c>
      <c r="H119" s="27">
        <v>0</v>
      </c>
      <c r="I119" s="27">
        <v>0</v>
      </c>
      <c r="J119" s="27">
        <v>0</v>
      </c>
      <c r="K119" s="25">
        <f t="shared" si="13"/>
        <v>0</v>
      </c>
      <c r="L119" s="25">
        <v>0</v>
      </c>
      <c r="M119" s="25">
        <f t="shared" si="15"/>
        <v>0</v>
      </c>
      <c r="N119" s="25">
        <f t="shared" si="16"/>
        <v>0</v>
      </c>
    </row>
    <row r="120" spans="1:14" x14ac:dyDescent="0.25">
      <c r="A120" s="1">
        <v>388</v>
      </c>
      <c r="B120" s="7" t="s">
        <v>110</v>
      </c>
      <c r="C120" s="27">
        <v>1.7240000000000001E-3</v>
      </c>
      <c r="D120" s="27">
        <v>0</v>
      </c>
      <c r="E120" s="27">
        <v>1.7240000000000001E-3</v>
      </c>
      <c r="F120" s="27">
        <v>-1.7240000000000001E-3</v>
      </c>
      <c r="G120" s="27">
        <v>0</v>
      </c>
      <c r="H120" s="27">
        <v>0</v>
      </c>
      <c r="I120" s="27">
        <v>0</v>
      </c>
      <c r="J120" s="27">
        <v>0</v>
      </c>
      <c r="K120" s="25">
        <f t="shared" si="13"/>
        <v>0</v>
      </c>
      <c r="L120" s="25">
        <v>0</v>
      </c>
      <c r="M120" s="25">
        <f t="shared" si="15"/>
        <v>0</v>
      </c>
      <c r="N120" s="25">
        <f t="shared" si="16"/>
        <v>0</v>
      </c>
    </row>
    <row r="121" spans="1:14" s="15" customFormat="1" ht="21" customHeight="1" x14ac:dyDescent="0.2">
      <c r="A121" s="9"/>
      <c r="B121" s="6" t="s">
        <v>111</v>
      </c>
      <c r="C121" s="28">
        <v>1.3832089999999999</v>
      </c>
      <c r="D121" s="28">
        <v>0.35333900000000001</v>
      </c>
      <c r="E121" s="28">
        <v>1.0298699999999998</v>
      </c>
      <c r="F121" s="28">
        <v>-0.67653099999999999</v>
      </c>
      <c r="G121" s="28">
        <v>1.5642860000000001</v>
      </c>
      <c r="H121" s="28">
        <v>0.48855900000000002</v>
      </c>
      <c r="I121" s="28">
        <v>1.0757270000000001</v>
      </c>
      <c r="J121" s="28">
        <v>-0.58716800000000013</v>
      </c>
      <c r="K121" s="23">
        <f t="shared" si="13"/>
        <v>1.1309108023444037</v>
      </c>
      <c r="L121" s="23">
        <f t="shared" si="14"/>
        <v>1.3826919756947293</v>
      </c>
      <c r="M121" s="23">
        <f t="shared" si="15"/>
        <v>1.044526979133289</v>
      </c>
      <c r="N121" s="23">
        <f t="shared" si="16"/>
        <v>0.86790997012701587</v>
      </c>
    </row>
    <row r="122" spans="1:14" x14ac:dyDescent="0.25">
      <c r="A122" s="1">
        <v>818</v>
      </c>
      <c r="B122" s="7" t="s">
        <v>114</v>
      </c>
      <c r="C122" s="27">
        <v>0.73363500000000004</v>
      </c>
      <c r="D122" s="27">
        <v>0.123742</v>
      </c>
      <c r="E122" s="27">
        <v>0.60989300000000002</v>
      </c>
      <c r="F122" s="27">
        <v>-0.486151</v>
      </c>
      <c r="G122" s="27">
        <v>0.7047770000000001</v>
      </c>
      <c r="H122" s="27">
        <v>0.48829800000000001</v>
      </c>
      <c r="I122" s="27">
        <v>0.21647900000000003</v>
      </c>
      <c r="J122" s="27">
        <v>0.27181899999999998</v>
      </c>
      <c r="K122" s="25">
        <f t="shared" si="13"/>
        <v>0.96066436306882863</v>
      </c>
      <c r="L122" s="25">
        <f t="shared" si="14"/>
        <v>3.9460975254965978</v>
      </c>
      <c r="M122" s="25">
        <f t="shared" si="15"/>
        <v>0.35494586755381685</v>
      </c>
      <c r="N122" s="25">
        <f t="shared" si="16"/>
        <v>-0.55912463411573765</v>
      </c>
    </row>
    <row r="123" spans="1:14" x14ac:dyDescent="0.25">
      <c r="A123" s="1">
        <v>404</v>
      </c>
      <c r="B123" s="7" t="s">
        <v>117</v>
      </c>
      <c r="C123" s="27">
        <v>0.28561900000000001</v>
      </c>
      <c r="D123" s="27">
        <v>0</v>
      </c>
      <c r="E123" s="27">
        <v>0.28561900000000001</v>
      </c>
      <c r="F123" s="27">
        <v>-0.28561900000000001</v>
      </c>
      <c r="G123" s="27">
        <v>0.42427499999999996</v>
      </c>
      <c r="H123" s="27">
        <v>0</v>
      </c>
      <c r="I123" s="27">
        <v>0.42427499999999996</v>
      </c>
      <c r="J123" s="27">
        <v>-0.42427499999999996</v>
      </c>
      <c r="K123" s="25">
        <f t="shared" si="13"/>
        <v>1.4854579002097197</v>
      </c>
      <c r="L123" s="25">
        <v>0</v>
      </c>
      <c r="M123" s="25">
        <f t="shared" si="15"/>
        <v>1.4854579002097197</v>
      </c>
      <c r="N123" s="25">
        <f t="shared" si="16"/>
        <v>1.4854579002097197</v>
      </c>
    </row>
    <row r="124" spans="1:14" x14ac:dyDescent="0.25">
      <c r="A124" s="1">
        <v>710</v>
      </c>
      <c r="B124" s="7" t="s">
        <v>127</v>
      </c>
      <c r="C124" s="27">
        <v>1.7041000000000001E-2</v>
      </c>
      <c r="D124" s="27">
        <v>0</v>
      </c>
      <c r="E124" s="27">
        <v>1.7041000000000001E-2</v>
      </c>
      <c r="F124" s="27">
        <v>-1.7041000000000001E-2</v>
      </c>
      <c r="G124" s="27">
        <v>0.288495</v>
      </c>
      <c r="H124" s="27">
        <v>0</v>
      </c>
      <c r="I124" s="27">
        <v>0.288495</v>
      </c>
      <c r="J124" s="27">
        <v>-0.288495</v>
      </c>
      <c r="K124" s="25">
        <f t="shared" si="13"/>
        <v>16.929464233319642</v>
      </c>
      <c r="L124" s="25">
        <v>0</v>
      </c>
      <c r="M124" s="25">
        <f t="shared" si="15"/>
        <v>16.929464233319642</v>
      </c>
      <c r="N124" s="25">
        <f t="shared" si="16"/>
        <v>16.929464233319642</v>
      </c>
    </row>
    <row r="125" spans="1:14" x14ac:dyDescent="0.25">
      <c r="A125" s="1">
        <v>288</v>
      </c>
      <c r="B125" s="7" t="s">
        <v>112</v>
      </c>
      <c r="C125" s="27">
        <v>0</v>
      </c>
      <c r="D125" s="27">
        <v>0</v>
      </c>
      <c r="E125" s="27">
        <v>0</v>
      </c>
      <c r="F125" s="27">
        <v>0</v>
      </c>
      <c r="G125" s="27">
        <v>7.9125000000000001E-2</v>
      </c>
      <c r="H125" s="27">
        <v>0</v>
      </c>
      <c r="I125" s="27">
        <v>7.9125000000000001E-2</v>
      </c>
      <c r="J125" s="27">
        <v>-7.9125000000000001E-2</v>
      </c>
      <c r="K125" s="25">
        <v>0</v>
      </c>
      <c r="L125" s="25">
        <v>0</v>
      </c>
      <c r="M125" s="25">
        <v>0</v>
      </c>
      <c r="N125" s="25">
        <v>0</v>
      </c>
    </row>
    <row r="126" spans="1:14" x14ac:dyDescent="0.25">
      <c r="A126" s="1">
        <v>788</v>
      </c>
      <c r="B126" s="7" t="s">
        <v>124</v>
      </c>
      <c r="C126" s="27">
        <v>7.927E-3</v>
      </c>
      <c r="D126" s="27">
        <v>0</v>
      </c>
      <c r="E126" s="27">
        <v>7.927E-3</v>
      </c>
      <c r="F126" s="27">
        <v>-7.927E-3</v>
      </c>
      <c r="G126" s="27">
        <v>4.0000999999999995E-2</v>
      </c>
      <c r="H126" s="27">
        <v>0</v>
      </c>
      <c r="I126" s="27">
        <v>4.0000999999999995E-2</v>
      </c>
      <c r="J126" s="27">
        <v>-4.0000999999999995E-2</v>
      </c>
      <c r="K126" s="25">
        <f t="shared" si="13"/>
        <v>5.0461713132332529</v>
      </c>
      <c r="L126" s="25">
        <v>0</v>
      </c>
      <c r="M126" s="25">
        <f t="shared" si="15"/>
        <v>5.0461713132332529</v>
      </c>
      <c r="N126" s="25">
        <f t="shared" si="16"/>
        <v>5.0461713132332529</v>
      </c>
    </row>
    <row r="127" spans="1:14" x14ac:dyDescent="0.25">
      <c r="A127" s="1">
        <v>504</v>
      </c>
      <c r="B127" s="7" t="s">
        <v>119</v>
      </c>
      <c r="C127" s="27">
        <v>9.8640000000000005E-2</v>
      </c>
      <c r="D127" s="27">
        <v>0</v>
      </c>
      <c r="E127" s="27">
        <v>9.8640000000000005E-2</v>
      </c>
      <c r="F127" s="27">
        <v>-9.8640000000000005E-2</v>
      </c>
      <c r="G127" s="27">
        <v>1.7704999999999999E-2</v>
      </c>
      <c r="H127" s="27">
        <v>2.61E-4</v>
      </c>
      <c r="I127" s="27">
        <v>1.7443999999999998E-2</v>
      </c>
      <c r="J127" s="27">
        <v>-1.7183E-2</v>
      </c>
      <c r="K127" s="25">
        <f t="shared" si="13"/>
        <v>0.17949107866991076</v>
      </c>
      <c r="L127" s="25">
        <v>0</v>
      </c>
      <c r="M127" s="25">
        <f t="shared" si="15"/>
        <v>0.17684509326845091</v>
      </c>
      <c r="N127" s="25">
        <f t="shared" si="16"/>
        <v>0.17419910786699108</v>
      </c>
    </row>
    <row r="128" spans="1:14" x14ac:dyDescent="0.25">
      <c r="A128" s="1">
        <v>894</v>
      </c>
      <c r="B128" s="7" t="s">
        <v>115</v>
      </c>
      <c r="C128" s="27">
        <v>0</v>
      </c>
      <c r="D128" s="27">
        <v>0</v>
      </c>
      <c r="E128" s="27">
        <v>0</v>
      </c>
      <c r="F128" s="27">
        <v>0</v>
      </c>
      <c r="G128" s="27">
        <v>5.6580000000000007E-3</v>
      </c>
      <c r="H128" s="27">
        <v>0</v>
      </c>
      <c r="I128" s="27">
        <v>5.6580000000000007E-3</v>
      </c>
      <c r="J128" s="27">
        <v>-5.6580000000000007E-3</v>
      </c>
      <c r="K128" s="25">
        <v>0</v>
      </c>
      <c r="L128" s="25">
        <v>0</v>
      </c>
      <c r="M128" s="25">
        <v>0</v>
      </c>
      <c r="N128" s="25">
        <v>0</v>
      </c>
    </row>
    <row r="129" spans="1:14" x14ac:dyDescent="0.25">
      <c r="A129" s="1">
        <v>566</v>
      </c>
      <c r="B129" s="7" t="s">
        <v>120</v>
      </c>
      <c r="C129" s="27">
        <v>2.0000000000000001E-4</v>
      </c>
      <c r="D129" s="27">
        <v>0</v>
      </c>
      <c r="E129" s="27">
        <v>2.0000000000000001E-4</v>
      </c>
      <c r="F129" s="27">
        <v>-2.0000000000000001E-4</v>
      </c>
      <c r="G129" s="27">
        <v>1.9910000000000001E-3</v>
      </c>
      <c r="H129" s="27">
        <v>0</v>
      </c>
      <c r="I129" s="27">
        <v>1.9910000000000001E-3</v>
      </c>
      <c r="J129" s="27">
        <v>-1.9910000000000001E-3</v>
      </c>
      <c r="K129" s="25">
        <f t="shared" si="13"/>
        <v>9.9550000000000001</v>
      </c>
      <c r="L129" s="25">
        <v>0</v>
      </c>
      <c r="M129" s="25">
        <f t="shared" si="15"/>
        <v>9.9550000000000001</v>
      </c>
      <c r="N129" s="25">
        <f t="shared" si="16"/>
        <v>9.9550000000000001</v>
      </c>
    </row>
    <row r="130" spans="1:14" x14ac:dyDescent="0.25">
      <c r="A130" s="1">
        <v>834</v>
      </c>
      <c r="B130" s="7" t="s">
        <v>123</v>
      </c>
      <c r="C130" s="27">
        <v>2.0000000000000002E-5</v>
      </c>
      <c r="D130" s="27">
        <v>0</v>
      </c>
      <c r="E130" s="27">
        <v>2.0000000000000002E-5</v>
      </c>
      <c r="F130" s="27">
        <v>-2.0000000000000002E-5</v>
      </c>
      <c r="G130" s="27">
        <v>1.343E-3</v>
      </c>
      <c r="H130" s="27">
        <v>0</v>
      </c>
      <c r="I130" s="27">
        <v>1.343E-3</v>
      </c>
      <c r="J130" s="27">
        <v>-1.343E-3</v>
      </c>
      <c r="K130" s="25">
        <f t="shared" si="13"/>
        <v>67.149999999999991</v>
      </c>
      <c r="L130" s="25">
        <v>0</v>
      </c>
      <c r="M130" s="25">
        <f t="shared" si="15"/>
        <v>67.149999999999991</v>
      </c>
      <c r="N130" s="25">
        <f t="shared" si="16"/>
        <v>67.149999999999991</v>
      </c>
    </row>
    <row r="131" spans="1:14" x14ac:dyDescent="0.25">
      <c r="A131" s="1">
        <v>450</v>
      </c>
      <c r="B131" s="7" t="s">
        <v>118</v>
      </c>
      <c r="C131" s="27">
        <v>4.0000000000000002E-4</v>
      </c>
      <c r="D131" s="27">
        <v>0</v>
      </c>
      <c r="E131" s="27">
        <v>4.0000000000000002E-4</v>
      </c>
      <c r="F131" s="27">
        <v>-4.0000000000000002E-4</v>
      </c>
      <c r="G131" s="27">
        <v>8.7399999999999999E-4</v>
      </c>
      <c r="H131" s="27">
        <v>0</v>
      </c>
      <c r="I131" s="27">
        <v>8.7399999999999999E-4</v>
      </c>
      <c r="J131" s="27">
        <v>-8.7399999999999999E-4</v>
      </c>
      <c r="K131" s="25">
        <f t="shared" ref="K131:K142" si="17">G131/C131</f>
        <v>2.1850000000000001</v>
      </c>
      <c r="L131" s="25">
        <v>0</v>
      </c>
      <c r="M131" s="25">
        <f t="shared" ref="M131:M140" si="18">I131/E131</f>
        <v>2.1850000000000001</v>
      </c>
      <c r="N131" s="25">
        <f t="shared" ref="N131:N142" si="19">J131/F131</f>
        <v>2.1850000000000001</v>
      </c>
    </row>
    <row r="132" spans="1:14" x14ac:dyDescent="0.25">
      <c r="A132" s="1">
        <v>716</v>
      </c>
      <c r="B132" s="7" t="s">
        <v>116</v>
      </c>
      <c r="C132" s="27">
        <v>6.0999999999999999E-5</v>
      </c>
      <c r="D132" s="27">
        <v>0</v>
      </c>
      <c r="E132" s="27">
        <v>6.0999999999999999E-5</v>
      </c>
      <c r="F132" s="27">
        <v>-6.0999999999999999E-5</v>
      </c>
      <c r="G132" s="27">
        <v>4.2000000000000004E-5</v>
      </c>
      <c r="H132" s="27">
        <v>0</v>
      </c>
      <c r="I132" s="27">
        <v>4.2000000000000004E-5</v>
      </c>
      <c r="J132" s="27">
        <v>-4.2000000000000004E-5</v>
      </c>
      <c r="K132" s="25">
        <f t="shared" si="17"/>
        <v>0.68852459016393452</v>
      </c>
      <c r="L132" s="25">
        <v>0</v>
      </c>
      <c r="M132" s="25">
        <f t="shared" si="18"/>
        <v>0.68852459016393452</v>
      </c>
      <c r="N132" s="25">
        <f t="shared" si="19"/>
        <v>0.68852459016393452</v>
      </c>
    </row>
    <row r="133" spans="1:14" x14ac:dyDescent="0.25">
      <c r="A133" s="1">
        <v>324</v>
      </c>
      <c r="B133" s="7" t="s">
        <v>113</v>
      </c>
      <c r="C133" s="27">
        <v>4.2190000000000005E-3</v>
      </c>
      <c r="D133" s="27">
        <v>0</v>
      </c>
      <c r="E133" s="27">
        <v>4.2190000000000005E-3</v>
      </c>
      <c r="F133" s="27">
        <v>-4.2190000000000005E-3</v>
      </c>
      <c r="G133" s="27">
        <v>0</v>
      </c>
      <c r="H133" s="27">
        <v>0</v>
      </c>
      <c r="I133" s="27">
        <v>0</v>
      </c>
      <c r="J133" s="27">
        <v>0</v>
      </c>
      <c r="K133" s="25">
        <f t="shared" si="17"/>
        <v>0</v>
      </c>
      <c r="L133" s="25">
        <v>0</v>
      </c>
      <c r="M133" s="25">
        <f t="shared" si="18"/>
        <v>0</v>
      </c>
      <c r="N133" s="25">
        <f t="shared" si="19"/>
        <v>0</v>
      </c>
    </row>
    <row r="134" spans="1:14" x14ac:dyDescent="0.25">
      <c r="A134" s="1">
        <v>178</v>
      </c>
      <c r="B134" s="7" t="s">
        <v>121</v>
      </c>
      <c r="C134" s="27">
        <v>1.5009999999999999E-3</v>
      </c>
      <c r="D134" s="27">
        <v>1.5009999999999999E-3</v>
      </c>
      <c r="E134" s="27">
        <v>0</v>
      </c>
      <c r="F134" s="27">
        <v>1.5009999999999999E-3</v>
      </c>
      <c r="G134" s="27">
        <v>0</v>
      </c>
      <c r="H134" s="27">
        <v>0</v>
      </c>
      <c r="I134" s="27">
        <v>0</v>
      </c>
      <c r="J134" s="27">
        <v>0</v>
      </c>
      <c r="K134" s="25">
        <f t="shared" si="17"/>
        <v>0</v>
      </c>
      <c r="L134" s="25">
        <f t="shared" ref="L134:L142" si="20">H134/D134</f>
        <v>0</v>
      </c>
      <c r="M134" s="25">
        <v>0</v>
      </c>
      <c r="N134" s="25">
        <f t="shared" si="19"/>
        <v>0</v>
      </c>
    </row>
    <row r="135" spans="1:14" x14ac:dyDescent="0.25">
      <c r="A135" s="1">
        <v>748</v>
      </c>
      <c r="B135" s="7" t="s">
        <v>122</v>
      </c>
      <c r="C135" s="27">
        <v>5.4589999999999994E-3</v>
      </c>
      <c r="D135" s="27">
        <v>0</v>
      </c>
      <c r="E135" s="27">
        <v>5.4589999999999994E-3</v>
      </c>
      <c r="F135" s="27">
        <v>-5.4589999999999994E-3</v>
      </c>
      <c r="G135" s="27">
        <v>0</v>
      </c>
      <c r="H135" s="27">
        <v>0</v>
      </c>
      <c r="I135" s="27">
        <v>0</v>
      </c>
      <c r="J135" s="27">
        <v>0</v>
      </c>
      <c r="K135" s="25">
        <f t="shared" si="17"/>
        <v>0</v>
      </c>
      <c r="L135" s="25">
        <v>0</v>
      </c>
      <c r="M135" s="25">
        <f t="shared" si="18"/>
        <v>0</v>
      </c>
      <c r="N135" s="25">
        <f t="shared" si="19"/>
        <v>0</v>
      </c>
    </row>
    <row r="136" spans="1:14" x14ac:dyDescent="0.25">
      <c r="A136" s="1">
        <v>232</v>
      </c>
      <c r="B136" s="7" t="s">
        <v>125</v>
      </c>
      <c r="C136" s="27">
        <v>4.9000000000000005E-5</v>
      </c>
      <c r="D136" s="27">
        <v>0</v>
      </c>
      <c r="E136" s="27">
        <v>4.9000000000000005E-5</v>
      </c>
      <c r="F136" s="27">
        <v>-4.9000000000000005E-5</v>
      </c>
      <c r="G136" s="27">
        <v>0</v>
      </c>
      <c r="H136" s="27">
        <v>0</v>
      </c>
      <c r="I136" s="27">
        <v>0</v>
      </c>
      <c r="J136" s="27">
        <v>0</v>
      </c>
      <c r="K136" s="25">
        <f t="shared" si="17"/>
        <v>0</v>
      </c>
      <c r="L136" s="25">
        <v>0</v>
      </c>
      <c r="M136" s="25">
        <f t="shared" si="18"/>
        <v>0</v>
      </c>
      <c r="N136" s="25">
        <f t="shared" si="19"/>
        <v>0</v>
      </c>
    </row>
    <row r="137" spans="1:14" x14ac:dyDescent="0.25">
      <c r="A137" s="1">
        <v>231</v>
      </c>
      <c r="B137" s="7" t="s">
        <v>126</v>
      </c>
      <c r="C137" s="27">
        <v>0.22843800000000003</v>
      </c>
      <c r="D137" s="27">
        <v>0.22809599999999999</v>
      </c>
      <c r="E137" s="27">
        <v>3.4200000000001298E-4</v>
      </c>
      <c r="F137" s="27">
        <v>0.22775399999999998</v>
      </c>
      <c r="G137" s="27">
        <v>0</v>
      </c>
      <c r="H137" s="27">
        <v>0</v>
      </c>
      <c r="I137" s="27">
        <v>0</v>
      </c>
      <c r="J137" s="27">
        <v>0</v>
      </c>
      <c r="K137" s="25">
        <f t="shared" si="17"/>
        <v>0</v>
      </c>
      <c r="L137" s="25">
        <f t="shared" si="20"/>
        <v>0</v>
      </c>
      <c r="M137" s="25">
        <f t="shared" si="18"/>
        <v>0</v>
      </c>
      <c r="N137" s="25">
        <f t="shared" si="19"/>
        <v>0</v>
      </c>
    </row>
    <row r="138" spans="1:14" s="15" customFormat="1" ht="25.5" x14ac:dyDescent="0.2">
      <c r="A138" s="9"/>
      <c r="B138" s="36" t="s">
        <v>128</v>
      </c>
      <c r="C138" s="28">
        <v>0.23582499999999998</v>
      </c>
      <c r="D138" s="28">
        <v>5.0699999999999999E-3</v>
      </c>
      <c r="E138" s="28">
        <v>0.23075499999999999</v>
      </c>
      <c r="F138" s="28">
        <v>-0.225685</v>
      </c>
      <c r="G138" s="28">
        <v>0.36642200000000003</v>
      </c>
      <c r="H138" s="28">
        <v>2.2100000000000002E-3</v>
      </c>
      <c r="I138" s="28">
        <v>0.36421200000000004</v>
      </c>
      <c r="J138" s="28">
        <v>-0.36200200000000005</v>
      </c>
      <c r="K138" s="23">
        <f t="shared" si="17"/>
        <v>1.5537877663521682</v>
      </c>
      <c r="L138" s="23">
        <f t="shared" si="20"/>
        <v>0.43589743589743596</v>
      </c>
      <c r="M138" s="23">
        <f t="shared" si="18"/>
        <v>1.578349331542112</v>
      </c>
      <c r="N138" s="23">
        <f t="shared" si="19"/>
        <v>1.6040144449121565</v>
      </c>
    </row>
    <row r="139" spans="1:14" x14ac:dyDescent="0.25">
      <c r="A139" s="1">
        <v>36</v>
      </c>
      <c r="B139" s="7" t="s">
        <v>129</v>
      </c>
      <c r="C139" s="27">
        <v>0.18870799999999999</v>
      </c>
      <c r="D139" s="27">
        <v>5.0699999999999999E-3</v>
      </c>
      <c r="E139" s="27">
        <v>0.183638</v>
      </c>
      <c r="F139" s="27">
        <v>-0.178568</v>
      </c>
      <c r="G139" s="27">
        <v>0.34432000000000001</v>
      </c>
      <c r="H139" s="27">
        <v>2.2100000000000002E-3</v>
      </c>
      <c r="I139" s="27">
        <v>0.34211000000000003</v>
      </c>
      <c r="J139" s="27">
        <v>-0.33990000000000004</v>
      </c>
      <c r="K139" s="25">
        <f t="shared" si="17"/>
        <v>1.8246179282277384</v>
      </c>
      <c r="L139" s="25">
        <f t="shared" si="20"/>
        <v>0.43589743589743596</v>
      </c>
      <c r="M139" s="25">
        <f t="shared" si="18"/>
        <v>1.8629586469031465</v>
      </c>
      <c r="N139" s="25">
        <f t="shared" si="19"/>
        <v>1.9034765467496977</v>
      </c>
    </row>
    <row r="140" spans="1:14" x14ac:dyDescent="0.25">
      <c r="A140" s="1">
        <v>540</v>
      </c>
      <c r="B140" s="7" t="s">
        <v>130</v>
      </c>
      <c r="C140" s="27">
        <v>4.7116999999999999E-2</v>
      </c>
      <c r="D140" s="27">
        <v>0</v>
      </c>
      <c r="E140" s="27">
        <v>4.7116999999999999E-2</v>
      </c>
      <c r="F140" s="27">
        <v>-4.7116999999999999E-2</v>
      </c>
      <c r="G140" s="27">
        <v>2.2102E-2</v>
      </c>
      <c r="H140" s="27">
        <v>0</v>
      </c>
      <c r="I140" s="27">
        <v>2.2102E-2</v>
      </c>
      <c r="J140" s="27">
        <v>-2.2102E-2</v>
      </c>
      <c r="K140" s="25">
        <f t="shared" si="17"/>
        <v>0.46908759046628606</v>
      </c>
      <c r="L140" s="25">
        <v>0</v>
      </c>
      <c r="M140" s="25">
        <f t="shared" si="18"/>
        <v>0.46908759046628606</v>
      </c>
      <c r="N140" s="25">
        <f t="shared" si="19"/>
        <v>0.46908759046628606</v>
      </c>
    </row>
    <row r="141" spans="1:14" ht="26.25" x14ac:dyDescent="0.25">
      <c r="A141" s="1"/>
      <c r="B141" s="39" t="s">
        <v>131</v>
      </c>
      <c r="C141" s="27">
        <v>1.0253E-2</v>
      </c>
      <c r="D141" s="27">
        <v>1.0253E-2</v>
      </c>
      <c r="E141" s="27">
        <v>0</v>
      </c>
      <c r="F141" s="27">
        <v>1.0253E-2</v>
      </c>
      <c r="G141" s="27">
        <v>1.9501000000000001E-2</v>
      </c>
      <c r="H141" s="27">
        <v>1.9501000000000001E-2</v>
      </c>
      <c r="I141" s="27">
        <v>0</v>
      </c>
      <c r="J141" s="27">
        <v>1.9501000000000001E-2</v>
      </c>
      <c r="K141" s="25">
        <f t="shared" si="17"/>
        <v>1.9019799083195164</v>
      </c>
      <c r="L141" s="25">
        <f t="shared" si="20"/>
        <v>1.9019799083195164</v>
      </c>
      <c r="M141" s="25">
        <v>0</v>
      </c>
      <c r="N141" s="25">
        <f t="shared" si="19"/>
        <v>1.9019799083195164</v>
      </c>
    </row>
    <row r="142" spans="1:14" ht="30" x14ac:dyDescent="0.25">
      <c r="A142" s="1"/>
      <c r="B142" s="10" t="s">
        <v>132</v>
      </c>
      <c r="C142" s="27">
        <v>1.0253E-2</v>
      </c>
      <c r="D142" s="27">
        <v>1.0253E-2</v>
      </c>
      <c r="E142" s="27">
        <v>0</v>
      </c>
      <c r="F142" s="27">
        <v>1.0253E-2</v>
      </c>
      <c r="G142" s="27">
        <v>1.9501000000000001E-2</v>
      </c>
      <c r="H142" s="27">
        <v>1.9501000000000001E-2</v>
      </c>
      <c r="I142" s="27">
        <v>0</v>
      </c>
      <c r="J142" s="27">
        <v>1.9501000000000001E-2</v>
      </c>
      <c r="K142" s="25">
        <f t="shared" si="17"/>
        <v>1.9019799083195164</v>
      </c>
      <c r="L142" s="25">
        <f t="shared" si="20"/>
        <v>1.9019799083195164</v>
      </c>
      <c r="M142" s="25">
        <v>0</v>
      </c>
      <c r="N142" s="25">
        <f t="shared" si="19"/>
        <v>1.9019799083195164</v>
      </c>
    </row>
    <row r="143" spans="1:14" x14ac:dyDescent="0.25">
      <c r="B143" s="18"/>
      <c r="C143" s="16"/>
      <c r="D143" s="16"/>
      <c r="E143" s="16"/>
      <c r="F143" s="16"/>
      <c r="G143" s="16"/>
      <c r="H143" s="16"/>
      <c r="I143" s="16"/>
      <c r="J143" s="16"/>
      <c r="K143" s="17"/>
      <c r="L143" s="17"/>
      <c r="M143" s="17"/>
      <c r="N143" s="17"/>
    </row>
    <row r="144" spans="1:14" x14ac:dyDescent="0.25">
      <c r="B144" s="18"/>
      <c r="C144" s="16"/>
      <c r="D144" s="16"/>
      <c r="E144" s="16"/>
      <c r="F144" s="16"/>
      <c r="G144" s="16"/>
      <c r="H144" s="16"/>
      <c r="I144" s="16"/>
      <c r="J144" s="16"/>
      <c r="K144" s="17"/>
      <c r="L144" s="17"/>
      <c r="M144" s="17"/>
      <c r="N144" s="17"/>
    </row>
    <row r="145" spans="2:14" x14ac:dyDescent="0.25">
      <c r="B145" s="18"/>
      <c r="C145" s="16"/>
      <c r="D145" s="16"/>
      <c r="E145" s="16"/>
      <c r="F145" s="16"/>
      <c r="G145" s="16"/>
      <c r="H145" s="16"/>
      <c r="I145" s="16"/>
      <c r="J145" s="16"/>
      <c r="K145" s="17"/>
      <c r="L145" s="17"/>
      <c r="M145" s="17"/>
      <c r="N145" s="17"/>
    </row>
    <row r="146" spans="2:14" x14ac:dyDescent="0.25">
      <c r="B146" s="18"/>
      <c r="C146" s="16"/>
      <c r="D146" s="16"/>
      <c r="E146" s="16"/>
      <c r="F146" s="16"/>
      <c r="G146" s="16"/>
      <c r="H146" s="16"/>
      <c r="I146" s="16"/>
      <c r="J146" s="16"/>
      <c r="K146" s="17"/>
      <c r="L146" s="17"/>
      <c r="M146" s="17"/>
      <c r="N146" s="17"/>
    </row>
    <row r="147" spans="2:14" x14ac:dyDescent="0.25">
      <c r="B147" s="18"/>
      <c r="C147" s="16"/>
      <c r="D147" s="16"/>
      <c r="E147" s="16"/>
      <c r="F147" s="16"/>
      <c r="G147" s="16"/>
      <c r="H147" s="16"/>
      <c r="I147" s="16"/>
      <c r="J147" s="16"/>
      <c r="K147" s="17"/>
      <c r="L147" s="17"/>
      <c r="M147" s="17"/>
      <c r="N147" s="17"/>
    </row>
    <row r="148" spans="2:14" x14ac:dyDescent="0.25">
      <c r="B148" s="18"/>
      <c r="C148" s="16"/>
      <c r="D148" s="16"/>
      <c r="E148" s="16"/>
      <c r="F148" s="16"/>
      <c r="G148" s="16"/>
      <c r="H148" s="16"/>
      <c r="I148" s="16"/>
      <c r="J148" s="16"/>
      <c r="K148" s="17"/>
      <c r="L148" s="17"/>
      <c r="M148" s="17"/>
      <c r="N148" s="17"/>
    </row>
    <row r="149" spans="2:14" x14ac:dyDescent="0.25">
      <c r="B149" s="18"/>
      <c r="C149" s="16"/>
      <c r="D149" s="16"/>
      <c r="E149" s="16"/>
      <c r="F149" s="16"/>
      <c r="G149" s="16"/>
      <c r="H149" s="16"/>
      <c r="I149" s="16"/>
      <c r="J149" s="16"/>
      <c r="K149" s="17"/>
      <c r="L149" s="17"/>
      <c r="M149" s="17"/>
      <c r="N149" s="17"/>
    </row>
    <row r="150" spans="2:14" x14ac:dyDescent="0.25">
      <c r="B150" s="18"/>
      <c r="C150" s="16"/>
      <c r="D150" s="16"/>
      <c r="E150" s="16"/>
      <c r="F150" s="16"/>
      <c r="G150" s="16"/>
      <c r="H150" s="16"/>
      <c r="I150" s="16"/>
      <c r="J150" s="16"/>
      <c r="K150" s="17"/>
      <c r="L150" s="17"/>
      <c r="M150" s="17"/>
      <c r="N150" s="17"/>
    </row>
    <row r="151" spans="2:14" x14ac:dyDescent="0.25">
      <c r="B151" s="18"/>
      <c r="C151" s="16"/>
      <c r="D151" s="16"/>
      <c r="E151" s="16"/>
      <c r="F151" s="16"/>
      <c r="G151" s="16"/>
      <c r="H151" s="16"/>
      <c r="I151" s="16"/>
      <c r="J151" s="16"/>
      <c r="K151" s="17"/>
      <c r="L151" s="17"/>
      <c r="M151" s="17"/>
      <c r="N151" s="17"/>
    </row>
    <row r="152" spans="2:14" x14ac:dyDescent="0.25">
      <c r="B152" s="18"/>
      <c r="C152" s="16"/>
      <c r="D152" s="16"/>
      <c r="E152" s="16"/>
      <c r="F152" s="16"/>
      <c r="G152" s="16"/>
      <c r="H152" s="16"/>
      <c r="I152" s="16"/>
      <c r="J152" s="16"/>
      <c r="K152" s="17"/>
      <c r="L152" s="17"/>
      <c r="M152" s="17"/>
      <c r="N152" s="17"/>
    </row>
    <row r="153" spans="2:14" x14ac:dyDescent="0.25">
      <c r="B153" s="18"/>
      <c r="C153" s="16"/>
      <c r="D153" s="16"/>
      <c r="E153" s="16"/>
      <c r="F153" s="16"/>
      <c r="G153" s="16"/>
      <c r="H153" s="16"/>
      <c r="I153" s="16"/>
      <c r="J153" s="16"/>
      <c r="K153" s="17"/>
      <c r="L153" s="17"/>
      <c r="M153" s="17"/>
      <c r="N153" s="17"/>
    </row>
    <row r="154" spans="2:14" x14ac:dyDescent="0.25">
      <c r="B154" s="18"/>
      <c r="C154" s="16"/>
      <c r="D154" s="16"/>
      <c r="E154" s="16"/>
      <c r="F154" s="16"/>
      <c r="G154" s="16"/>
      <c r="H154" s="16"/>
      <c r="I154" s="16"/>
      <c r="J154" s="16"/>
      <c r="K154" s="17"/>
      <c r="L154" s="17"/>
      <c r="M154" s="17"/>
      <c r="N154" s="17"/>
    </row>
    <row r="155" spans="2:14" x14ac:dyDescent="0.25">
      <c r="B155" s="18"/>
      <c r="C155" s="16"/>
      <c r="D155" s="16"/>
      <c r="E155" s="16"/>
      <c r="F155" s="16"/>
      <c r="G155" s="16"/>
      <c r="H155" s="16"/>
      <c r="I155" s="16"/>
      <c r="J155" s="16"/>
      <c r="K155" s="17"/>
      <c r="L155" s="17"/>
      <c r="M155" s="17"/>
      <c r="N155" s="17"/>
    </row>
    <row r="156" spans="2:14" x14ac:dyDescent="0.25">
      <c r="B156" s="18"/>
      <c r="C156" s="16"/>
      <c r="D156" s="16"/>
      <c r="E156" s="16"/>
      <c r="F156" s="16"/>
      <c r="G156" s="16"/>
      <c r="H156" s="16"/>
      <c r="I156" s="16"/>
      <c r="J156" s="16"/>
      <c r="K156" s="17"/>
      <c r="L156" s="17"/>
      <c r="M156" s="17"/>
      <c r="N156" s="17"/>
    </row>
    <row r="157" spans="2:14" x14ac:dyDescent="0.25">
      <c r="B157" s="18"/>
      <c r="C157" s="16"/>
      <c r="D157" s="16"/>
      <c r="E157" s="16"/>
      <c r="F157" s="16"/>
      <c r="G157" s="16"/>
      <c r="H157" s="16"/>
      <c r="I157" s="16"/>
      <c r="J157" s="16"/>
      <c r="K157" s="17"/>
      <c r="L157" s="17"/>
      <c r="M157" s="17"/>
      <c r="N157" s="17"/>
    </row>
    <row r="158" spans="2:14" x14ac:dyDescent="0.25">
      <c r="B158" s="18"/>
      <c r="C158" s="16"/>
      <c r="D158" s="16"/>
      <c r="E158" s="16"/>
      <c r="F158" s="16"/>
      <c r="G158" s="16"/>
      <c r="H158" s="16"/>
      <c r="I158" s="16"/>
      <c r="J158" s="16"/>
      <c r="K158" s="17"/>
      <c r="L158" s="17"/>
      <c r="M158" s="17"/>
      <c r="N158" s="17"/>
    </row>
    <row r="159" spans="2:14" x14ac:dyDescent="0.25">
      <c r="B159" s="18"/>
      <c r="C159" s="16"/>
      <c r="D159" s="16"/>
      <c r="E159" s="16"/>
      <c r="F159" s="16"/>
      <c r="G159" s="16"/>
      <c r="H159" s="16"/>
      <c r="I159" s="16"/>
      <c r="J159" s="16"/>
      <c r="K159" s="17"/>
      <c r="L159" s="17"/>
      <c r="M159" s="17"/>
      <c r="N159" s="17"/>
    </row>
    <row r="160" spans="2:14" x14ac:dyDescent="0.25">
      <c r="B160" s="18"/>
      <c r="C160" s="16"/>
      <c r="D160" s="16"/>
      <c r="E160" s="16"/>
      <c r="F160" s="16"/>
      <c r="G160" s="16"/>
      <c r="H160" s="16"/>
      <c r="I160" s="16"/>
      <c r="J160" s="16"/>
      <c r="K160" s="17"/>
      <c r="L160" s="17"/>
      <c r="M160" s="17"/>
      <c r="N160" s="17"/>
    </row>
    <row r="161" spans="2:14" x14ac:dyDescent="0.25">
      <c r="B161" s="18"/>
      <c r="C161" s="16"/>
      <c r="D161" s="16"/>
      <c r="E161" s="16"/>
      <c r="F161" s="16"/>
      <c r="G161" s="16"/>
      <c r="H161" s="16"/>
      <c r="I161" s="16"/>
      <c r="J161" s="16"/>
      <c r="K161" s="17"/>
      <c r="L161" s="17"/>
      <c r="M161" s="17"/>
      <c r="N161" s="17"/>
    </row>
    <row r="162" spans="2:14" x14ac:dyDescent="0.25">
      <c r="B162" s="18"/>
      <c r="C162" s="16"/>
      <c r="D162" s="16"/>
      <c r="E162" s="16"/>
      <c r="F162" s="16"/>
      <c r="G162" s="16"/>
      <c r="H162" s="16"/>
      <c r="I162" s="16"/>
      <c r="J162" s="16"/>
      <c r="K162" s="17"/>
      <c r="L162" s="17"/>
      <c r="M162" s="17"/>
      <c r="N162" s="17"/>
    </row>
    <row r="163" spans="2:14" x14ac:dyDescent="0.25">
      <c r="B163" s="18"/>
      <c r="C163" s="16"/>
      <c r="D163" s="16"/>
      <c r="E163" s="16"/>
      <c r="F163" s="16"/>
      <c r="G163" s="16"/>
      <c r="H163" s="16"/>
      <c r="I163" s="16"/>
      <c r="J163" s="16"/>
      <c r="K163" s="17"/>
      <c r="L163" s="17"/>
      <c r="M163" s="17"/>
      <c r="N163" s="17"/>
    </row>
    <row r="164" spans="2:14" x14ac:dyDescent="0.25">
      <c r="B164" s="18"/>
      <c r="C164" s="16"/>
      <c r="D164" s="16"/>
      <c r="E164" s="16"/>
      <c r="F164" s="16"/>
      <c r="G164" s="16"/>
      <c r="H164" s="16"/>
      <c r="I164" s="16"/>
      <c r="J164" s="16"/>
      <c r="K164" s="17"/>
      <c r="L164" s="17"/>
      <c r="M164" s="17"/>
      <c r="N164" s="17"/>
    </row>
    <row r="165" spans="2:14" x14ac:dyDescent="0.25">
      <c r="B165" s="18"/>
      <c r="C165" s="16"/>
      <c r="D165" s="16"/>
      <c r="E165" s="16"/>
      <c r="F165" s="16"/>
      <c r="G165" s="16"/>
      <c r="H165" s="16"/>
      <c r="I165" s="16"/>
      <c r="J165" s="16"/>
      <c r="K165" s="17"/>
      <c r="L165" s="17"/>
      <c r="M165" s="17"/>
      <c r="N165" s="17"/>
    </row>
    <row r="166" spans="2:14" x14ac:dyDescent="0.25">
      <c r="B166" s="18"/>
      <c r="C166" s="16"/>
      <c r="D166" s="16"/>
      <c r="E166" s="16"/>
      <c r="F166" s="16"/>
      <c r="G166" s="16"/>
      <c r="H166" s="16"/>
      <c r="I166" s="16"/>
      <c r="J166" s="16"/>
      <c r="K166" s="17"/>
      <c r="L166" s="17"/>
      <c r="M166" s="17"/>
      <c r="N166" s="17"/>
    </row>
    <row r="167" spans="2:14" x14ac:dyDescent="0.25">
      <c r="B167" s="18"/>
      <c r="C167" s="16"/>
      <c r="D167" s="16"/>
      <c r="E167" s="16"/>
      <c r="F167" s="16"/>
      <c r="G167" s="16"/>
      <c r="H167" s="16"/>
      <c r="I167" s="16"/>
      <c r="J167" s="16"/>
      <c r="K167" s="17"/>
      <c r="L167" s="17"/>
      <c r="M167" s="17"/>
      <c r="N167" s="17"/>
    </row>
    <row r="168" spans="2:14" x14ac:dyDescent="0.25">
      <c r="B168" s="18"/>
      <c r="C168" s="16"/>
      <c r="D168" s="16"/>
      <c r="E168" s="16"/>
      <c r="F168" s="16"/>
      <c r="G168" s="16"/>
      <c r="H168" s="16"/>
      <c r="I168" s="16"/>
      <c r="J168" s="16"/>
      <c r="K168" s="17"/>
      <c r="L168" s="17"/>
      <c r="M168" s="17"/>
      <c r="N168" s="17"/>
    </row>
    <row r="169" spans="2:14" x14ac:dyDescent="0.25">
      <c r="B169" s="18"/>
      <c r="C169" s="16"/>
      <c r="D169" s="16"/>
      <c r="E169" s="16"/>
      <c r="F169" s="16"/>
      <c r="G169" s="16"/>
      <c r="H169" s="16"/>
      <c r="I169" s="16"/>
      <c r="J169" s="16"/>
      <c r="K169" s="17"/>
      <c r="L169" s="17"/>
      <c r="M169" s="17"/>
      <c r="N169" s="17"/>
    </row>
    <row r="170" spans="2:14" x14ac:dyDescent="0.25">
      <c r="B170" s="18"/>
      <c r="C170" s="16"/>
      <c r="D170" s="16"/>
      <c r="E170" s="16"/>
      <c r="F170" s="16"/>
      <c r="G170" s="16"/>
      <c r="H170" s="16"/>
      <c r="I170" s="16"/>
      <c r="J170" s="16"/>
      <c r="K170" s="17"/>
      <c r="L170" s="17"/>
      <c r="M170" s="17"/>
      <c r="N170" s="17"/>
    </row>
    <row r="171" spans="2:14" x14ac:dyDescent="0.25">
      <c r="B171" s="18"/>
      <c r="C171" s="16"/>
      <c r="D171" s="16"/>
      <c r="E171" s="16"/>
      <c r="F171" s="16"/>
      <c r="G171" s="16"/>
      <c r="H171" s="16"/>
      <c r="I171" s="16"/>
      <c r="J171" s="16"/>
      <c r="K171" s="17"/>
      <c r="L171" s="17"/>
      <c r="M171" s="17"/>
      <c r="N171" s="17"/>
    </row>
    <row r="172" spans="2:14" x14ac:dyDescent="0.25">
      <c r="B172" s="18"/>
      <c r="C172" s="16"/>
      <c r="D172" s="16"/>
      <c r="E172" s="16"/>
      <c r="F172" s="16"/>
      <c r="G172" s="16"/>
      <c r="H172" s="16"/>
      <c r="I172" s="16"/>
      <c r="J172" s="16"/>
      <c r="K172" s="17"/>
      <c r="L172" s="17"/>
      <c r="M172" s="17"/>
      <c r="N172" s="17"/>
    </row>
    <row r="173" spans="2:14" x14ac:dyDescent="0.25">
      <c r="B173" s="18"/>
      <c r="C173" s="16"/>
      <c r="D173" s="16"/>
      <c r="E173" s="16"/>
      <c r="F173" s="16"/>
      <c r="G173" s="16"/>
      <c r="H173" s="16"/>
      <c r="I173" s="16"/>
      <c r="J173" s="16"/>
      <c r="K173" s="17"/>
      <c r="L173" s="17"/>
      <c r="M173" s="17"/>
      <c r="N173" s="17"/>
    </row>
    <row r="174" spans="2:14" x14ac:dyDescent="0.25">
      <c r="B174" s="18"/>
      <c r="C174" s="16"/>
      <c r="D174" s="16"/>
      <c r="E174" s="16"/>
      <c r="F174" s="16"/>
      <c r="G174" s="16"/>
      <c r="H174" s="16"/>
      <c r="I174" s="16"/>
      <c r="J174" s="16"/>
      <c r="K174" s="17"/>
      <c r="L174" s="17"/>
      <c r="M174" s="17"/>
      <c r="N174" s="17"/>
    </row>
    <row r="175" spans="2:14" x14ac:dyDescent="0.25">
      <c r="B175" s="18"/>
      <c r="C175" s="16"/>
      <c r="D175" s="16"/>
      <c r="E175" s="16"/>
      <c r="F175" s="16"/>
      <c r="G175" s="16"/>
      <c r="H175" s="16"/>
      <c r="I175" s="16"/>
      <c r="J175" s="16"/>
      <c r="K175" s="17"/>
      <c r="L175" s="17"/>
      <c r="M175" s="17"/>
      <c r="N175" s="17"/>
    </row>
    <row r="176" spans="2:14" x14ac:dyDescent="0.25">
      <c r="B176" s="18"/>
      <c r="C176" s="16"/>
      <c r="D176" s="16"/>
      <c r="E176" s="16"/>
      <c r="F176" s="16"/>
      <c r="G176" s="16"/>
      <c r="H176" s="16"/>
      <c r="I176" s="16"/>
      <c r="J176" s="16"/>
      <c r="K176" s="17"/>
      <c r="L176" s="17"/>
      <c r="M176" s="17"/>
      <c r="N176" s="17"/>
    </row>
    <row r="177" spans="2:14" x14ac:dyDescent="0.25">
      <c r="B177" s="18"/>
      <c r="C177" s="16"/>
      <c r="D177" s="16"/>
      <c r="E177" s="16"/>
      <c r="F177" s="16"/>
      <c r="G177" s="16"/>
      <c r="H177" s="16"/>
      <c r="I177" s="16"/>
      <c r="J177" s="16"/>
      <c r="K177" s="17"/>
      <c r="L177" s="17"/>
      <c r="M177" s="17"/>
      <c r="N177" s="17"/>
    </row>
    <row r="178" spans="2:14" x14ac:dyDescent="0.25">
      <c r="B178" s="18"/>
      <c r="C178" s="16"/>
      <c r="D178" s="16"/>
      <c r="E178" s="16"/>
      <c r="F178" s="16"/>
      <c r="G178" s="16"/>
      <c r="H178" s="16"/>
      <c r="I178" s="16"/>
      <c r="J178" s="16"/>
      <c r="K178" s="17"/>
      <c r="L178" s="17"/>
      <c r="M178" s="17"/>
      <c r="N178" s="17"/>
    </row>
    <row r="179" spans="2:14" x14ac:dyDescent="0.25">
      <c r="B179" s="18"/>
      <c r="C179" s="16"/>
      <c r="D179" s="16"/>
      <c r="E179" s="16"/>
      <c r="F179" s="16"/>
      <c r="G179" s="16"/>
      <c r="H179" s="16"/>
      <c r="I179" s="16"/>
      <c r="J179" s="16"/>
      <c r="K179" s="17"/>
      <c r="L179" s="17"/>
      <c r="M179" s="17"/>
      <c r="N179" s="17"/>
    </row>
    <row r="180" spans="2:14" x14ac:dyDescent="0.25">
      <c r="B180" s="18"/>
      <c r="C180" s="16"/>
      <c r="D180" s="16"/>
      <c r="E180" s="16"/>
      <c r="F180" s="16"/>
      <c r="G180" s="16"/>
      <c r="H180" s="16"/>
      <c r="I180" s="16"/>
      <c r="J180" s="16"/>
      <c r="K180" s="17"/>
      <c r="L180" s="17"/>
      <c r="M180" s="17"/>
      <c r="N180" s="17"/>
    </row>
    <row r="181" spans="2:14" x14ac:dyDescent="0.25">
      <c r="B181" s="18"/>
      <c r="C181" s="16"/>
      <c r="D181" s="16"/>
      <c r="E181" s="16"/>
      <c r="F181" s="16"/>
      <c r="G181" s="16"/>
      <c r="H181" s="16"/>
      <c r="I181" s="16"/>
      <c r="J181" s="16"/>
      <c r="K181" s="17"/>
      <c r="L181" s="17"/>
      <c r="M181" s="17"/>
      <c r="N181" s="17"/>
    </row>
    <row r="182" spans="2:14" x14ac:dyDescent="0.25">
      <c r="B182" s="18"/>
      <c r="C182" s="16"/>
      <c r="D182" s="16"/>
      <c r="E182" s="16"/>
      <c r="F182" s="16"/>
      <c r="G182" s="16"/>
      <c r="H182" s="16"/>
      <c r="I182" s="16"/>
      <c r="J182" s="16"/>
      <c r="K182" s="17"/>
      <c r="L182" s="17"/>
      <c r="M182" s="17"/>
      <c r="N182" s="17"/>
    </row>
    <row r="183" spans="2:14" x14ac:dyDescent="0.25">
      <c r="B183" s="18"/>
      <c r="C183" s="16"/>
      <c r="D183" s="16"/>
      <c r="E183" s="16"/>
      <c r="F183" s="16"/>
      <c r="G183" s="16"/>
      <c r="H183" s="16"/>
      <c r="I183" s="16"/>
      <c r="J183" s="16"/>
      <c r="K183" s="17"/>
      <c r="L183" s="17"/>
      <c r="M183" s="17"/>
      <c r="N183" s="17"/>
    </row>
    <row r="184" spans="2:14" x14ac:dyDescent="0.25">
      <c r="B184" s="18"/>
      <c r="C184" s="16"/>
      <c r="D184" s="16"/>
      <c r="E184" s="16"/>
      <c r="F184" s="16"/>
      <c r="G184" s="16"/>
      <c r="H184" s="16"/>
      <c r="I184" s="16"/>
      <c r="J184" s="16"/>
      <c r="K184" s="17"/>
      <c r="L184" s="17"/>
      <c r="M184" s="17"/>
      <c r="N184" s="17"/>
    </row>
    <row r="185" spans="2:14" x14ac:dyDescent="0.25">
      <c r="B185" s="18"/>
      <c r="C185" s="16"/>
      <c r="D185" s="16"/>
      <c r="E185" s="16"/>
      <c r="F185" s="16"/>
      <c r="G185" s="16"/>
      <c r="H185" s="16"/>
      <c r="I185" s="16"/>
      <c r="J185" s="16"/>
      <c r="K185" s="17"/>
      <c r="L185" s="17"/>
      <c r="M185" s="17"/>
      <c r="N185" s="17"/>
    </row>
    <row r="186" spans="2:14" x14ac:dyDescent="0.25">
      <c r="B186" s="18"/>
      <c r="C186" s="16"/>
      <c r="D186" s="16"/>
      <c r="E186" s="16"/>
      <c r="F186" s="16"/>
      <c r="G186" s="16"/>
      <c r="H186" s="16"/>
      <c r="I186" s="16"/>
      <c r="J186" s="16"/>
      <c r="K186" s="17"/>
      <c r="L186" s="17"/>
      <c r="M186" s="17"/>
      <c r="N186" s="17"/>
    </row>
    <row r="187" spans="2:14" x14ac:dyDescent="0.25">
      <c r="B187" s="18"/>
      <c r="C187" s="16"/>
      <c r="D187" s="16"/>
      <c r="E187" s="16"/>
      <c r="F187" s="16"/>
      <c r="G187" s="16"/>
      <c r="H187" s="16"/>
      <c r="I187" s="16"/>
      <c r="J187" s="16"/>
      <c r="K187" s="17"/>
      <c r="L187" s="17"/>
      <c r="M187" s="17"/>
      <c r="N187" s="17"/>
    </row>
    <row r="188" spans="2:14" x14ac:dyDescent="0.25">
      <c r="B188" s="18"/>
      <c r="C188" s="16"/>
      <c r="D188" s="16"/>
      <c r="E188" s="16"/>
      <c r="F188" s="16"/>
      <c r="G188" s="16"/>
      <c r="H188" s="16"/>
      <c r="I188" s="16"/>
      <c r="J188" s="16"/>
      <c r="K188" s="17"/>
      <c r="L188" s="17"/>
      <c r="M188" s="17"/>
      <c r="N188" s="17"/>
    </row>
    <row r="189" spans="2:14" x14ac:dyDescent="0.25">
      <c r="B189" s="18"/>
      <c r="C189" s="16"/>
      <c r="D189" s="16"/>
      <c r="E189" s="16"/>
      <c r="F189" s="16"/>
      <c r="G189" s="16"/>
      <c r="H189" s="16"/>
      <c r="I189" s="16"/>
      <c r="J189" s="16"/>
      <c r="K189" s="17"/>
      <c r="L189" s="17"/>
      <c r="M189" s="17"/>
      <c r="N189" s="17"/>
    </row>
    <row r="190" spans="2:14" x14ac:dyDescent="0.25">
      <c r="B190" s="18"/>
      <c r="C190" s="16"/>
      <c r="D190" s="16"/>
      <c r="E190" s="16"/>
      <c r="F190" s="16"/>
      <c r="G190" s="16"/>
      <c r="H190" s="16"/>
      <c r="I190" s="16"/>
      <c r="J190" s="16"/>
      <c r="K190" s="17"/>
      <c r="L190" s="17"/>
      <c r="M190" s="17"/>
      <c r="N190" s="17"/>
    </row>
    <row r="191" spans="2:14" x14ac:dyDescent="0.25">
      <c r="B191" s="18"/>
      <c r="C191" s="16"/>
      <c r="D191" s="16"/>
      <c r="E191" s="16"/>
      <c r="F191" s="16"/>
      <c r="G191" s="16"/>
      <c r="H191" s="16"/>
      <c r="I191" s="16"/>
      <c r="J191" s="16"/>
      <c r="K191" s="17"/>
      <c r="L191" s="17"/>
      <c r="M191" s="17"/>
      <c r="N191" s="17"/>
    </row>
    <row r="192" spans="2:14" x14ac:dyDescent="0.25">
      <c r="B192" s="18"/>
      <c r="C192" s="16"/>
      <c r="D192" s="16"/>
      <c r="E192" s="16"/>
      <c r="F192" s="16"/>
      <c r="G192" s="16"/>
      <c r="H192" s="16"/>
      <c r="I192" s="16"/>
      <c r="J192" s="16"/>
      <c r="K192" s="17"/>
      <c r="L192" s="17"/>
      <c r="M192" s="17"/>
      <c r="N192" s="17"/>
    </row>
    <row r="193" spans="2:14" x14ac:dyDescent="0.25">
      <c r="B193" s="18"/>
      <c r="C193" s="16"/>
      <c r="D193" s="16"/>
      <c r="E193" s="16"/>
      <c r="F193" s="16"/>
      <c r="G193" s="16"/>
      <c r="H193" s="16"/>
      <c r="I193" s="16"/>
      <c r="J193" s="16"/>
      <c r="K193" s="17"/>
      <c r="L193" s="17"/>
      <c r="M193" s="17"/>
      <c r="N193" s="17"/>
    </row>
    <row r="194" spans="2:14" x14ac:dyDescent="0.25">
      <c r="B194" s="18"/>
      <c r="C194" s="16"/>
      <c r="D194" s="16"/>
      <c r="E194" s="16"/>
      <c r="F194" s="16"/>
      <c r="G194" s="16"/>
      <c r="H194" s="16"/>
      <c r="I194" s="16"/>
      <c r="J194" s="16"/>
      <c r="K194" s="17"/>
      <c r="L194" s="17"/>
      <c r="M194" s="17"/>
      <c r="N194" s="17"/>
    </row>
    <row r="195" spans="2:14" x14ac:dyDescent="0.25">
      <c r="B195" s="18"/>
      <c r="C195" s="16"/>
      <c r="D195" s="16"/>
      <c r="E195" s="16"/>
      <c r="F195" s="16"/>
      <c r="G195" s="16"/>
      <c r="H195" s="16"/>
      <c r="I195" s="16"/>
      <c r="J195" s="16"/>
      <c r="K195" s="17"/>
      <c r="L195" s="17"/>
      <c r="M195" s="17"/>
      <c r="N195" s="17"/>
    </row>
    <row r="196" spans="2:14" x14ac:dyDescent="0.25">
      <c r="B196" s="18"/>
      <c r="C196" s="16"/>
      <c r="D196" s="16"/>
      <c r="E196" s="16"/>
      <c r="F196" s="16"/>
      <c r="G196" s="16"/>
      <c r="H196" s="16"/>
      <c r="I196" s="16"/>
      <c r="J196" s="16"/>
      <c r="K196" s="17"/>
      <c r="L196" s="17"/>
      <c r="M196" s="17"/>
      <c r="N196" s="17"/>
    </row>
    <row r="197" spans="2:14" x14ac:dyDescent="0.25">
      <c r="B197" s="18"/>
      <c r="C197" s="16"/>
      <c r="D197" s="16"/>
      <c r="E197" s="16"/>
      <c r="F197" s="16"/>
      <c r="G197" s="16"/>
      <c r="H197" s="16"/>
      <c r="I197" s="16"/>
      <c r="J197" s="16"/>
      <c r="K197" s="17"/>
      <c r="L197" s="17"/>
      <c r="M197" s="17"/>
      <c r="N197" s="17"/>
    </row>
    <row r="198" spans="2:14" x14ac:dyDescent="0.25">
      <c r="B198" s="18"/>
      <c r="C198" s="16"/>
      <c r="D198" s="16"/>
      <c r="E198" s="16"/>
      <c r="F198" s="16"/>
      <c r="G198" s="16"/>
      <c r="H198" s="16"/>
      <c r="I198" s="16"/>
      <c r="J198" s="16"/>
      <c r="K198" s="17"/>
      <c r="L198" s="17"/>
      <c r="M198" s="17"/>
      <c r="N198" s="17"/>
    </row>
    <row r="199" spans="2:14" x14ac:dyDescent="0.25">
      <c r="B199" s="18"/>
      <c r="C199" s="16"/>
      <c r="D199" s="16"/>
      <c r="E199" s="16"/>
      <c r="F199" s="16"/>
      <c r="G199" s="16"/>
      <c r="H199" s="16"/>
      <c r="I199" s="16"/>
      <c r="J199" s="16"/>
      <c r="K199" s="17"/>
      <c r="L199" s="17"/>
      <c r="M199" s="17"/>
      <c r="N199" s="17"/>
    </row>
    <row r="200" spans="2:14" x14ac:dyDescent="0.25">
      <c r="B200" s="18"/>
      <c r="C200" s="16"/>
      <c r="D200" s="16"/>
      <c r="E200" s="16"/>
      <c r="F200" s="16"/>
      <c r="G200" s="16"/>
      <c r="H200" s="16"/>
      <c r="I200" s="16"/>
      <c r="J200" s="16"/>
      <c r="K200" s="17"/>
      <c r="L200" s="17"/>
      <c r="M200" s="17"/>
      <c r="N200" s="17"/>
    </row>
    <row r="201" spans="2:14" x14ac:dyDescent="0.25">
      <c r="B201" s="18"/>
      <c r="C201" s="16"/>
      <c r="D201" s="16"/>
      <c r="E201" s="16"/>
      <c r="F201" s="16"/>
      <c r="G201" s="16"/>
      <c r="H201" s="16"/>
      <c r="I201" s="16"/>
      <c r="J201" s="16"/>
      <c r="K201" s="17"/>
      <c r="L201" s="17"/>
      <c r="M201" s="17"/>
      <c r="N201" s="17"/>
    </row>
    <row r="202" spans="2:14" x14ac:dyDescent="0.25">
      <c r="B202" s="18"/>
      <c r="C202" s="16"/>
      <c r="D202" s="16"/>
      <c r="E202" s="16"/>
      <c r="F202" s="16"/>
      <c r="G202" s="16"/>
      <c r="H202" s="16"/>
      <c r="I202" s="16"/>
      <c r="J202" s="16"/>
      <c r="K202" s="17"/>
      <c r="L202" s="17"/>
      <c r="M202" s="17"/>
      <c r="N202" s="17"/>
    </row>
    <row r="203" spans="2:14" x14ac:dyDescent="0.25">
      <c r="B203" s="18"/>
      <c r="C203" s="16"/>
      <c r="D203" s="16"/>
      <c r="E203" s="16"/>
      <c r="F203" s="16"/>
      <c r="G203" s="16"/>
      <c r="H203" s="16"/>
      <c r="I203" s="16"/>
      <c r="J203" s="16"/>
      <c r="K203" s="17"/>
      <c r="L203" s="17"/>
      <c r="M203" s="17"/>
      <c r="N203" s="17"/>
    </row>
    <row r="204" spans="2:14" x14ac:dyDescent="0.25">
      <c r="B204" s="19"/>
    </row>
    <row r="205" spans="2:14" x14ac:dyDescent="0.25">
      <c r="B205" s="19"/>
    </row>
    <row r="206" spans="2:14" x14ac:dyDescent="0.25">
      <c r="B206" s="19"/>
    </row>
    <row r="207" spans="2:14" x14ac:dyDescent="0.25">
      <c r="B207" s="19"/>
    </row>
    <row r="208" spans="2:14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  <row r="504" spans="2:2" x14ac:dyDescent="0.25">
      <c r="B504" s="19"/>
    </row>
    <row r="505" spans="2:2" x14ac:dyDescent="0.25">
      <c r="B505" s="19"/>
    </row>
  </sheetData>
  <mergeCells count="7">
    <mergeCell ref="A3:A4"/>
    <mergeCell ref="A1:N1"/>
    <mergeCell ref="B3:B4"/>
    <mergeCell ref="G3:J3"/>
    <mergeCell ref="C3:F3"/>
    <mergeCell ref="K3:N3"/>
    <mergeCell ref="H2:L2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321E-1C3B-4BB0-8017-9E5DDA6D7306}">
  <dimension ref="A1:O503"/>
  <sheetViews>
    <sheetView tabSelected="1" topLeftCell="A37" workbookViewId="0">
      <selection activeCell="U45" sqref="U45"/>
    </sheetView>
  </sheetViews>
  <sheetFormatPr defaultRowHeight="15" x14ac:dyDescent="0.25"/>
  <cols>
    <col min="1" max="1" width="6.140625" style="31" customWidth="1"/>
    <col min="2" max="2" width="25.7109375" style="11" customWidth="1"/>
    <col min="3" max="4" width="8.140625" style="20" customWidth="1"/>
    <col min="5" max="5" width="7.85546875" style="20" customWidth="1"/>
    <col min="6" max="10" width="8.140625" style="20" customWidth="1"/>
    <col min="11" max="11" width="9.5703125" style="13" customWidth="1"/>
    <col min="12" max="12" width="8.7109375" style="13" customWidth="1"/>
    <col min="13" max="13" width="8.140625" style="13" customWidth="1"/>
    <col min="14" max="15" width="9.5703125" style="13" customWidth="1"/>
    <col min="16" max="16384" width="9.140625" style="11"/>
  </cols>
  <sheetData>
    <row r="1" spans="1:15" ht="20.25" customHeight="1" x14ac:dyDescent="0.25">
      <c r="A1" s="79" t="s">
        <v>175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43"/>
    </row>
    <row r="2" spans="1:15" ht="19.5" customHeight="1" x14ac:dyDescent="0.25">
      <c r="B2" s="44"/>
      <c r="C2" s="45"/>
      <c r="D2" s="45"/>
      <c r="E2" s="45"/>
      <c r="F2" s="45"/>
      <c r="G2" s="80" t="s">
        <v>149</v>
      </c>
      <c r="H2" s="80"/>
      <c r="I2" s="80"/>
      <c r="J2" s="80"/>
      <c r="K2" s="80"/>
      <c r="L2" s="80"/>
      <c r="M2" s="80"/>
      <c r="N2" s="80"/>
      <c r="O2" s="46"/>
    </row>
    <row r="3" spans="1:15" ht="18" customHeight="1" x14ac:dyDescent="0.25">
      <c r="A3" s="81" t="s">
        <v>140</v>
      </c>
      <c r="B3" s="83" t="s">
        <v>0</v>
      </c>
      <c r="C3" s="85" t="s">
        <v>150</v>
      </c>
      <c r="D3" s="86"/>
      <c r="E3" s="86"/>
      <c r="F3" s="87"/>
      <c r="G3" s="85" t="s">
        <v>151</v>
      </c>
      <c r="H3" s="86"/>
      <c r="I3" s="86"/>
      <c r="J3" s="87"/>
      <c r="K3" s="88" t="s">
        <v>139</v>
      </c>
      <c r="L3" s="89"/>
      <c r="M3" s="89"/>
      <c r="N3" s="90"/>
      <c r="O3" s="47"/>
    </row>
    <row r="4" spans="1:15" ht="31.5" customHeight="1" x14ac:dyDescent="0.25">
      <c r="A4" s="82"/>
      <c r="B4" s="84"/>
      <c r="C4" s="48" t="s">
        <v>133</v>
      </c>
      <c r="D4" s="48" t="s">
        <v>1</v>
      </c>
      <c r="E4" s="48" t="s">
        <v>2</v>
      </c>
      <c r="F4" s="48" t="s">
        <v>3</v>
      </c>
      <c r="G4" s="48" t="s">
        <v>133</v>
      </c>
      <c r="H4" s="48" t="s">
        <v>1</v>
      </c>
      <c r="I4" s="48" t="s">
        <v>2</v>
      </c>
      <c r="J4" s="48" t="s">
        <v>3</v>
      </c>
      <c r="K4" s="49" t="s">
        <v>133</v>
      </c>
      <c r="L4" s="49" t="s">
        <v>1</v>
      </c>
      <c r="M4" s="49" t="s">
        <v>2</v>
      </c>
      <c r="N4" s="49" t="s">
        <v>3</v>
      </c>
      <c r="O4" s="50"/>
    </row>
    <row r="5" spans="1:15" ht="32.25" customHeight="1" x14ac:dyDescent="0.25">
      <c r="A5" s="1"/>
      <c r="B5" s="51" t="s">
        <v>137</v>
      </c>
      <c r="C5" s="22">
        <v>1758.3403619999999</v>
      </c>
      <c r="D5" s="22">
        <v>259.72670900000003</v>
      </c>
      <c r="E5" s="22">
        <v>1498.6136529999999</v>
      </c>
      <c r="F5" s="22">
        <v>-1238.8869439999999</v>
      </c>
      <c r="G5" s="22">
        <v>2255.2225370000001</v>
      </c>
      <c r="H5" s="22">
        <v>307.552032</v>
      </c>
      <c r="I5" s="22">
        <v>1947.6705049999998</v>
      </c>
      <c r="J5" s="22">
        <v>-1640.1184729999998</v>
      </c>
      <c r="K5" s="23">
        <f>G5/C5</f>
        <v>1.2825858893637796</v>
      </c>
      <c r="L5" s="23">
        <f>H5/D5</f>
        <v>1.1841371000469574</v>
      </c>
      <c r="M5" s="23">
        <f>I5/E5</f>
        <v>1.2996481789025847</v>
      </c>
      <c r="N5" s="23">
        <f>J5/F5</f>
        <v>1.3238645228631936</v>
      </c>
      <c r="O5" s="52"/>
    </row>
    <row r="6" spans="1:15" ht="12.75" customHeight="1" x14ac:dyDescent="0.25">
      <c r="A6" s="1"/>
      <c r="B6" s="53" t="s">
        <v>152</v>
      </c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54"/>
    </row>
    <row r="7" spans="1:15" s="15" customFormat="1" ht="21.75" customHeight="1" x14ac:dyDescent="0.2">
      <c r="A7" s="9"/>
      <c r="B7" s="55" t="s">
        <v>153</v>
      </c>
      <c r="C7" s="22">
        <f t="shared" ref="C7:F7" si="0">C5-C10</f>
        <v>1170.544703</v>
      </c>
      <c r="D7" s="22">
        <f t="shared" si="0"/>
        <v>94.456120000000027</v>
      </c>
      <c r="E7" s="22">
        <f t="shared" si="0"/>
        <v>1076.088583</v>
      </c>
      <c r="F7" s="22">
        <f t="shared" si="0"/>
        <v>-981.63246299999992</v>
      </c>
      <c r="G7" s="22">
        <f>G5-G10</f>
        <v>1772.601206</v>
      </c>
      <c r="H7" s="22">
        <f>H5-H10</f>
        <v>212.48764199999999</v>
      </c>
      <c r="I7" s="22">
        <f>I5-I10</f>
        <v>1560.1135639999998</v>
      </c>
      <c r="J7" s="22">
        <f>J5-J10</f>
        <v>-1347.6259219999997</v>
      </c>
      <c r="K7" s="23">
        <f t="shared" ref="K7:N22" si="1">G7/C7</f>
        <v>1.5143387531095427</v>
      </c>
      <c r="L7" s="23">
        <f t="shared" si="1"/>
        <v>2.2495910482031225</v>
      </c>
      <c r="M7" s="23">
        <f t="shared" si="1"/>
        <v>1.4498003125826304</v>
      </c>
      <c r="N7" s="23">
        <f t="shared" si="1"/>
        <v>1.3728416416481122</v>
      </c>
      <c r="O7" s="52"/>
    </row>
    <row r="8" spans="1:15" s="15" customFormat="1" ht="21.75" customHeight="1" x14ac:dyDescent="0.2">
      <c r="A8" s="9"/>
      <c r="B8" s="55" t="s">
        <v>154</v>
      </c>
      <c r="C8" s="56">
        <v>124.01943300000001</v>
      </c>
      <c r="D8" s="56">
        <v>7.8434670000000022</v>
      </c>
      <c r="E8" s="56">
        <v>116.17596599999997</v>
      </c>
      <c r="F8" s="57">
        <v>-108.332499</v>
      </c>
      <c r="G8" s="58">
        <v>146.76218799999995</v>
      </c>
      <c r="H8" s="56">
        <v>9.1534049999999993</v>
      </c>
      <c r="I8" s="56">
        <v>137.60878300000002</v>
      </c>
      <c r="J8" s="56">
        <v>-128.45537799999997</v>
      </c>
      <c r="K8" s="23">
        <f t="shared" si="1"/>
        <v>1.1833805755264173</v>
      </c>
      <c r="L8" s="23">
        <f t="shared" si="1"/>
        <v>1.1670100734789854</v>
      </c>
      <c r="M8" s="23">
        <f t="shared" si="1"/>
        <v>1.1844858083641847</v>
      </c>
      <c r="N8" s="23">
        <f t="shared" si="1"/>
        <v>1.185751082876801</v>
      </c>
      <c r="O8" s="52"/>
    </row>
    <row r="9" spans="1:15" s="15" customFormat="1" ht="21.75" customHeight="1" x14ac:dyDescent="0.2">
      <c r="A9" s="9"/>
      <c r="B9" s="59" t="s">
        <v>4</v>
      </c>
      <c r="C9" s="60">
        <v>686.75091100000009</v>
      </c>
      <c r="D9" s="60">
        <v>197.74708100000001</v>
      </c>
      <c r="E9" s="60">
        <v>489.00383000000005</v>
      </c>
      <c r="F9" s="60">
        <v>-291.25674900000007</v>
      </c>
      <c r="G9" s="60">
        <v>591.39160100000004</v>
      </c>
      <c r="H9" s="60">
        <v>131.93505999999999</v>
      </c>
      <c r="I9" s="60">
        <v>459.45654100000002</v>
      </c>
      <c r="J9" s="60">
        <v>-327.52148100000005</v>
      </c>
      <c r="K9" s="23">
        <f t="shared" si="1"/>
        <v>0.86114425409185946</v>
      </c>
      <c r="L9" s="23">
        <f t="shared" si="1"/>
        <v>0.66719093567808463</v>
      </c>
      <c r="M9" s="23">
        <f t="shared" si="1"/>
        <v>0.93957656936960998</v>
      </c>
      <c r="N9" s="23">
        <f t="shared" si="1"/>
        <v>1.1245112160473918</v>
      </c>
      <c r="O9" s="52"/>
    </row>
    <row r="10" spans="1:15" ht="21.75" customHeight="1" x14ac:dyDescent="0.25">
      <c r="A10" s="1"/>
      <c r="B10" s="59" t="s">
        <v>5</v>
      </c>
      <c r="C10" s="60">
        <v>587.795659</v>
      </c>
      <c r="D10" s="60">
        <v>165.270589</v>
      </c>
      <c r="E10" s="60">
        <v>422.52506999999997</v>
      </c>
      <c r="F10" s="60">
        <v>-257.25448099999994</v>
      </c>
      <c r="G10" s="60">
        <v>482.621331</v>
      </c>
      <c r="H10" s="60">
        <v>95.064390000000003</v>
      </c>
      <c r="I10" s="60">
        <v>387.55694099999999</v>
      </c>
      <c r="J10" s="60">
        <v>-292.49255099999999</v>
      </c>
      <c r="K10" s="23">
        <f t="shared" si="1"/>
        <v>0.82106991368576954</v>
      </c>
      <c r="L10" s="23">
        <f t="shared" si="1"/>
        <v>0.5752045211141591</v>
      </c>
      <c r="M10" s="23">
        <f t="shared" si="1"/>
        <v>0.91724010837984127</v>
      </c>
      <c r="N10" s="23">
        <f t="shared" si="1"/>
        <v>1.1369774779549906</v>
      </c>
      <c r="O10" s="52"/>
    </row>
    <row r="11" spans="1:15" ht="21.75" customHeight="1" x14ac:dyDescent="0.25">
      <c r="A11" s="1">
        <v>643</v>
      </c>
      <c r="B11" s="61" t="s">
        <v>9</v>
      </c>
      <c r="C11" s="27">
        <v>368.13654099999997</v>
      </c>
      <c r="D11" s="27">
        <v>86.254354000000006</v>
      </c>
      <c r="E11" s="27">
        <v>281.88218699999999</v>
      </c>
      <c r="F11" s="62">
        <v>-195.62783299999998</v>
      </c>
      <c r="G11" s="27">
        <v>335.11078399999997</v>
      </c>
      <c r="H11" s="27">
        <v>53.894779</v>
      </c>
      <c r="I11" s="27">
        <v>281.216005</v>
      </c>
      <c r="J11" s="27">
        <v>-227.321226</v>
      </c>
      <c r="K11" s="25">
        <f t="shared" si="1"/>
        <v>0.91028938091750033</v>
      </c>
      <c r="L11" s="25">
        <f t="shared" si="1"/>
        <v>0.62483546048005878</v>
      </c>
      <c r="M11" s="25">
        <f t="shared" si="1"/>
        <v>0.99763666513627558</v>
      </c>
      <c r="N11" s="25">
        <f t="shared" si="1"/>
        <v>1.1620086084580818</v>
      </c>
      <c r="O11" s="54"/>
    </row>
    <row r="12" spans="1:15" ht="21.75" customHeight="1" x14ac:dyDescent="0.25">
      <c r="A12" s="1">
        <v>398</v>
      </c>
      <c r="B12" s="61" t="s">
        <v>8</v>
      </c>
      <c r="C12" s="27">
        <v>202.495848</v>
      </c>
      <c r="D12" s="27">
        <v>74.043051000000006</v>
      </c>
      <c r="E12" s="27">
        <v>128.452797</v>
      </c>
      <c r="F12" s="27">
        <v>-54.409745999999984</v>
      </c>
      <c r="G12" s="27">
        <v>135.93375899999998</v>
      </c>
      <c r="H12" s="27">
        <v>38.125116999999996</v>
      </c>
      <c r="I12" s="27">
        <v>97.808641999999992</v>
      </c>
      <c r="J12" s="27">
        <v>-59.683524999999996</v>
      </c>
      <c r="K12" s="25">
        <f t="shared" si="1"/>
        <v>0.67129158618600404</v>
      </c>
      <c r="L12" s="25">
        <f t="shared" si="1"/>
        <v>0.51490472752129024</v>
      </c>
      <c r="M12" s="25">
        <f t="shared" si="1"/>
        <v>0.76143645202213839</v>
      </c>
      <c r="N12" s="25">
        <f t="shared" si="1"/>
        <v>1.0969271019938232</v>
      </c>
      <c r="O12" s="54"/>
    </row>
    <row r="13" spans="1:15" ht="21.75" customHeight="1" x14ac:dyDescent="0.25">
      <c r="A13" s="1">
        <v>112</v>
      </c>
      <c r="B13" s="61" t="s">
        <v>7</v>
      </c>
      <c r="C13" s="27">
        <v>16.492642</v>
      </c>
      <c r="D13" s="27">
        <v>4.9459869999999997</v>
      </c>
      <c r="E13" s="27">
        <v>11.546654999999999</v>
      </c>
      <c r="F13" s="27">
        <v>-6.6006679999999989</v>
      </c>
      <c r="G13" s="27">
        <v>11.268377000000001</v>
      </c>
      <c r="H13" s="27">
        <v>2.9374310000000001</v>
      </c>
      <c r="I13" s="27">
        <v>8.3309459999999991</v>
      </c>
      <c r="J13" s="27">
        <v>-5.3935149999999998</v>
      </c>
      <c r="K13" s="25">
        <f t="shared" si="1"/>
        <v>0.68323662151885678</v>
      </c>
      <c r="L13" s="25">
        <f t="shared" si="1"/>
        <v>0.5939018844974725</v>
      </c>
      <c r="M13" s="25">
        <f t="shared" si="1"/>
        <v>0.72150298073338115</v>
      </c>
      <c r="N13" s="25">
        <f t="shared" si="1"/>
        <v>0.81711654032591863</v>
      </c>
      <c r="O13" s="54"/>
    </row>
    <row r="14" spans="1:15" ht="21.75" customHeight="1" x14ac:dyDescent="0.25">
      <c r="A14" s="1">
        <v>51</v>
      </c>
      <c r="B14" s="61" t="s">
        <v>6</v>
      </c>
      <c r="C14" s="27">
        <v>0.670628</v>
      </c>
      <c r="D14" s="27">
        <v>2.7196999999999999E-2</v>
      </c>
      <c r="E14" s="27">
        <v>0.64343100000000009</v>
      </c>
      <c r="F14" s="27">
        <v>-0.61623400000000006</v>
      </c>
      <c r="G14" s="27">
        <v>0.30841099999999999</v>
      </c>
      <c r="H14" s="27">
        <v>0.10706300000000001</v>
      </c>
      <c r="I14" s="27">
        <v>0.20134800000000003</v>
      </c>
      <c r="J14" s="27">
        <v>-9.4285000000000008E-2</v>
      </c>
      <c r="K14" s="25">
        <f t="shared" si="1"/>
        <v>0.45988387004419734</v>
      </c>
      <c r="L14" s="25">
        <f t="shared" si="1"/>
        <v>3.9365738868257534</v>
      </c>
      <c r="M14" s="25">
        <f t="shared" si="1"/>
        <v>0.3129286590170508</v>
      </c>
      <c r="N14" s="25">
        <f t="shared" si="1"/>
        <v>0.15300194406670192</v>
      </c>
      <c r="O14" s="54"/>
    </row>
    <row r="15" spans="1:15" ht="21.75" customHeight="1" x14ac:dyDescent="0.25">
      <c r="A15" s="1"/>
      <c r="B15" s="63" t="s">
        <v>10</v>
      </c>
      <c r="C15" s="60">
        <v>98.955251999999987</v>
      </c>
      <c r="D15" s="60">
        <v>32.476492</v>
      </c>
      <c r="E15" s="60">
        <v>66.478759999999994</v>
      </c>
      <c r="F15" s="60">
        <v>-34.002267999999994</v>
      </c>
      <c r="G15" s="60">
        <v>108.77027000000001</v>
      </c>
      <c r="H15" s="60">
        <v>36.870669999999997</v>
      </c>
      <c r="I15" s="60">
        <v>71.899600000000007</v>
      </c>
      <c r="J15" s="60">
        <v>-35.02893000000001</v>
      </c>
      <c r="K15" s="23">
        <f t="shared" si="1"/>
        <v>1.099186428225154</v>
      </c>
      <c r="L15" s="23">
        <f t="shared" si="1"/>
        <v>1.1353033449548675</v>
      </c>
      <c r="M15" s="23">
        <f t="shared" si="1"/>
        <v>1.0815424355087251</v>
      </c>
      <c r="N15" s="23">
        <f t="shared" si="1"/>
        <v>1.0301939270639247</v>
      </c>
      <c r="O15" s="52"/>
    </row>
    <row r="16" spans="1:15" ht="21.75" customHeight="1" x14ac:dyDescent="0.25">
      <c r="A16" s="1">
        <v>860</v>
      </c>
      <c r="B16" s="61" t="s">
        <v>15</v>
      </c>
      <c r="C16" s="27">
        <v>78.905371000000002</v>
      </c>
      <c r="D16" s="27">
        <v>31.096025000000001</v>
      </c>
      <c r="E16" s="27">
        <v>47.809345999999998</v>
      </c>
      <c r="F16" s="27">
        <v>-16.713320999999997</v>
      </c>
      <c r="G16" s="27">
        <v>92.285156000000001</v>
      </c>
      <c r="H16" s="27">
        <v>35.330752999999994</v>
      </c>
      <c r="I16" s="27">
        <v>56.954403000000006</v>
      </c>
      <c r="J16" s="27">
        <v>-21.623650000000008</v>
      </c>
      <c r="K16" s="25">
        <f t="shared" si="1"/>
        <v>1.1695674810273688</v>
      </c>
      <c r="L16" s="25">
        <f t="shared" si="1"/>
        <v>1.1361822933960206</v>
      </c>
      <c r="M16" s="25">
        <f t="shared" si="1"/>
        <v>1.1912817841097432</v>
      </c>
      <c r="N16" s="25">
        <f t="shared" si="1"/>
        <v>1.2937973249003003</v>
      </c>
      <c r="O16" s="54"/>
    </row>
    <row r="17" spans="1:15" s="15" customFormat="1" ht="21.75" customHeight="1" x14ac:dyDescent="0.25">
      <c r="A17" s="1">
        <v>804</v>
      </c>
      <c r="B17" s="61" t="s">
        <v>16</v>
      </c>
      <c r="C17" s="27">
        <v>12.050553000000001</v>
      </c>
      <c r="D17" s="27">
        <v>4.9399999999999999E-2</v>
      </c>
      <c r="E17" s="27">
        <v>12.001153</v>
      </c>
      <c r="F17" s="27">
        <v>-11.951753</v>
      </c>
      <c r="G17" s="27">
        <v>7.838006</v>
      </c>
      <c r="H17" s="27">
        <v>2.2998000000000001E-2</v>
      </c>
      <c r="I17" s="27">
        <v>7.8150080000000006</v>
      </c>
      <c r="J17" s="27">
        <v>-7.7920100000000012</v>
      </c>
      <c r="K17" s="25">
        <f t="shared" si="1"/>
        <v>0.6504270799854579</v>
      </c>
      <c r="L17" s="25">
        <f t="shared" si="1"/>
        <v>0.46554655870445349</v>
      </c>
      <c r="M17" s="25">
        <f t="shared" si="1"/>
        <v>0.65118809834355085</v>
      </c>
      <c r="N17" s="25">
        <f t="shared" si="1"/>
        <v>0.65195540771299421</v>
      </c>
      <c r="O17" s="54"/>
    </row>
    <row r="18" spans="1:15" ht="21.75" customHeight="1" x14ac:dyDescent="0.25">
      <c r="A18" s="1">
        <v>795</v>
      </c>
      <c r="B18" s="61" t="s">
        <v>14</v>
      </c>
      <c r="C18" s="27">
        <v>5.1102629999999998</v>
      </c>
      <c r="D18" s="27">
        <v>0.48211300000000001</v>
      </c>
      <c r="E18" s="27">
        <v>4.6281499999999998</v>
      </c>
      <c r="F18" s="27">
        <v>-4.1460369999999998</v>
      </c>
      <c r="G18" s="27">
        <v>6.592009</v>
      </c>
      <c r="H18" s="27">
        <v>0.55239899999999997</v>
      </c>
      <c r="I18" s="27">
        <v>6.0396099999999997</v>
      </c>
      <c r="J18" s="27">
        <v>-5.4872109999999994</v>
      </c>
      <c r="K18" s="25">
        <f t="shared" si="1"/>
        <v>1.2899549396968415</v>
      </c>
      <c r="L18" s="25">
        <f t="shared" si="1"/>
        <v>1.145787398390004</v>
      </c>
      <c r="M18" s="25">
        <f t="shared" si="1"/>
        <v>1.3049728293162495</v>
      </c>
      <c r="N18" s="25">
        <f t="shared" si="1"/>
        <v>1.3234833649579103</v>
      </c>
      <c r="O18" s="54"/>
    </row>
    <row r="19" spans="1:15" s="15" customFormat="1" ht="21.75" customHeight="1" x14ac:dyDescent="0.25">
      <c r="A19" s="1">
        <v>31</v>
      </c>
      <c r="B19" s="61" t="s">
        <v>11</v>
      </c>
      <c r="C19" s="27">
        <v>2.5100709999999999</v>
      </c>
      <c r="D19" s="27">
        <v>0.83898099999999998</v>
      </c>
      <c r="E19" s="27">
        <v>1.67109</v>
      </c>
      <c r="F19" s="27">
        <v>-0.83210899999999988</v>
      </c>
      <c r="G19" s="27">
        <v>1.261684</v>
      </c>
      <c r="H19" s="27">
        <v>0.93539700000000003</v>
      </c>
      <c r="I19" s="27">
        <v>0.32628699999999994</v>
      </c>
      <c r="J19" s="27">
        <v>0.60911000000000015</v>
      </c>
      <c r="K19" s="25">
        <f t="shared" si="1"/>
        <v>0.50264872985664555</v>
      </c>
      <c r="L19" s="25">
        <f t="shared" si="1"/>
        <v>1.1149203617245207</v>
      </c>
      <c r="M19" s="25">
        <f t="shared" si="1"/>
        <v>0.19525399589489492</v>
      </c>
      <c r="N19" s="25">
        <f t="shared" si="1"/>
        <v>-0.73200746536811911</v>
      </c>
      <c r="O19" s="54"/>
    </row>
    <row r="20" spans="1:15" s="15" customFormat="1" ht="21.75" customHeight="1" x14ac:dyDescent="0.25">
      <c r="A20" s="1">
        <v>498</v>
      </c>
      <c r="B20" s="61" t="s">
        <v>12</v>
      </c>
      <c r="C20" s="27">
        <v>0.20633299999999999</v>
      </c>
      <c r="D20" s="27">
        <v>0</v>
      </c>
      <c r="E20" s="27">
        <v>0.20633299999999999</v>
      </c>
      <c r="F20" s="27">
        <v>-0.20633299999999999</v>
      </c>
      <c r="G20" s="27">
        <v>0.48771499999999995</v>
      </c>
      <c r="H20" s="27">
        <v>1.2404999999999999E-2</v>
      </c>
      <c r="I20" s="27">
        <v>0.47531000000000001</v>
      </c>
      <c r="J20" s="27">
        <v>-0.46290500000000001</v>
      </c>
      <c r="K20" s="25">
        <f t="shared" si="1"/>
        <v>2.3637275666035</v>
      </c>
      <c r="L20" s="25">
        <v>0</v>
      </c>
      <c r="M20" s="25">
        <f t="shared" si="1"/>
        <v>2.3036063063106726</v>
      </c>
      <c r="N20" s="25">
        <f t="shared" si="1"/>
        <v>2.2434850460178453</v>
      </c>
      <c r="O20" s="54"/>
    </row>
    <row r="21" spans="1:15" s="15" customFormat="1" ht="21.75" customHeight="1" x14ac:dyDescent="0.25">
      <c r="A21" s="1">
        <v>762</v>
      </c>
      <c r="B21" s="61" t="s">
        <v>13</v>
      </c>
      <c r="C21" s="27">
        <v>0.17266100000000001</v>
      </c>
      <c r="D21" s="27">
        <v>9.973000000000001E-3</v>
      </c>
      <c r="E21" s="27">
        <v>0.162688</v>
      </c>
      <c r="F21" s="27">
        <v>-0.15271499999999996</v>
      </c>
      <c r="G21" s="27">
        <v>0.30569999999999997</v>
      </c>
      <c r="H21" s="27">
        <v>1.6718E-2</v>
      </c>
      <c r="I21" s="27">
        <v>0.28898199999999996</v>
      </c>
      <c r="J21" s="27">
        <v>-0.27226399999999995</v>
      </c>
      <c r="K21" s="25">
        <f t="shared" si="1"/>
        <v>1.7705214263788578</v>
      </c>
      <c r="L21" s="25">
        <f t="shared" si="1"/>
        <v>1.6763260804171261</v>
      </c>
      <c r="M21" s="25">
        <f t="shared" si="1"/>
        <v>1.7762957317073169</v>
      </c>
      <c r="N21" s="25">
        <f t="shared" si="1"/>
        <v>1.7828242150410898</v>
      </c>
      <c r="O21" s="54"/>
    </row>
    <row r="22" spans="1:15" ht="21.75" customHeight="1" x14ac:dyDescent="0.25">
      <c r="A22" s="9"/>
      <c r="B22" s="64" t="s">
        <v>17</v>
      </c>
      <c r="C22" s="60">
        <v>141.60609400000001</v>
      </c>
      <c r="D22" s="60">
        <v>9.4676329999999993</v>
      </c>
      <c r="E22" s="60">
        <v>132.13846100000001</v>
      </c>
      <c r="F22" s="60">
        <v>-122.67082800000001</v>
      </c>
      <c r="G22" s="60">
        <v>234.03078500000001</v>
      </c>
      <c r="H22" s="60">
        <v>75.077437000000003</v>
      </c>
      <c r="I22" s="60">
        <v>158.95334800000001</v>
      </c>
      <c r="J22" s="60">
        <v>-83.875910999999988</v>
      </c>
      <c r="K22" s="23">
        <f t="shared" si="1"/>
        <v>1.6526886547693349</v>
      </c>
      <c r="L22" s="23">
        <f t="shared" si="1"/>
        <v>7.9299057113853069</v>
      </c>
      <c r="M22" s="23">
        <f t="shared" si="1"/>
        <v>1.2029302202936962</v>
      </c>
      <c r="N22" s="23">
        <f t="shared" si="1"/>
        <v>0.68374781818542851</v>
      </c>
      <c r="O22" s="52"/>
    </row>
    <row r="23" spans="1:15" s="15" customFormat="1" ht="21.75" customHeight="1" x14ac:dyDescent="0.25">
      <c r="A23" s="1">
        <v>756</v>
      </c>
      <c r="B23" s="65" t="s">
        <v>51</v>
      </c>
      <c r="C23" s="27">
        <v>1.246183</v>
      </c>
      <c r="D23" s="27">
        <v>7.502E-3</v>
      </c>
      <c r="E23" s="27">
        <v>1.2386810000000001</v>
      </c>
      <c r="F23" s="27">
        <v>-1.231179</v>
      </c>
      <c r="G23" s="27">
        <v>65.862596000000011</v>
      </c>
      <c r="H23" s="27">
        <v>63.565477000000001</v>
      </c>
      <c r="I23" s="27">
        <v>2.2971190000000061</v>
      </c>
      <c r="J23" s="27">
        <v>61.268357999999992</v>
      </c>
      <c r="K23" s="25">
        <f t="shared" ref="K23:N54" si="2">G23/C23</f>
        <v>52.851464030563733</v>
      </c>
      <c r="L23" s="66">
        <f t="shared" si="2"/>
        <v>8473.1374300186617</v>
      </c>
      <c r="M23" s="25">
        <f t="shared" si="2"/>
        <v>1.854487959369689</v>
      </c>
      <c r="N23" s="25">
        <f t="shared" si="2"/>
        <v>-49.763972582378344</v>
      </c>
      <c r="O23" s="54"/>
    </row>
    <row r="24" spans="1:15" ht="21.75" customHeight="1" x14ac:dyDescent="0.25">
      <c r="A24" s="1">
        <v>276</v>
      </c>
      <c r="B24" s="65" t="s">
        <v>25</v>
      </c>
      <c r="C24" s="27">
        <v>48.224557999999995</v>
      </c>
      <c r="D24" s="27">
        <v>1.1477709999999999</v>
      </c>
      <c r="E24" s="27">
        <v>47.076786999999996</v>
      </c>
      <c r="F24" s="27">
        <v>-45.929015999999997</v>
      </c>
      <c r="G24" s="27">
        <v>58.036338000000001</v>
      </c>
      <c r="H24" s="27">
        <v>0.79451099999999997</v>
      </c>
      <c r="I24" s="27">
        <v>57.241827000000008</v>
      </c>
      <c r="J24" s="27">
        <v>-56.447316000000008</v>
      </c>
      <c r="K24" s="25">
        <f t="shared" si="2"/>
        <v>1.2034602370020686</v>
      </c>
      <c r="L24" s="25">
        <f t="shared" si="2"/>
        <v>0.6922208349923461</v>
      </c>
      <c r="M24" s="25">
        <f t="shared" si="2"/>
        <v>1.2159246764227987</v>
      </c>
      <c r="N24" s="25">
        <f t="shared" si="2"/>
        <v>1.2290120911800073</v>
      </c>
      <c r="O24" s="54"/>
    </row>
    <row r="25" spans="1:15" ht="21.75" customHeight="1" x14ac:dyDescent="0.25">
      <c r="A25" s="1">
        <v>380</v>
      </c>
      <c r="B25" s="65" t="s">
        <v>31</v>
      </c>
      <c r="C25" s="27">
        <v>8.7147520000000007</v>
      </c>
      <c r="D25" s="27">
        <v>3.0463999999999998E-2</v>
      </c>
      <c r="E25" s="27">
        <v>8.6842880000000005</v>
      </c>
      <c r="F25" s="27">
        <v>-8.6538240000000002</v>
      </c>
      <c r="G25" s="27">
        <v>18.683205000000001</v>
      </c>
      <c r="H25" s="27">
        <v>3.0341E-2</v>
      </c>
      <c r="I25" s="27">
        <v>18.652864000000001</v>
      </c>
      <c r="J25" s="27">
        <v>-18.622523000000001</v>
      </c>
      <c r="K25" s="25">
        <f t="shared" si="2"/>
        <v>2.1438596301994592</v>
      </c>
      <c r="L25" s="25">
        <f t="shared" si="2"/>
        <v>0.99596244747899165</v>
      </c>
      <c r="M25" s="25">
        <f t="shared" si="2"/>
        <v>2.147886389765056</v>
      </c>
      <c r="N25" s="25">
        <f t="shared" si="2"/>
        <v>2.1519415000813513</v>
      </c>
      <c r="O25" s="54"/>
    </row>
    <row r="26" spans="1:15" ht="21.75" customHeight="1" x14ac:dyDescent="0.25">
      <c r="A26" s="1">
        <v>826</v>
      </c>
      <c r="B26" s="7" t="s">
        <v>138</v>
      </c>
      <c r="C26" s="27">
        <v>12.496751</v>
      </c>
      <c r="D26" s="27">
        <v>8.8719999999999997E-3</v>
      </c>
      <c r="E26" s="27">
        <v>12.487879000000001</v>
      </c>
      <c r="F26" s="27">
        <v>-12.479007000000001</v>
      </c>
      <c r="G26" s="27">
        <v>17.390258999999997</v>
      </c>
      <c r="H26" s="27">
        <v>4.9237000000000003E-2</v>
      </c>
      <c r="I26" s="27">
        <v>17.341021999999999</v>
      </c>
      <c r="J26" s="27">
        <v>-17.291784999999997</v>
      </c>
      <c r="K26" s="25">
        <f t="shared" si="2"/>
        <v>1.3915824201026328</v>
      </c>
      <c r="L26" s="25">
        <f t="shared" si="2"/>
        <v>5.5497069431920654</v>
      </c>
      <c r="M26" s="25">
        <f t="shared" si="2"/>
        <v>1.3886282850754716</v>
      </c>
      <c r="N26" s="25">
        <f t="shared" si="2"/>
        <v>1.3856699495400553</v>
      </c>
      <c r="O26" s="54"/>
    </row>
    <row r="27" spans="1:15" ht="21.75" customHeight="1" x14ac:dyDescent="0.25">
      <c r="A27" s="1">
        <v>250</v>
      </c>
      <c r="B27" s="65" t="s">
        <v>48</v>
      </c>
      <c r="C27" s="27">
        <v>9.043314999999998</v>
      </c>
      <c r="D27" s="27">
        <v>8.7373000000000006E-2</v>
      </c>
      <c r="E27" s="27">
        <v>8.9559419999999985</v>
      </c>
      <c r="F27" s="27">
        <v>-8.868568999999999</v>
      </c>
      <c r="G27" s="27">
        <v>14.245905</v>
      </c>
      <c r="H27" s="27">
        <v>4.3536999999999999E-2</v>
      </c>
      <c r="I27" s="27">
        <v>14.202368</v>
      </c>
      <c r="J27" s="27">
        <v>-14.158830999999999</v>
      </c>
      <c r="K27" s="25">
        <f t="shared" si="2"/>
        <v>1.5752967799971584</v>
      </c>
      <c r="L27" s="25">
        <f t="shared" si="2"/>
        <v>0.49828894509745569</v>
      </c>
      <c r="M27" s="25">
        <f t="shared" si="2"/>
        <v>1.58580392771637</v>
      </c>
      <c r="N27" s="25">
        <f t="shared" si="2"/>
        <v>1.5965181079382706</v>
      </c>
      <c r="O27" s="54"/>
    </row>
    <row r="28" spans="1:15" ht="21.75" customHeight="1" x14ac:dyDescent="0.25">
      <c r="A28" s="1">
        <v>440</v>
      </c>
      <c r="B28" s="65" t="s">
        <v>33</v>
      </c>
      <c r="C28" s="27">
        <v>16.425091000000002</v>
      </c>
      <c r="D28" s="27">
        <v>0.32252700000000001</v>
      </c>
      <c r="E28" s="27">
        <v>16.102564000000001</v>
      </c>
      <c r="F28" s="27">
        <v>-15.780037</v>
      </c>
      <c r="G28" s="27">
        <v>9.3629879999999996</v>
      </c>
      <c r="H28" s="27">
        <v>0.69420100000000007</v>
      </c>
      <c r="I28" s="27">
        <v>8.668787</v>
      </c>
      <c r="J28" s="27">
        <v>-7.9745860000000004</v>
      </c>
      <c r="K28" s="25">
        <f t="shared" si="2"/>
        <v>0.57004177328454364</v>
      </c>
      <c r="L28" s="25">
        <f t="shared" si="2"/>
        <v>2.1523810409671129</v>
      </c>
      <c r="M28" s="25">
        <f t="shared" si="2"/>
        <v>0.53834824069011611</v>
      </c>
      <c r="N28" s="25">
        <f t="shared" si="2"/>
        <v>0.50535914459516162</v>
      </c>
      <c r="O28" s="54"/>
    </row>
    <row r="29" spans="1:15" ht="21.75" customHeight="1" x14ac:dyDescent="0.25">
      <c r="A29" s="8">
        <v>52</v>
      </c>
      <c r="B29" s="65" t="s">
        <v>20</v>
      </c>
      <c r="C29" s="27">
        <v>2.7396030000000002</v>
      </c>
      <c r="D29" s="27">
        <v>0.14058699999999999</v>
      </c>
      <c r="E29" s="27">
        <v>2.5990160000000002</v>
      </c>
      <c r="F29" s="27">
        <v>-2.4584290000000002</v>
      </c>
      <c r="G29" s="27">
        <v>8.4868980000000001</v>
      </c>
      <c r="H29" s="27">
        <v>6.1107569999999996</v>
      </c>
      <c r="I29" s="27">
        <v>2.3761409999999996</v>
      </c>
      <c r="J29" s="27">
        <v>3.7346159999999999</v>
      </c>
      <c r="K29" s="25">
        <f t="shared" si="2"/>
        <v>3.0978568792631629</v>
      </c>
      <c r="L29" s="25">
        <f t="shared" si="2"/>
        <v>43.466017483835635</v>
      </c>
      <c r="M29" s="25">
        <f t="shared" si="2"/>
        <v>0.91424639171132438</v>
      </c>
      <c r="N29" s="25">
        <f t="shared" si="2"/>
        <v>-1.5191067140844823</v>
      </c>
      <c r="O29" s="54"/>
    </row>
    <row r="30" spans="1:15" ht="21.75" customHeight="1" x14ac:dyDescent="0.25">
      <c r="A30" s="1">
        <v>616</v>
      </c>
      <c r="B30" s="65" t="s">
        <v>39</v>
      </c>
      <c r="C30" s="27">
        <v>7.9720969999999998</v>
      </c>
      <c r="D30" s="27">
        <v>0.77791900000000003</v>
      </c>
      <c r="E30" s="27">
        <v>7.194178</v>
      </c>
      <c r="F30" s="27">
        <v>-6.4162590000000002</v>
      </c>
      <c r="G30" s="27">
        <v>6.1586129999999999</v>
      </c>
      <c r="H30" s="27">
        <v>7.9315999999999998E-2</v>
      </c>
      <c r="I30" s="27">
        <v>6.0792970000000004</v>
      </c>
      <c r="J30" s="27">
        <v>-5.9999810000000009</v>
      </c>
      <c r="K30" s="25">
        <f t="shared" si="2"/>
        <v>0.77252108196877189</v>
      </c>
      <c r="L30" s="25">
        <f t="shared" si="2"/>
        <v>0.10195920140785865</v>
      </c>
      <c r="M30" s="25">
        <f t="shared" si="2"/>
        <v>0.8450301062887241</v>
      </c>
      <c r="N30" s="25">
        <f t="shared" si="2"/>
        <v>0.93512138459497984</v>
      </c>
      <c r="O30" s="54"/>
    </row>
    <row r="31" spans="1:15" ht="21.75" customHeight="1" x14ac:dyDescent="0.25">
      <c r="A31" s="1">
        <v>660</v>
      </c>
      <c r="B31" s="65" t="s">
        <v>18</v>
      </c>
      <c r="C31" s="27">
        <v>2.2830360000000001</v>
      </c>
      <c r="D31" s="27">
        <v>2.6287999999999999E-2</v>
      </c>
      <c r="E31" s="27">
        <v>2.256748</v>
      </c>
      <c r="F31" s="27">
        <v>-2.2304599999999999</v>
      </c>
      <c r="G31" s="27">
        <v>5.9782929999999999</v>
      </c>
      <c r="H31" s="27">
        <v>5.3761999999999997E-2</v>
      </c>
      <c r="I31" s="27">
        <v>5.924531</v>
      </c>
      <c r="J31" s="27">
        <v>-5.8707690000000001</v>
      </c>
      <c r="K31" s="25">
        <f t="shared" si="2"/>
        <v>2.6185714986535471</v>
      </c>
      <c r="L31" s="25">
        <f t="shared" si="2"/>
        <v>2.0451156421180765</v>
      </c>
      <c r="M31" s="25">
        <f t="shared" si="2"/>
        <v>2.6252514680416246</v>
      </c>
      <c r="N31" s="25">
        <f t="shared" si="2"/>
        <v>2.6320888964608198</v>
      </c>
      <c r="O31" s="54"/>
    </row>
    <row r="32" spans="1:15" ht="21.75" customHeight="1" x14ac:dyDescent="0.25">
      <c r="A32" s="1">
        <v>724</v>
      </c>
      <c r="B32" s="65" t="s">
        <v>30</v>
      </c>
      <c r="C32" s="27">
        <v>4.1738800000000005</v>
      </c>
      <c r="D32" s="27">
        <v>0.22104400000000002</v>
      </c>
      <c r="E32" s="27">
        <v>3.9528360000000005</v>
      </c>
      <c r="F32" s="27">
        <v>-3.7317920000000004</v>
      </c>
      <c r="G32" s="27">
        <v>5.2876459999999996</v>
      </c>
      <c r="H32" s="27">
        <v>0.15059700000000001</v>
      </c>
      <c r="I32" s="27">
        <v>5.1370490000000002</v>
      </c>
      <c r="J32" s="27">
        <v>-4.9864519999999999</v>
      </c>
      <c r="K32" s="25">
        <f t="shared" si="2"/>
        <v>1.2668418833315762</v>
      </c>
      <c r="L32" s="25">
        <f t="shared" si="2"/>
        <v>0.68129874595103235</v>
      </c>
      <c r="M32" s="25">
        <f t="shared" si="2"/>
        <v>1.299585664570956</v>
      </c>
      <c r="N32" s="25">
        <f t="shared" si="2"/>
        <v>1.3362084489167669</v>
      </c>
      <c r="O32" s="54"/>
    </row>
    <row r="33" spans="1:15" ht="21.75" customHeight="1" x14ac:dyDescent="0.25">
      <c r="A33" s="1">
        <v>528</v>
      </c>
      <c r="B33" s="65" t="s">
        <v>37</v>
      </c>
      <c r="C33" s="27">
        <v>3.0540540000000003</v>
      </c>
      <c r="D33" s="27">
        <v>1.3393489999999999</v>
      </c>
      <c r="E33" s="27">
        <v>1.7147050000000001</v>
      </c>
      <c r="F33" s="27">
        <v>-0.37535600000000025</v>
      </c>
      <c r="G33" s="27">
        <v>4.2178419999999992</v>
      </c>
      <c r="H33" s="27">
        <v>7.1191999999999991E-2</v>
      </c>
      <c r="I33" s="27">
        <v>4.1466499999999993</v>
      </c>
      <c r="J33" s="27">
        <v>-4.0754579999999994</v>
      </c>
      <c r="K33" s="25">
        <f t="shared" si="2"/>
        <v>1.3810633341781118</v>
      </c>
      <c r="L33" s="25">
        <f t="shared" si="2"/>
        <v>5.3154181621071127E-2</v>
      </c>
      <c r="M33" s="25">
        <f t="shared" si="2"/>
        <v>2.4182876938015569</v>
      </c>
      <c r="N33" s="25">
        <f t="shared" si="2"/>
        <v>10.857580536876982</v>
      </c>
      <c r="O33" s="54"/>
    </row>
    <row r="34" spans="1:15" ht="21.75" customHeight="1" x14ac:dyDescent="0.25">
      <c r="A34" s="1">
        <v>688</v>
      </c>
      <c r="B34" s="65" t="s">
        <v>44</v>
      </c>
      <c r="C34" s="27">
        <v>2.139491</v>
      </c>
      <c r="D34" s="27">
        <v>1.185632</v>
      </c>
      <c r="E34" s="27">
        <v>0.9538589999999999</v>
      </c>
      <c r="F34" s="27">
        <v>0.23177300000000015</v>
      </c>
      <c r="G34" s="27">
        <v>3.2416939999999999</v>
      </c>
      <c r="H34" s="27">
        <v>1.913875</v>
      </c>
      <c r="I34" s="27">
        <v>1.3278189999999999</v>
      </c>
      <c r="J34" s="27">
        <v>0.58605600000000002</v>
      </c>
      <c r="K34" s="25">
        <f t="shared" si="2"/>
        <v>1.5151706644243887</v>
      </c>
      <c r="L34" s="25">
        <f t="shared" si="2"/>
        <v>1.6142234690021862</v>
      </c>
      <c r="M34" s="25">
        <f t="shared" si="2"/>
        <v>1.3920495586873951</v>
      </c>
      <c r="N34" s="25">
        <f t="shared" si="2"/>
        <v>2.5285775306010607</v>
      </c>
      <c r="O34" s="54"/>
    </row>
    <row r="35" spans="1:15" ht="21.75" customHeight="1" x14ac:dyDescent="0.25">
      <c r="A35" s="1">
        <v>348</v>
      </c>
      <c r="B35" s="65" t="s">
        <v>24</v>
      </c>
      <c r="C35" s="27">
        <v>2.696901</v>
      </c>
      <c r="D35" s="27">
        <v>1.5812380000000001</v>
      </c>
      <c r="E35" s="27">
        <v>1.1156629999999998</v>
      </c>
      <c r="F35" s="27">
        <v>0.46557500000000029</v>
      </c>
      <c r="G35" s="27">
        <v>2.2761100000000001</v>
      </c>
      <c r="H35" s="27">
        <v>0.37719999999999998</v>
      </c>
      <c r="I35" s="27">
        <v>1.8989100000000001</v>
      </c>
      <c r="J35" s="27">
        <v>-1.5217100000000001</v>
      </c>
      <c r="K35" s="25">
        <f t="shared" si="2"/>
        <v>0.84397239646542466</v>
      </c>
      <c r="L35" s="25">
        <f t="shared" si="2"/>
        <v>0.23854726486461869</v>
      </c>
      <c r="M35" s="25">
        <f t="shared" si="2"/>
        <v>1.7020462272209442</v>
      </c>
      <c r="N35" s="25">
        <f t="shared" si="2"/>
        <v>-3.2684529882403464</v>
      </c>
      <c r="O35" s="54"/>
    </row>
    <row r="36" spans="1:15" ht="21.75" customHeight="1" x14ac:dyDescent="0.25">
      <c r="A36" s="1">
        <v>705</v>
      </c>
      <c r="B36" s="65" t="s">
        <v>46</v>
      </c>
      <c r="C36" s="27">
        <v>3.4643560000000004</v>
      </c>
      <c r="D36" s="27">
        <v>0</v>
      </c>
      <c r="E36" s="27">
        <v>3.4643560000000004</v>
      </c>
      <c r="F36" s="27">
        <v>-3.4643560000000004</v>
      </c>
      <c r="G36" s="27">
        <v>2.1719360000000001</v>
      </c>
      <c r="H36" s="27">
        <v>5.7200000000000001E-2</v>
      </c>
      <c r="I36" s="27">
        <v>2.1147360000000002</v>
      </c>
      <c r="J36" s="27">
        <v>-2.0575360000000007</v>
      </c>
      <c r="K36" s="25">
        <f t="shared" si="2"/>
        <v>0.62693787820882141</v>
      </c>
      <c r="L36" s="25">
        <v>0</v>
      </c>
      <c r="M36" s="25">
        <f t="shared" si="2"/>
        <v>0.61042687298880371</v>
      </c>
      <c r="N36" s="25">
        <f t="shared" si="2"/>
        <v>0.59391586776878602</v>
      </c>
      <c r="O36" s="54"/>
    </row>
    <row r="37" spans="1:15" ht="21.75" customHeight="1" x14ac:dyDescent="0.25">
      <c r="A37" s="1">
        <v>203</v>
      </c>
      <c r="B37" s="65" t="s">
        <v>50</v>
      </c>
      <c r="C37" s="27">
        <v>2.9810729999999999</v>
      </c>
      <c r="D37" s="27">
        <v>0.13381000000000001</v>
      </c>
      <c r="E37" s="27">
        <v>2.8472629999999999</v>
      </c>
      <c r="F37" s="27">
        <v>-2.7134529999999999</v>
      </c>
      <c r="G37" s="27">
        <v>1.968167</v>
      </c>
      <c r="H37" s="27">
        <v>0.12515000000000001</v>
      </c>
      <c r="I37" s="27">
        <v>1.8430169999999999</v>
      </c>
      <c r="J37" s="27">
        <v>-1.7178669999999998</v>
      </c>
      <c r="K37" s="25">
        <f t="shared" si="2"/>
        <v>0.66022100096173431</v>
      </c>
      <c r="L37" s="25">
        <f>H37/D37</f>
        <v>0.93528136910544801</v>
      </c>
      <c r="M37" s="25">
        <f t="shared" si="2"/>
        <v>0.64729426119048361</v>
      </c>
      <c r="N37" s="25">
        <f t="shared" si="2"/>
        <v>0.6330925945649325</v>
      </c>
      <c r="O37" s="54"/>
    </row>
    <row r="38" spans="1:15" ht="21.75" customHeight="1" x14ac:dyDescent="0.25">
      <c r="A38" s="1">
        <v>428</v>
      </c>
      <c r="B38" s="65" t="s">
        <v>32</v>
      </c>
      <c r="C38" s="27">
        <v>2.0064440000000001</v>
      </c>
      <c r="D38" s="27">
        <v>0.61105999999999994</v>
      </c>
      <c r="E38" s="27">
        <v>1.395384</v>
      </c>
      <c r="F38" s="27">
        <v>-0.78432400000000002</v>
      </c>
      <c r="G38" s="27">
        <v>1.8090930000000001</v>
      </c>
      <c r="H38" s="27">
        <v>0.188888</v>
      </c>
      <c r="I38" s="27">
        <v>1.6202050000000001</v>
      </c>
      <c r="J38" s="27">
        <v>-1.4313170000000002</v>
      </c>
      <c r="K38" s="25">
        <f t="shared" si="2"/>
        <v>0.9016414113725576</v>
      </c>
      <c r="L38" s="25">
        <f>H38/D38</f>
        <v>0.30911530782574548</v>
      </c>
      <c r="M38" s="25">
        <f t="shared" si="2"/>
        <v>1.1611176565017229</v>
      </c>
      <c r="N38" s="25">
        <f t="shared" si="2"/>
        <v>1.8249052687409797</v>
      </c>
      <c r="O38" s="54"/>
    </row>
    <row r="39" spans="1:15" ht="21.75" customHeight="1" x14ac:dyDescent="0.25">
      <c r="A39" s="1">
        <v>703</v>
      </c>
      <c r="B39" s="65" t="s">
        <v>45</v>
      </c>
      <c r="C39" s="27">
        <v>1.959165</v>
      </c>
      <c r="D39" s="27">
        <v>0.579874</v>
      </c>
      <c r="E39" s="27">
        <v>1.379291</v>
      </c>
      <c r="F39" s="27">
        <v>-0.79941699999999993</v>
      </c>
      <c r="G39" s="27">
        <v>1.3376679999999999</v>
      </c>
      <c r="H39" s="27">
        <v>0</v>
      </c>
      <c r="I39" s="27">
        <v>1.3376679999999999</v>
      </c>
      <c r="J39" s="27">
        <v>-1.3376679999999999</v>
      </c>
      <c r="K39" s="25">
        <f t="shared" si="2"/>
        <v>0.68277454936159021</v>
      </c>
      <c r="L39" s="25">
        <f>H39/D39</f>
        <v>0</v>
      </c>
      <c r="M39" s="25">
        <f t="shared" si="2"/>
        <v>0.96982290176619712</v>
      </c>
      <c r="N39" s="25">
        <f t="shared" si="2"/>
        <v>1.6733044205965097</v>
      </c>
      <c r="O39" s="54"/>
    </row>
    <row r="40" spans="1:15" ht="21.75" customHeight="1" x14ac:dyDescent="0.25">
      <c r="A40" s="1">
        <v>372</v>
      </c>
      <c r="B40" s="65" t="s">
        <v>28</v>
      </c>
      <c r="C40" s="27">
        <v>0.41253500000000004</v>
      </c>
      <c r="D40" s="27">
        <v>0</v>
      </c>
      <c r="E40" s="27">
        <v>0.41253500000000004</v>
      </c>
      <c r="F40" s="27">
        <v>-0.41253500000000004</v>
      </c>
      <c r="G40" s="27">
        <v>1.122865</v>
      </c>
      <c r="H40" s="27">
        <v>1.2999999999999999E-5</v>
      </c>
      <c r="I40" s="27">
        <v>1.1228520000000002</v>
      </c>
      <c r="J40" s="27">
        <v>-1.1228390000000001</v>
      </c>
      <c r="K40" s="25">
        <f t="shared" si="2"/>
        <v>2.721866023488916</v>
      </c>
      <c r="L40" s="25">
        <v>0</v>
      </c>
      <c r="M40" s="25">
        <f t="shared" si="2"/>
        <v>2.721834511011187</v>
      </c>
      <c r="N40" s="25">
        <f t="shared" si="2"/>
        <v>2.721802998533458</v>
      </c>
      <c r="O40" s="54"/>
    </row>
    <row r="41" spans="1:15" ht="21.75" customHeight="1" x14ac:dyDescent="0.25">
      <c r="A41" s="1">
        <v>752</v>
      </c>
      <c r="B41" s="65" t="s">
        <v>52</v>
      </c>
      <c r="C41" s="27">
        <v>1.280883</v>
      </c>
      <c r="D41" s="27">
        <v>2.0000000000000001E-4</v>
      </c>
      <c r="E41" s="27">
        <v>1.280683</v>
      </c>
      <c r="F41" s="27">
        <v>-1.280483</v>
      </c>
      <c r="G41" s="27">
        <v>1.0960809999999999</v>
      </c>
      <c r="H41" s="27">
        <v>6.5540000000000001E-2</v>
      </c>
      <c r="I41" s="27">
        <v>1.0305409999999999</v>
      </c>
      <c r="J41" s="27">
        <v>-0.965001</v>
      </c>
      <c r="K41" s="25">
        <f t="shared" si="2"/>
        <v>0.85572296611009735</v>
      </c>
      <c r="L41" s="66">
        <f>H41/D41</f>
        <v>327.7</v>
      </c>
      <c r="M41" s="25">
        <f t="shared" si="2"/>
        <v>0.8046807836131189</v>
      </c>
      <c r="N41" s="25">
        <f t="shared" si="2"/>
        <v>0.7536226564507299</v>
      </c>
      <c r="O41" s="54"/>
    </row>
    <row r="42" spans="1:15" ht="21.75" customHeight="1" x14ac:dyDescent="0.25">
      <c r="A42" s="1">
        <v>642</v>
      </c>
      <c r="B42" s="65" t="s">
        <v>42</v>
      </c>
      <c r="C42" s="27">
        <v>2.2897130000000003</v>
      </c>
      <c r="D42" s="27">
        <v>0.63858300000000001</v>
      </c>
      <c r="E42" s="27">
        <v>1.6511300000000002</v>
      </c>
      <c r="F42" s="27">
        <v>-1.0125470000000001</v>
      </c>
      <c r="G42" s="27">
        <v>0.85953400000000002</v>
      </c>
      <c r="H42" s="27">
        <v>1.788E-2</v>
      </c>
      <c r="I42" s="27">
        <v>0.84165400000000001</v>
      </c>
      <c r="J42" s="27">
        <v>-0.82377400000000001</v>
      </c>
      <c r="K42" s="25">
        <f t="shared" si="2"/>
        <v>0.37538940469831805</v>
      </c>
      <c r="L42" s="25">
        <f>H42/D42</f>
        <v>2.7999492626643679E-2</v>
      </c>
      <c r="M42" s="25">
        <f t="shared" si="2"/>
        <v>0.50974423576580885</v>
      </c>
      <c r="N42" s="25">
        <f t="shared" si="2"/>
        <v>0.81356618507585321</v>
      </c>
      <c r="O42" s="54"/>
    </row>
    <row r="43" spans="1:15" ht="21.75" customHeight="1" x14ac:dyDescent="0.25">
      <c r="A43" s="1">
        <v>246</v>
      </c>
      <c r="B43" s="65" t="s">
        <v>47</v>
      </c>
      <c r="C43" s="27">
        <v>0.56016200000000005</v>
      </c>
      <c r="D43" s="27">
        <v>6.1540999999999998E-2</v>
      </c>
      <c r="E43" s="27">
        <v>0.49862100000000004</v>
      </c>
      <c r="F43" s="27">
        <v>-0.43708000000000002</v>
      </c>
      <c r="G43" s="27">
        <v>0.70874000000000004</v>
      </c>
      <c r="H43" s="27">
        <v>2.5734000000000003E-2</v>
      </c>
      <c r="I43" s="27">
        <v>0.683006</v>
      </c>
      <c r="J43" s="27">
        <v>-0.65727199999999997</v>
      </c>
      <c r="K43" s="25">
        <f t="shared" si="2"/>
        <v>1.2652411266740693</v>
      </c>
      <c r="L43" s="25">
        <f>H43/D43</f>
        <v>0.41816025088965086</v>
      </c>
      <c r="M43" s="25">
        <f t="shared" si="2"/>
        <v>1.3697898804903923</v>
      </c>
      <c r="N43" s="25">
        <f t="shared" si="2"/>
        <v>1.5037796284433054</v>
      </c>
      <c r="O43" s="54"/>
    </row>
    <row r="44" spans="1:15" ht="21.75" customHeight="1" x14ac:dyDescent="0.25">
      <c r="A44" s="1">
        <v>100</v>
      </c>
      <c r="B44" s="65" t="s">
        <v>21</v>
      </c>
      <c r="C44" s="27">
        <v>0.76335500000000001</v>
      </c>
      <c r="D44" s="27">
        <v>4.8762E-2</v>
      </c>
      <c r="E44" s="27">
        <v>0.71459300000000003</v>
      </c>
      <c r="F44" s="27">
        <v>-0.66583100000000017</v>
      </c>
      <c r="G44" s="27">
        <v>0.645123</v>
      </c>
      <c r="H44" s="27">
        <v>8.1916000000000003E-2</v>
      </c>
      <c r="I44" s="27">
        <v>0.56320700000000012</v>
      </c>
      <c r="J44" s="27">
        <v>-0.48129100000000014</v>
      </c>
      <c r="K44" s="25">
        <f t="shared" si="2"/>
        <v>0.84511531332080092</v>
      </c>
      <c r="L44" s="25">
        <f>H44/D44</f>
        <v>1.6799146876666258</v>
      </c>
      <c r="M44" s="25">
        <f t="shared" si="2"/>
        <v>0.78815073755270493</v>
      </c>
      <c r="N44" s="25">
        <f t="shared" si="2"/>
        <v>0.72284258317801364</v>
      </c>
      <c r="O44" s="54"/>
    </row>
    <row r="45" spans="1:15" ht="21.75" customHeight="1" x14ac:dyDescent="0.25">
      <c r="A45" s="1">
        <v>208</v>
      </c>
      <c r="B45" s="65" t="s">
        <v>27</v>
      </c>
      <c r="C45" s="27">
        <v>0.96418100000000007</v>
      </c>
      <c r="D45" s="27">
        <v>0</v>
      </c>
      <c r="E45" s="27">
        <v>0.96418100000000007</v>
      </c>
      <c r="F45" s="27">
        <v>-0.96418100000000007</v>
      </c>
      <c r="G45" s="27">
        <v>0.61656200000000005</v>
      </c>
      <c r="H45" s="27">
        <v>9.5500000000000001E-4</v>
      </c>
      <c r="I45" s="27">
        <v>0.61560700000000002</v>
      </c>
      <c r="J45" s="27">
        <v>-0.61465199999999998</v>
      </c>
      <c r="K45" s="25">
        <f t="shared" si="2"/>
        <v>0.63946707101674893</v>
      </c>
      <c r="L45" s="25">
        <v>0</v>
      </c>
      <c r="M45" s="25">
        <f t="shared" si="2"/>
        <v>0.63847659308781235</v>
      </c>
      <c r="N45" s="25">
        <f t="shared" si="2"/>
        <v>0.63748611515887565</v>
      </c>
      <c r="O45" s="54"/>
    </row>
    <row r="46" spans="1:15" ht="21.75" customHeight="1" x14ac:dyDescent="0.25">
      <c r="A46" s="1">
        <v>136</v>
      </c>
      <c r="B46" s="65" t="s">
        <v>26</v>
      </c>
      <c r="C46" s="27">
        <v>0.78872200000000003</v>
      </c>
      <c r="D46" s="27">
        <v>0</v>
      </c>
      <c r="E46" s="27">
        <v>0.78872200000000003</v>
      </c>
      <c r="F46" s="27">
        <v>-0.78872200000000003</v>
      </c>
      <c r="G46" s="27">
        <v>0.57146699999999995</v>
      </c>
      <c r="H46" s="27">
        <v>0</v>
      </c>
      <c r="I46" s="27">
        <v>0.57146699999999995</v>
      </c>
      <c r="J46" s="27">
        <v>-0.57146699999999995</v>
      </c>
      <c r="K46" s="25">
        <f t="shared" si="2"/>
        <v>0.72454806636558877</v>
      </c>
      <c r="L46" s="25">
        <v>0</v>
      </c>
      <c r="M46" s="25">
        <f t="shared" si="2"/>
        <v>0.72454806636558877</v>
      </c>
      <c r="N46" s="25">
        <f t="shared" si="2"/>
        <v>0.72454806636558877</v>
      </c>
      <c r="O46" s="54"/>
    </row>
    <row r="47" spans="1:15" ht="21.75" customHeight="1" x14ac:dyDescent="0.25">
      <c r="A47" s="1">
        <v>233</v>
      </c>
      <c r="B47" s="65" t="s">
        <v>53</v>
      </c>
      <c r="C47" s="27">
        <v>0.56551700000000005</v>
      </c>
      <c r="D47" s="27">
        <v>9.2233999999999997E-2</v>
      </c>
      <c r="E47" s="27">
        <v>0.47328300000000006</v>
      </c>
      <c r="F47" s="27">
        <v>-0.38104900000000008</v>
      </c>
      <c r="G47" s="27">
        <v>0.48039499999999996</v>
      </c>
      <c r="H47" s="27">
        <v>0.17657599999999998</v>
      </c>
      <c r="I47" s="27">
        <v>0.30381899999999995</v>
      </c>
      <c r="J47" s="27">
        <v>-0.12724299999999997</v>
      </c>
      <c r="K47" s="25">
        <f t="shared" si="2"/>
        <v>0.84947932599727316</v>
      </c>
      <c r="L47" s="25">
        <f>H47/D47</f>
        <v>1.9144350239607952</v>
      </c>
      <c r="M47" s="25">
        <f t="shared" si="2"/>
        <v>0.64193938932942851</v>
      </c>
      <c r="N47" s="25">
        <f t="shared" si="2"/>
        <v>0.33392818246472222</v>
      </c>
      <c r="O47" s="54"/>
    </row>
    <row r="48" spans="1:15" ht="21.75" customHeight="1" x14ac:dyDescent="0.25">
      <c r="A48" s="1">
        <v>807</v>
      </c>
      <c r="B48" s="65" t="s">
        <v>41</v>
      </c>
      <c r="C48" s="27">
        <v>0.61095699999999997</v>
      </c>
      <c r="D48" s="27">
        <v>0.36496000000000001</v>
      </c>
      <c r="E48" s="27">
        <v>0.24599700000000002</v>
      </c>
      <c r="F48" s="27">
        <v>0.11896299999999997</v>
      </c>
      <c r="G48" s="27">
        <v>0.38765699999999997</v>
      </c>
      <c r="H48" s="27">
        <v>0.35773200000000005</v>
      </c>
      <c r="I48" s="27">
        <v>2.9924999999999955E-2</v>
      </c>
      <c r="J48" s="27">
        <v>0.32780700000000007</v>
      </c>
      <c r="K48" s="25">
        <f t="shared" si="2"/>
        <v>0.63450782951991713</v>
      </c>
      <c r="L48" s="25">
        <f>H48/D48</f>
        <v>0.98019508987286286</v>
      </c>
      <c r="M48" s="25">
        <f t="shared" si="2"/>
        <v>0.12164782497347509</v>
      </c>
      <c r="N48" s="25">
        <f t="shared" si="2"/>
        <v>2.7555374360095168</v>
      </c>
      <c r="O48" s="54"/>
    </row>
    <row r="49" spans="1:15" ht="21.75" customHeight="1" x14ac:dyDescent="0.25">
      <c r="A49" s="1">
        <v>578</v>
      </c>
      <c r="B49" s="65" t="s">
        <v>38</v>
      </c>
      <c r="C49" s="27">
        <v>0.98209100000000005</v>
      </c>
      <c r="D49" s="27">
        <v>0</v>
      </c>
      <c r="E49" s="27">
        <v>0.98209100000000005</v>
      </c>
      <c r="F49" s="27">
        <v>-0.98209100000000005</v>
      </c>
      <c r="G49" s="27">
        <v>0.32258399999999998</v>
      </c>
      <c r="H49" s="27">
        <v>0</v>
      </c>
      <c r="I49" s="27">
        <v>0.32258399999999998</v>
      </c>
      <c r="J49" s="27">
        <v>-0.32258399999999998</v>
      </c>
      <c r="K49" s="25">
        <f t="shared" si="2"/>
        <v>0.32846650666791566</v>
      </c>
      <c r="L49" s="25">
        <v>0</v>
      </c>
      <c r="M49" s="25">
        <f t="shared" si="2"/>
        <v>0.32846650666791566</v>
      </c>
      <c r="N49" s="25">
        <f t="shared" si="2"/>
        <v>0.32846650666791566</v>
      </c>
      <c r="O49" s="54"/>
    </row>
    <row r="50" spans="1:15" ht="21.75" customHeight="1" x14ac:dyDescent="0.25">
      <c r="A50" s="1">
        <v>191</v>
      </c>
      <c r="B50" s="65" t="s">
        <v>49</v>
      </c>
      <c r="C50" s="27">
        <v>0.26695400000000002</v>
      </c>
      <c r="D50" s="27">
        <v>2.843E-3</v>
      </c>
      <c r="E50" s="27">
        <v>0.26411099999999998</v>
      </c>
      <c r="F50" s="27">
        <v>-0.26126799999999994</v>
      </c>
      <c r="G50" s="27">
        <v>0.29445399999999999</v>
      </c>
      <c r="H50" s="27">
        <v>0</v>
      </c>
      <c r="I50" s="27">
        <v>0.29445399999999999</v>
      </c>
      <c r="J50" s="27">
        <v>-0.29445399999999999</v>
      </c>
      <c r="K50" s="25">
        <f t="shared" si="2"/>
        <v>1.1030140024124004</v>
      </c>
      <c r="L50" s="25">
        <f>H50/D50</f>
        <v>0</v>
      </c>
      <c r="M50" s="25">
        <f t="shared" si="2"/>
        <v>1.114887301172613</v>
      </c>
      <c r="N50" s="25">
        <f t="shared" si="2"/>
        <v>1.1270189996478714</v>
      </c>
      <c r="O50" s="54"/>
    </row>
    <row r="51" spans="1:15" ht="21.75" customHeight="1" x14ac:dyDescent="0.25">
      <c r="A51" s="1">
        <v>620</v>
      </c>
      <c r="B51" s="65" t="s">
        <v>40</v>
      </c>
      <c r="C51" s="27">
        <v>0.152471</v>
      </c>
      <c r="D51" s="27">
        <v>0</v>
      </c>
      <c r="E51" s="27">
        <v>0.152471</v>
      </c>
      <c r="F51" s="27">
        <v>-0.152471</v>
      </c>
      <c r="G51" s="27">
        <v>0.28320200000000001</v>
      </c>
      <c r="H51" s="27">
        <v>0</v>
      </c>
      <c r="I51" s="27">
        <v>0.28320200000000001</v>
      </c>
      <c r="J51" s="27">
        <v>-0.28320200000000001</v>
      </c>
      <c r="K51" s="25">
        <f t="shared" si="2"/>
        <v>1.8574155085229322</v>
      </c>
      <c r="L51" s="25">
        <v>0</v>
      </c>
      <c r="M51" s="25">
        <f t="shared" si="2"/>
        <v>1.8574155085229322</v>
      </c>
      <c r="N51" s="25">
        <f t="shared" si="2"/>
        <v>1.8574155085229322</v>
      </c>
      <c r="O51" s="54"/>
    </row>
    <row r="52" spans="1:15" ht="21.75" customHeight="1" x14ac:dyDescent="0.25">
      <c r="A52" s="1">
        <v>442</v>
      </c>
      <c r="B52" s="65" t="s">
        <v>35</v>
      </c>
      <c r="C52" s="27">
        <v>0.222276</v>
      </c>
      <c r="D52" s="27">
        <v>0</v>
      </c>
      <c r="E52" s="27">
        <v>0.222276</v>
      </c>
      <c r="F52" s="27">
        <v>-0.222276</v>
      </c>
      <c r="G52" s="27">
        <v>6.3063000000000008E-2</v>
      </c>
      <c r="H52" s="27">
        <v>8.1389999999999987E-3</v>
      </c>
      <c r="I52" s="27">
        <v>5.4924000000000008E-2</v>
      </c>
      <c r="J52" s="27">
        <v>-4.6785000000000014E-2</v>
      </c>
      <c r="K52" s="25">
        <f t="shared" si="2"/>
        <v>0.28371484100847599</v>
      </c>
      <c r="L52" s="25">
        <v>0</v>
      </c>
      <c r="M52" s="25">
        <f t="shared" si="2"/>
        <v>0.24709820223505916</v>
      </c>
      <c r="N52" s="25">
        <f t="shared" si="2"/>
        <v>0.21048156346164235</v>
      </c>
      <c r="O52" s="54"/>
    </row>
    <row r="53" spans="1:15" ht="21.75" customHeight="1" x14ac:dyDescent="0.25">
      <c r="A53" s="1">
        <v>352</v>
      </c>
      <c r="B53" s="65" t="s">
        <v>29</v>
      </c>
      <c r="C53" s="27">
        <v>2.2842999999999999E-2</v>
      </c>
      <c r="D53" s="27">
        <v>0</v>
      </c>
      <c r="E53" s="27">
        <v>2.2842999999999999E-2</v>
      </c>
      <c r="F53" s="27">
        <v>-2.2842999999999999E-2</v>
      </c>
      <c r="G53" s="27">
        <v>2.1145000000000001E-2</v>
      </c>
      <c r="H53" s="27">
        <v>2.0111E-2</v>
      </c>
      <c r="I53" s="27">
        <v>1.0339999999999989E-3</v>
      </c>
      <c r="J53" s="27">
        <v>1.9077E-2</v>
      </c>
      <c r="K53" s="25">
        <f t="shared" si="2"/>
        <v>0.9256665061506808</v>
      </c>
      <c r="L53" s="25">
        <v>0</v>
      </c>
      <c r="M53" s="25">
        <f t="shared" si="2"/>
        <v>4.5265508033095432E-2</v>
      </c>
      <c r="N53" s="25">
        <f t="shared" si="2"/>
        <v>-0.83513549008448984</v>
      </c>
      <c r="O53" s="54"/>
    </row>
    <row r="54" spans="1:15" ht="21.75" customHeight="1" x14ac:dyDescent="0.25">
      <c r="A54" s="1">
        <v>70</v>
      </c>
      <c r="B54" s="65" t="s">
        <v>22</v>
      </c>
      <c r="C54" s="27">
        <v>7.2341000000000003E-2</v>
      </c>
      <c r="D54" s="27">
        <v>5.7200000000000001E-2</v>
      </c>
      <c r="E54" s="27">
        <v>1.5141000000000005E-2</v>
      </c>
      <c r="F54" s="27">
        <v>4.2058999999999999E-2</v>
      </c>
      <c r="G54" s="27">
        <v>1.9854E-2</v>
      </c>
      <c r="H54" s="27">
        <v>1.7600000000000001E-2</v>
      </c>
      <c r="I54" s="27">
        <v>2.2539999999999978E-3</v>
      </c>
      <c r="J54" s="27">
        <v>1.5346000000000004E-2</v>
      </c>
      <c r="K54" s="25">
        <f t="shared" si="2"/>
        <v>0.27445017348391643</v>
      </c>
      <c r="L54" s="25">
        <f>H54/D54</f>
        <v>0.30769230769230771</v>
      </c>
      <c r="M54" s="25">
        <f t="shared" si="2"/>
        <v>0.14886731391585742</v>
      </c>
      <c r="N54" s="25">
        <f t="shared" si="2"/>
        <v>0.36486839915357006</v>
      </c>
      <c r="O54" s="54"/>
    </row>
    <row r="55" spans="1:15" ht="21.75" customHeight="1" x14ac:dyDescent="0.25">
      <c r="A55" s="1"/>
      <c r="B55" s="65" t="s">
        <v>155</v>
      </c>
      <c r="C55" s="27">
        <v>0</v>
      </c>
      <c r="D55" s="27">
        <v>0</v>
      </c>
      <c r="E55" s="27">
        <v>0</v>
      </c>
      <c r="F55" s="27">
        <v>0</v>
      </c>
      <c r="G55" s="27">
        <v>1.3393E-2</v>
      </c>
      <c r="H55" s="27">
        <v>0</v>
      </c>
      <c r="I55" s="27">
        <v>1.3393E-2</v>
      </c>
      <c r="J55" s="27">
        <v>-1.3393E-2</v>
      </c>
      <c r="K55" s="25">
        <v>0</v>
      </c>
      <c r="L55" s="25">
        <v>0</v>
      </c>
      <c r="M55" s="25">
        <v>0</v>
      </c>
      <c r="N55" s="25">
        <v>0</v>
      </c>
      <c r="O55" s="54"/>
    </row>
    <row r="56" spans="1:15" ht="21.75" customHeight="1" x14ac:dyDescent="0.25">
      <c r="A56" s="1">
        <v>92</v>
      </c>
      <c r="B56" s="65" t="s">
        <v>156</v>
      </c>
      <c r="C56" s="27">
        <v>0</v>
      </c>
      <c r="D56" s="27">
        <v>0</v>
      </c>
      <c r="E56" s="27">
        <v>0</v>
      </c>
      <c r="F56" s="27">
        <v>0</v>
      </c>
      <c r="G56" s="27">
        <v>6.6749999999999995E-3</v>
      </c>
      <c r="H56" s="27">
        <v>0</v>
      </c>
      <c r="I56" s="27">
        <v>6.6749999999999995E-3</v>
      </c>
      <c r="J56" s="27">
        <v>-6.6749999999999995E-3</v>
      </c>
      <c r="K56" s="25">
        <v>0</v>
      </c>
      <c r="L56" s="25">
        <v>0</v>
      </c>
      <c r="M56" s="25">
        <v>0</v>
      </c>
      <c r="N56" s="25">
        <v>0</v>
      </c>
      <c r="O56" s="54"/>
    </row>
    <row r="57" spans="1:15" ht="21.75" customHeight="1" x14ac:dyDescent="0.25">
      <c r="A57" s="1">
        <v>499</v>
      </c>
      <c r="B57" s="65" t="s">
        <v>157</v>
      </c>
      <c r="C57" s="27">
        <v>7.9869999999999993E-3</v>
      </c>
      <c r="D57" s="27">
        <v>0</v>
      </c>
      <c r="E57" s="27">
        <v>7.9869999999999993E-3</v>
      </c>
      <c r="F57" s="27">
        <v>-7.9869999999999993E-3</v>
      </c>
      <c r="G57" s="27">
        <v>1.488E-3</v>
      </c>
      <c r="H57" s="27">
        <v>0</v>
      </c>
      <c r="I57" s="27">
        <v>1.488E-3</v>
      </c>
      <c r="J57" s="27">
        <v>-1.488E-3</v>
      </c>
      <c r="K57" s="25">
        <f t="shared" ref="K57:L77" si="3">G57/C57</f>
        <v>0.18630274195567798</v>
      </c>
      <c r="L57" s="25">
        <v>0</v>
      </c>
      <c r="M57" s="25">
        <f t="shared" ref="M57:N77" si="4">I57/E57</f>
        <v>0.18630274195567798</v>
      </c>
      <c r="N57" s="25">
        <f t="shared" si="4"/>
        <v>0.18630274195567798</v>
      </c>
      <c r="O57" s="54"/>
    </row>
    <row r="58" spans="1:15" ht="21.75" customHeight="1" x14ac:dyDescent="0.25">
      <c r="A58" s="1">
        <v>438</v>
      </c>
      <c r="B58" s="65" t="s">
        <v>34</v>
      </c>
      <c r="C58" s="27">
        <v>5.7000000000000003E-5</v>
      </c>
      <c r="D58" s="27">
        <v>0</v>
      </c>
      <c r="E58" s="27">
        <v>5.7000000000000003E-5</v>
      </c>
      <c r="F58" s="27">
        <v>-5.7000000000000003E-5</v>
      </c>
      <c r="G58" s="27">
        <v>8.3799999999999999E-4</v>
      </c>
      <c r="H58" s="27">
        <v>0</v>
      </c>
      <c r="I58" s="27">
        <v>8.3799999999999999E-4</v>
      </c>
      <c r="J58" s="27">
        <v>-8.3799999999999999E-4</v>
      </c>
      <c r="K58" s="25">
        <f t="shared" si="3"/>
        <v>14.701754385964911</v>
      </c>
      <c r="L58" s="25">
        <v>0</v>
      </c>
      <c r="M58" s="25">
        <f t="shared" si="4"/>
        <v>14.701754385964911</v>
      </c>
      <c r="N58" s="25">
        <f t="shared" si="4"/>
        <v>14.701754385964911</v>
      </c>
      <c r="O58" s="54"/>
    </row>
    <row r="59" spans="1:15" ht="21.75" customHeight="1" x14ac:dyDescent="0.25">
      <c r="A59" s="1">
        <v>8</v>
      </c>
      <c r="B59" s="65" t="s">
        <v>158</v>
      </c>
      <c r="C59" s="27">
        <v>1.4199999999999998E-4</v>
      </c>
      <c r="D59" s="27">
        <v>0</v>
      </c>
      <c r="E59" s="27">
        <v>1.4199999999999998E-4</v>
      </c>
      <c r="F59" s="27">
        <v>-1.4199999999999998E-4</v>
      </c>
      <c r="G59" s="27">
        <v>4.1399999999999998E-4</v>
      </c>
      <c r="H59" s="27">
        <v>0</v>
      </c>
      <c r="I59" s="27">
        <v>4.1399999999999998E-4</v>
      </c>
      <c r="J59" s="27">
        <v>-4.1399999999999998E-4</v>
      </c>
      <c r="K59" s="25">
        <f t="shared" si="3"/>
        <v>2.915492957746479</v>
      </c>
      <c r="L59" s="25">
        <v>0</v>
      </c>
      <c r="M59" s="25">
        <f t="shared" si="4"/>
        <v>2.915492957746479</v>
      </c>
      <c r="N59" s="25">
        <f t="shared" si="4"/>
        <v>2.915492957746479</v>
      </c>
      <c r="O59" s="54"/>
    </row>
    <row r="60" spans="1:15" ht="21.75" customHeight="1" x14ac:dyDescent="0.25">
      <c r="A60" s="1">
        <v>20</v>
      </c>
      <c r="B60" s="65" t="s">
        <v>19</v>
      </c>
      <c r="C60" s="27">
        <v>1.07E-4</v>
      </c>
      <c r="D60" s="27">
        <v>0</v>
      </c>
      <c r="E60" s="27">
        <v>1.07E-4</v>
      </c>
      <c r="F60" s="27">
        <v>-1.07E-4</v>
      </c>
      <c r="G60" s="27">
        <v>0</v>
      </c>
      <c r="H60" s="27">
        <v>0</v>
      </c>
      <c r="I60" s="27">
        <v>0</v>
      </c>
      <c r="J60" s="27">
        <v>0</v>
      </c>
      <c r="K60" s="25">
        <f t="shared" si="3"/>
        <v>0</v>
      </c>
      <c r="L60" s="25">
        <v>0</v>
      </c>
      <c r="M60" s="25">
        <f t="shared" si="4"/>
        <v>0</v>
      </c>
      <c r="N60" s="25">
        <f t="shared" si="4"/>
        <v>0</v>
      </c>
      <c r="O60" s="54"/>
    </row>
    <row r="61" spans="1:15" ht="21.75" customHeight="1" x14ac:dyDescent="0.25">
      <c r="A61" s="1">
        <v>470</v>
      </c>
      <c r="B61" s="65" t="s">
        <v>36</v>
      </c>
      <c r="C61" s="27">
        <v>1.4339000000000001E-2</v>
      </c>
      <c r="D61" s="27">
        <v>0</v>
      </c>
      <c r="E61" s="27">
        <v>1.4339000000000001E-2</v>
      </c>
      <c r="F61" s="27">
        <v>-1.4339000000000001E-2</v>
      </c>
      <c r="G61" s="27">
        <v>0</v>
      </c>
      <c r="H61" s="27">
        <v>0</v>
      </c>
      <c r="I61" s="27">
        <v>0</v>
      </c>
      <c r="J61" s="27">
        <v>0</v>
      </c>
      <c r="K61" s="25">
        <f t="shared" si="3"/>
        <v>0</v>
      </c>
      <c r="L61" s="25">
        <v>0</v>
      </c>
      <c r="M61" s="25">
        <f t="shared" si="4"/>
        <v>0</v>
      </c>
      <c r="N61" s="25">
        <f t="shared" si="4"/>
        <v>0</v>
      </c>
      <c r="O61" s="54"/>
    </row>
    <row r="62" spans="1:15" ht="21.75" customHeight="1" x14ac:dyDescent="0.25">
      <c r="A62" s="1">
        <v>674</v>
      </c>
      <c r="B62" s="65" t="s">
        <v>43</v>
      </c>
      <c r="C62" s="27">
        <v>7.711E-3</v>
      </c>
      <c r="D62" s="27">
        <v>0</v>
      </c>
      <c r="E62" s="27">
        <v>7.711E-3</v>
      </c>
      <c r="F62" s="27">
        <v>-7.711E-3</v>
      </c>
      <c r="G62" s="27">
        <v>0</v>
      </c>
      <c r="H62" s="27">
        <v>0</v>
      </c>
      <c r="I62" s="27">
        <v>0</v>
      </c>
      <c r="J62" s="27">
        <v>0</v>
      </c>
      <c r="K62" s="25">
        <f t="shared" si="3"/>
        <v>0</v>
      </c>
      <c r="L62" s="25">
        <v>0</v>
      </c>
      <c r="M62" s="25">
        <f t="shared" si="4"/>
        <v>0</v>
      </c>
      <c r="N62" s="25">
        <f t="shared" si="4"/>
        <v>0</v>
      </c>
      <c r="O62" s="54"/>
    </row>
    <row r="63" spans="1:15" ht="21.75" customHeight="1" x14ac:dyDescent="0.25">
      <c r="A63" s="1"/>
      <c r="B63" s="64" t="s">
        <v>54</v>
      </c>
      <c r="C63" s="22">
        <v>867.10241800000006</v>
      </c>
      <c r="D63" s="22">
        <v>48.941361000000001</v>
      </c>
      <c r="E63" s="22">
        <v>818.16105700000003</v>
      </c>
      <c r="F63" s="60">
        <v>-769.219696</v>
      </c>
      <c r="G63" s="22">
        <v>1359.048632</v>
      </c>
      <c r="H63" s="22">
        <v>99.141632000000001</v>
      </c>
      <c r="I63" s="22">
        <v>1259.9069999999999</v>
      </c>
      <c r="J63" s="22">
        <v>-1160.7653680000001</v>
      </c>
      <c r="K63" s="23">
        <f t="shared" si="3"/>
        <v>1.567344991534783</v>
      </c>
      <c r="L63" s="23">
        <f t="shared" si="3"/>
        <v>2.0257228236869014</v>
      </c>
      <c r="M63" s="23">
        <f t="shared" si="4"/>
        <v>1.5399254085983707</v>
      </c>
      <c r="N63" s="23">
        <f t="shared" si="4"/>
        <v>1.5090167009972144</v>
      </c>
      <c r="O63" s="52"/>
    </row>
    <row r="64" spans="1:15" ht="21.75" customHeight="1" x14ac:dyDescent="0.25">
      <c r="A64" s="1">
        <v>156</v>
      </c>
      <c r="B64" s="65" t="s">
        <v>69</v>
      </c>
      <c r="C64" s="24">
        <v>613.63557600000001</v>
      </c>
      <c r="D64" s="24">
        <v>7.5529979999999997</v>
      </c>
      <c r="E64" s="24">
        <v>606.08257800000001</v>
      </c>
      <c r="F64" s="27">
        <v>-598.52958000000001</v>
      </c>
      <c r="G64" s="24">
        <v>1059.7361289999999</v>
      </c>
      <c r="H64" s="24">
        <v>13.542064</v>
      </c>
      <c r="I64" s="24">
        <v>1046.1940649999999</v>
      </c>
      <c r="J64" s="24">
        <v>-1032.6520009999999</v>
      </c>
      <c r="K64" s="25">
        <f t="shared" si="3"/>
        <v>1.7269796120816827</v>
      </c>
      <c r="L64" s="25">
        <f t="shared" si="3"/>
        <v>1.7929389098209745</v>
      </c>
      <c r="M64" s="25">
        <f t="shared" si="4"/>
        <v>1.7261576276492143</v>
      </c>
      <c r="N64" s="25">
        <f t="shared" si="4"/>
        <v>1.7253148975527657</v>
      </c>
      <c r="O64" s="54"/>
    </row>
    <row r="65" spans="1:15" ht="21.75" customHeight="1" x14ac:dyDescent="0.25">
      <c r="A65" s="1">
        <v>792</v>
      </c>
      <c r="B65" s="65" t="s">
        <v>85</v>
      </c>
      <c r="C65" s="27">
        <v>95.516474999999986</v>
      </c>
      <c r="D65" s="27">
        <v>20.348454</v>
      </c>
      <c r="E65" s="27">
        <v>75.168020999999996</v>
      </c>
      <c r="F65" s="27">
        <v>-54.819566999999992</v>
      </c>
      <c r="G65" s="27">
        <v>77.393910999999989</v>
      </c>
      <c r="H65" s="27">
        <v>18.330397000000001</v>
      </c>
      <c r="I65" s="27">
        <v>59.063513999999998</v>
      </c>
      <c r="J65" s="27">
        <v>-40.733117</v>
      </c>
      <c r="K65" s="25">
        <f t="shared" si="3"/>
        <v>0.81026766324866994</v>
      </c>
      <c r="L65" s="25">
        <f t="shared" si="3"/>
        <v>0.90082504548011366</v>
      </c>
      <c r="M65" s="25">
        <f t="shared" si="4"/>
        <v>0.78575321279244537</v>
      </c>
      <c r="N65" s="25">
        <f t="shared" si="4"/>
        <v>0.74303974345510615</v>
      </c>
      <c r="O65" s="54"/>
    </row>
    <row r="66" spans="1:15" ht="21.75" customHeight="1" x14ac:dyDescent="0.25">
      <c r="A66" s="1">
        <v>410</v>
      </c>
      <c r="B66" s="65" t="s">
        <v>81</v>
      </c>
      <c r="C66" s="27">
        <v>50.935838000000004</v>
      </c>
      <c r="D66" s="27">
        <v>0.12380200000000001</v>
      </c>
      <c r="E66" s="27">
        <v>50.812035999999999</v>
      </c>
      <c r="F66" s="27">
        <v>-50.688233999999994</v>
      </c>
      <c r="G66" s="27">
        <v>49.681305999999999</v>
      </c>
      <c r="H66" s="27">
        <v>0.18684200000000001</v>
      </c>
      <c r="I66" s="27">
        <v>49.494464000000001</v>
      </c>
      <c r="J66" s="27">
        <v>-49.307622000000002</v>
      </c>
      <c r="K66" s="25">
        <f t="shared" si="3"/>
        <v>0.97537034729849725</v>
      </c>
      <c r="L66" s="25">
        <f t="shared" si="3"/>
        <v>1.5092001744721411</v>
      </c>
      <c r="M66" s="25">
        <f t="shared" si="4"/>
        <v>0.97406968695369733</v>
      </c>
      <c r="N66" s="25">
        <f t="shared" si="4"/>
        <v>0.97276267308898567</v>
      </c>
      <c r="O66" s="54"/>
    </row>
    <row r="67" spans="1:15" ht="21.75" customHeight="1" x14ac:dyDescent="0.25">
      <c r="A67" s="1">
        <v>392</v>
      </c>
      <c r="B67" s="65" t="s">
        <v>88</v>
      </c>
      <c r="C67" s="27">
        <v>24.419776000000002</v>
      </c>
      <c r="D67" s="27">
        <v>0.41109800000000002</v>
      </c>
      <c r="E67" s="27">
        <v>24.008678</v>
      </c>
      <c r="F67" s="27">
        <v>-23.597579999999997</v>
      </c>
      <c r="G67" s="27">
        <v>46.066050000000004</v>
      </c>
      <c r="H67" s="27">
        <v>0.35952600000000001</v>
      </c>
      <c r="I67" s="27">
        <v>45.706524000000002</v>
      </c>
      <c r="J67" s="27">
        <v>-45.346998000000006</v>
      </c>
      <c r="K67" s="25">
        <f t="shared" si="3"/>
        <v>1.8864239377134335</v>
      </c>
      <c r="L67" s="25">
        <f t="shared" si="3"/>
        <v>0.87455059377569333</v>
      </c>
      <c r="M67" s="25">
        <f t="shared" si="4"/>
        <v>1.9037501356801072</v>
      </c>
      <c r="N67" s="25">
        <f t="shared" si="4"/>
        <v>1.9216800197308372</v>
      </c>
      <c r="O67" s="54"/>
    </row>
    <row r="68" spans="1:15" ht="21.75" customHeight="1" x14ac:dyDescent="0.25">
      <c r="A68" s="1">
        <v>344</v>
      </c>
      <c r="B68" s="65" t="s">
        <v>70</v>
      </c>
      <c r="C68" s="27">
        <v>0.16732000000000002</v>
      </c>
      <c r="D68" s="27">
        <v>0.13712200000000002</v>
      </c>
      <c r="E68" s="27">
        <v>3.0198000000000006E-2</v>
      </c>
      <c r="F68" s="27">
        <v>0.10692400000000001</v>
      </c>
      <c r="G68" s="27">
        <v>45.503928999999999</v>
      </c>
      <c r="H68" s="27">
        <v>44.087783999999999</v>
      </c>
      <c r="I68" s="27">
        <v>1.4161449999999969</v>
      </c>
      <c r="J68" s="27">
        <v>42.671639000000006</v>
      </c>
      <c r="K68" s="25">
        <f t="shared" si="3"/>
        <v>271.95750059765714</v>
      </c>
      <c r="L68" s="66">
        <f t="shared" si="3"/>
        <v>321.52232318665125</v>
      </c>
      <c r="M68" s="25">
        <f t="shared" si="4"/>
        <v>46.8953241936551</v>
      </c>
      <c r="N68" s="25">
        <f t="shared" si="4"/>
        <v>399.08382589502827</v>
      </c>
      <c r="O68" s="54"/>
    </row>
    <row r="69" spans="1:15" ht="21.75" customHeight="1" x14ac:dyDescent="0.25">
      <c r="A69" s="1">
        <v>784</v>
      </c>
      <c r="B69" s="65" t="s">
        <v>136</v>
      </c>
      <c r="C69" s="27">
        <v>15.260669999999998</v>
      </c>
      <c r="D69" s="27">
        <v>10.027541999999999</v>
      </c>
      <c r="E69" s="27">
        <v>5.2331279999999989</v>
      </c>
      <c r="F69" s="27">
        <v>4.7944140000000006</v>
      </c>
      <c r="G69" s="27">
        <v>22.336644</v>
      </c>
      <c r="H69" s="27">
        <v>13.363678</v>
      </c>
      <c r="I69" s="27">
        <v>8.9729659999999996</v>
      </c>
      <c r="J69" s="27">
        <v>4.3907119999999997</v>
      </c>
      <c r="K69" s="25">
        <f t="shared" si="3"/>
        <v>1.4636738753934135</v>
      </c>
      <c r="L69" s="25">
        <f t="shared" si="3"/>
        <v>1.3326972851372751</v>
      </c>
      <c r="M69" s="25">
        <f t="shared" si="4"/>
        <v>1.714646765758453</v>
      </c>
      <c r="N69" s="25">
        <f t="shared" si="4"/>
        <v>0.91579742592108215</v>
      </c>
      <c r="O69" s="54"/>
    </row>
    <row r="70" spans="1:15" ht="21.75" customHeight="1" x14ac:dyDescent="0.25">
      <c r="A70" s="1">
        <v>356</v>
      </c>
      <c r="B70" s="65" t="s">
        <v>61</v>
      </c>
      <c r="C70" s="27">
        <v>17.432455000000001</v>
      </c>
      <c r="D70" s="27">
        <v>0.37625200000000003</v>
      </c>
      <c r="E70" s="27">
        <v>17.056203</v>
      </c>
      <c r="F70" s="27">
        <v>-16.679951000000003</v>
      </c>
      <c r="G70" s="27">
        <v>12.109018000000001</v>
      </c>
      <c r="H70" s="27">
        <v>0.74390000000000001</v>
      </c>
      <c r="I70" s="27">
        <v>11.365118000000001</v>
      </c>
      <c r="J70" s="27">
        <v>-10.621218000000001</v>
      </c>
      <c r="K70" s="25">
        <f t="shared" si="3"/>
        <v>0.69462493951655113</v>
      </c>
      <c r="L70" s="25">
        <f t="shared" si="3"/>
        <v>1.9771323474692493</v>
      </c>
      <c r="M70" s="25">
        <f t="shared" si="4"/>
        <v>0.66633341547353775</v>
      </c>
      <c r="N70" s="25">
        <f t="shared" si="4"/>
        <v>0.63676553965895932</v>
      </c>
      <c r="O70" s="54"/>
    </row>
    <row r="71" spans="1:15" ht="21.75" customHeight="1" x14ac:dyDescent="0.25">
      <c r="A71" s="1">
        <v>364</v>
      </c>
      <c r="B71" s="65" t="s">
        <v>65</v>
      </c>
      <c r="C71" s="27">
        <v>14.23232</v>
      </c>
      <c r="D71" s="27">
        <v>5.4385119999999993</v>
      </c>
      <c r="E71" s="27">
        <v>8.7938080000000003</v>
      </c>
      <c r="F71" s="27">
        <v>-3.3552960000000014</v>
      </c>
      <c r="G71" s="27">
        <v>9.4407350000000001</v>
      </c>
      <c r="H71" s="27">
        <v>2.0594540000000001</v>
      </c>
      <c r="I71" s="27">
        <v>7.3812810000000004</v>
      </c>
      <c r="J71" s="27">
        <v>-5.3218270000000008</v>
      </c>
      <c r="K71" s="25">
        <f t="shared" si="3"/>
        <v>0.66333071487993522</v>
      </c>
      <c r="L71" s="25">
        <f t="shared" si="3"/>
        <v>0.37867968297210713</v>
      </c>
      <c r="M71" s="25">
        <f t="shared" si="4"/>
        <v>0.83937254486338575</v>
      </c>
      <c r="N71" s="25">
        <f t="shared" si="4"/>
        <v>1.5860976200013348</v>
      </c>
      <c r="O71" s="54"/>
    </row>
    <row r="72" spans="1:15" ht="21.75" customHeight="1" x14ac:dyDescent="0.25">
      <c r="A72" s="1">
        <v>268</v>
      </c>
      <c r="B72" s="65" t="s">
        <v>59</v>
      </c>
      <c r="C72" s="27">
        <v>3.8553679999999999</v>
      </c>
      <c r="D72" s="27">
        <v>0.65692799999999996</v>
      </c>
      <c r="E72" s="27">
        <v>3.1984400000000002</v>
      </c>
      <c r="F72" s="27">
        <v>-2.541512</v>
      </c>
      <c r="G72" s="27">
        <v>8.4327039999999993</v>
      </c>
      <c r="H72" s="27">
        <v>0.680446</v>
      </c>
      <c r="I72" s="27">
        <v>7.7522579999999994</v>
      </c>
      <c r="J72" s="27">
        <v>-7.0718119999999995</v>
      </c>
      <c r="K72" s="25">
        <f t="shared" si="3"/>
        <v>2.1872630576380776</v>
      </c>
      <c r="L72" s="25">
        <f t="shared" si="3"/>
        <v>1.035799965901895</v>
      </c>
      <c r="M72" s="25">
        <f t="shared" si="4"/>
        <v>2.4237622090769246</v>
      </c>
      <c r="N72" s="25">
        <f t="shared" si="4"/>
        <v>2.7825215855758301</v>
      </c>
      <c r="O72" s="54"/>
    </row>
    <row r="73" spans="1:15" ht="21.75" customHeight="1" x14ac:dyDescent="0.25">
      <c r="A73" s="1">
        <v>704</v>
      </c>
      <c r="B73" s="65" t="s">
        <v>58</v>
      </c>
      <c r="C73" s="27">
        <v>9.4000189999999986</v>
      </c>
      <c r="D73" s="27">
        <v>0.108067</v>
      </c>
      <c r="E73" s="27">
        <v>9.2919519999999984</v>
      </c>
      <c r="F73" s="27">
        <v>-9.1838850000000001</v>
      </c>
      <c r="G73" s="27">
        <v>7.575564</v>
      </c>
      <c r="H73" s="27">
        <v>3.4500000000000003E-2</v>
      </c>
      <c r="I73" s="27">
        <v>7.5410640000000004</v>
      </c>
      <c r="J73" s="27">
        <v>-7.506564</v>
      </c>
      <c r="K73" s="25">
        <f t="shared" si="3"/>
        <v>0.80590943486390842</v>
      </c>
      <c r="L73" s="25">
        <f t="shared" si="3"/>
        <v>0.319246393441106</v>
      </c>
      <c r="M73" s="25">
        <f t="shared" si="4"/>
        <v>0.81156940974296921</v>
      </c>
      <c r="N73" s="25">
        <f t="shared" si="4"/>
        <v>0.81736258674841855</v>
      </c>
      <c r="O73" s="54"/>
    </row>
    <row r="74" spans="1:15" ht="21.75" customHeight="1" x14ac:dyDescent="0.25">
      <c r="A74" s="1">
        <v>158</v>
      </c>
      <c r="B74" s="65" t="s">
        <v>159</v>
      </c>
      <c r="C74" s="27">
        <v>2.0254089999999998</v>
      </c>
      <c r="D74" s="27">
        <v>2.1091000000000002E-2</v>
      </c>
      <c r="E74" s="27">
        <v>2.004318</v>
      </c>
      <c r="F74" s="27">
        <v>-1.9832270000000001</v>
      </c>
      <c r="G74" s="27">
        <v>5.5886459999999998</v>
      </c>
      <c r="H74" s="27">
        <v>0</v>
      </c>
      <c r="I74" s="27">
        <v>5.5886459999999998</v>
      </c>
      <c r="J74" s="27">
        <v>-5.5886459999999998</v>
      </c>
      <c r="K74" s="25">
        <f t="shared" si="3"/>
        <v>2.7592678812032534</v>
      </c>
      <c r="L74" s="25">
        <f t="shared" si="3"/>
        <v>0</v>
      </c>
      <c r="M74" s="25">
        <f t="shared" si="4"/>
        <v>2.7883030537070463</v>
      </c>
      <c r="N74" s="25">
        <f t="shared" si="4"/>
        <v>2.8179557862009741</v>
      </c>
      <c r="O74" s="54"/>
    </row>
    <row r="75" spans="1:15" ht="21.75" customHeight="1" x14ac:dyDescent="0.25">
      <c r="A75" s="1">
        <v>586</v>
      </c>
      <c r="B75" s="65" t="s">
        <v>80</v>
      </c>
      <c r="C75" s="27">
        <v>3.3329650000000002</v>
      </c>
      <c r="D75" s="27">
        <v>0.14615600000000001</v>
      </c>
      <c r="E75" s="27">
        <v>3.1868090000000002</v>
      </c>
      <c r="F75" s="27">
        <v>-3.0406530000000003</v>
      </c>
      <c r="G75" s="27">
        <v>3.4531429999999999</v>
      </c>
      <c r="H75" s="27">
        <v>0.25141399999999997</v>
      </c>
      <c r="I75" s="27">
        <v>3.2017290000000003</v>
      </c>
      <c r="J75" s="27">
        <v>-2.9503150000000007</v>
      </c>
      <c r="K75" s="25">
        <f t="shared" si="3"/>
        <v>1.0360573843409695</v>
      </c>
      <c r="L75" s="25">
        <f t="shared" si="3"/>
        <v>1.7201757026738551</v>
      </c>
      <c r="M75" s="25">
        <f t="shared" si="4"/>
        <v>1.004681799254364</v>
      </c>
      <c r="N75" s="25">
        <f t="shared" si="4"/>
        <v>0.97028993443184752</v>
      </c>
      <c r="O75" s="54"/>
    </row>
    <row r="76" spans="1:15" ht="21.75" customHeight="1" x14ac:dyDescent="0.25">
      <c r="A76" s="1">
        <v>764</v>
      </c>
      <c r="B76" s="65" t="s">
        <v>84</v>
      </c>
      <c r="C76" s="27">
        <v>3.5510489999999999</v>
      </c>
      <c r="D76" s="27">
        <v>0</v>
      </c>
      <c r="E76" s="27">
        <v>3.5510489999999999</v>
      </c>
      <c r="F76" s="27">
        <v>-3.5510489999999999</v>
      </c>
      <c r="G76" s="27">
        <v>2.5789620000000002</v>
      </c>
      <c r="H76" s="27">
        <v>2.1874999999999999E-2</v>
      </c>
      <c r="I76" s="27">
        <v>2.5570870000000001</v>
      </c>
      <c r="J76" s="27">
        <v>-2.535212</v>
      </c>
      <c r="K76" s="25">
        <f t="shared" si="3"/>
        <v>0.72625356619973425</v>
      </c>
      <c r="L76" s="25">
        <v>0</v>
      </c>
      <c r="M76" s="25">
        <f t="shared" si="4"/>
        <v>0.72009341465014987</v>
      </c>
      <c r="N76" s="25">
        <f t="shared" si="4"/>
        <v>0.71393326310056549</v>
      </c>
      <c r="O76" s="54"/>
    </row>
    <row r="77" spans="1:15" ht="21.75" customHeight="1" x14ac:dyDescent="0.25">
      <c r="A77" s="1">
        <v>4</v>
      </c>
      <c r="B77" s="65" t="s">
        <v>55</v>
      </c>
      <c r="C77" s="27">
        <v>2.4913090000000002</v>
      </c>
      <c r="D77" s="27">
        <v>1.762114</v>
      </c>
      <c r="E77" s="27">
        <v>0.72919500000000015</v>
      </c>
      <c r="F77" s="27">
        <v>1.0329189999999999</v>
      </c>
      <c r="G77" s="27">
        <v>2.0442990000000001</v>
      </c>
      <c r="H77" s="27">
        <v>1.346978</v>
      </c>
      <c r="I77" s="27">
        <v>0.69732099999999986</v>
      </c>
      <c r="J77" s="27">
        <v>0.64965700000000015</v>
      </c>
      <c r="K77" s="25">
        <f t="shared" si="3"/>
        <v>0.8205722373258395</v>
      </c>
      <c r="L77" s="25">
        <f>H77/D77</f>
        <v>0.7644102481451257</v>
      </c>
      <c r="M77" s="25">
        <f t="shared" si="4"/>
        <v>0.95628878420724184</v>
      </c>
      <c r="N77" s="25">
        <f t="shared" si="4"/>
        <v>0.62895251224926663</v>
      </c>
      <c r="O77" s="54"/>
    </row>
    <row r="78" spans="1:15" ht="21.75" customHeight="1" x14ac:dyDescent="0.25">
      <c r="A78" s="1">
        <v>422</v>
      </c>
      <c r="B78" s="65" t="s">
        <v>72</v>
      </c>
      <c r="C78" s="27">
        <v>0</v>
      </c>
      <c r="D78" s="27">
        <v>0</v>
      </c>
      <c r="E78" s="27">
        <v>0</v>
      </c>
      <c r="F78" s="27">
        <v>0</v>
      </c>
      <c r="G78" s="27">
        <v>1.4968869999999999</v>
      </c>
      <c r="H78" s="27">
        <v>1.4968869999999999</v>
      </c>
      <c r="I78" s="27">
        <v>0</v>
      </c>
      <c r="J78" s="27">
        <v>1.4968869999999999</v>
      </c>
      <c r="K78" s="25">
        <v>0</v>
      </c>
      <c r="L78" s="25">
        <v>0</v>
      </c>
      <c r="M78" s="25">
        <v>0</v>
      </c>
      <c r="N78" s="25">
        <v>0</v>
      </c>
      <c r="O78" s="54"/>
    </row>
    <row r="79" spans="1:15" ht="21.75" customHeight="1" x14ac:dyDescent="0.25">
      <c r="A79" s="1">
        <v>682</v>
      </c>
      <c r="B79" s="65" t="s">
        <v>82</v>
      </c>
      <c r="C79" s="27">
        <v>2.0659E-2</v>
      </c>
      <c r="D79" s="27">
        <v>1.9583E-2</v>
      </c>
      <c r="E79" s="27">
        <v>1.0760000000000006E-3</v>
      </c>
      <c r="F79" s="27">
        <v>1.8506999999999999E-2</v>
      </c>
      <c r="G79" s="27">
        <v>1.0424010000000001</v>
      </c>
      <c r="H79" s="27">
        <v>1.042203</v>
      </c>
      <c r="I79" s="34">
        <v>1.9800000000009277E-4</v>
      </c>
      <c r="J79" s="27">
        <v>1.0420049999999998</v>
      </c>
      <c r="K79" s="25">
        <f t="shared" ref="K79:N91" si="5">G79/C79</f>
        <v>50.457476160511163</v>
      </c>
      <c r="L79" s="25">
        <f t="shared" si="5"/>
        <v>53.219782464382369</v>
      </c>
      <c r="M79" s="25">
        <f t="shared" si="5"/>
        <v>0.18401486988856194</v>
      </c>
      <c r="N79" s="25">
        <f t="shared" si="5"/>
        <v>56.303290646782294</v>
      </c>
      <c r="O79" s="54"/>
    </row>
    <row r="80" spans="1:15" ht="21.75" customHeight="1" x14ac:dyDescent="0.25">
      <c r="A80" s="1">
        <v>414</v>
      </c>
      <c r="B80" s="65" t="s">
        <v>71</v>
      </c>
      <c r="C80" s="27">
        <v>1.393588</v>
      </c>
      <c r="D80" s="27">
        <v>1.232888</v>
      </c>
      <c r="E80" s="27">
        <v>0.16070000000000004</v>
      </c>
      <c r="F80" s="27">
        <v>1.0721879999999999</v>
      </c>
      <c r="G80" s="27">
        <v>0.99855100000000008</v>
      </c>
      <c r="H80" s="27">
        <v>0.99855100000000008</v>
      </c>
      <c r="I80" s="27">
        <v>0</v>
      </c>
      <c r="J80" s="27">
        <v>0.99855100000000008</v>
      </c>
      <c r="K80" s="25">
        <f t="shared" si="5"/>
        <v>0.71653243282806689</v>
      </c>
      <c r="L80" s="25">
        <f t="shared" si="5"/>
        <v>0.80992839576668774</v>
      </c>
      <c r="M80" s="25">
        <f t="shared" si="5"/>
        <v>0</v>
      </c>
      <c r="N80" s="25">
        <f t="shared" si="5"/>
        <v>0.93132081314097914</v>
      </c>
      <c r="O80" s="54"/>
    </row>
    <row r="81" spans="1:15" ht="21.75" customHeight="1" x14ac:dyDescent="0.25">
      <c r="A81" s="1">
        <v>458</v>
      </c>
      <c r="B81" s="65" t="s">
        <v>74</v>
      </c>
      <c r="C81" s="27">
        <v>4.1968480000000001</v>
      </c>
      <c r="D81" s="27">
        <v>2.3900000000000002E-3</v>
      </c>
      <c r="E81" s="27">
        <v>4.194458</v>
      </c>
      <c r="F81" s="27">
        <v>-4.192067999999999</v>
      </c>
      <c r="G81" s="27">
        <v>0.75564399999999998</v>
      </c>
      <c r="H81" s="27">
        <v>1.1165E-2</v>
      </c>
      <c r="I81" s="27">
        <v>0.744479</v>
      </c>
      <c r="J81" s="27">
        <v>-0.73331400000000013</v>
      </c>
      <c r="K81" s="25">
        <f t="shared" si="5"/>
        <v>0.18005036160470905</v>
      </c>
      <c r="L81" s="25">
        <f t="shared" si="5"/>
        <v>4.6715481171548108</v>
      </c>
      <c r="M81" s="25">
        <f t="shared" si="5"/>
        <v>0.17749110850555661</v>
      </c>
      <c r="N81" s="25">
        <f t="shared" si="5"/>
        <v>0.17492893722143826</v>
      </c>
      <c r="O81" s="54"/>
    </row>
    <row r="82" spans="1:15" ht="21.75" customHeight="1" x14ac:dyDescent="0.25">
      <c r="A82" s="1">
        <v>496</v>
      </c>
      <c r="B82" s="65" t="s">
        <v>76</v>
      </c>
      <c r="C82" s="27">
        <v>0.71797599999999995</v>
      </c>
      <c r="D82" s="27">
        <v>0.46031</v>
      </c>
      <c r="E82" s="27">
        <v>0.25766600000000001</v>
      </c>
      <c r="F82" s="27">
        <v>0.20264400000000002</v>
      </c>
      <c r="G82" s="27">
        <v>0.65775400000000006</v>
      </c>
      <c r="H82" s="27">
        <v>0.34396199999999999</v>
      </c>
      <c r="I82" s="27">
        <v>0.31379200000000002</v>
      </c>
      <c r="J82" s="27">
        <v>3.0169999999999961E-2</v>
      </c>
      <c r="K82" s="25">
        <f t="shared" si="5"/>
        <v>0.91612254448616681</v>
      </c>
      <c r="L82" s="25">
        <f t="shared" si="5"/>
        <v>0.74723990354326431</v>
      </c>
      <c r="M82" s="25">
        <f t="shared" si="5"/>
        <v>1.2178246256782035</v>
      </c>
      <c r="N82" s="25">
        <f t="shared" si="5"/>
        <v>0.14888178283097431</v>
      </c>
      <c r="O82" s="54"/>
    </row>
    <row r="83" spans="1:15" ht="21.75" customHeight="1" x14ac:dyDescent="0.25">
      <c r="A83" s="1">
        <v>702</v>
      </c>
      <c r="B83" s="65" t="s">
        <v>83</v>
      </c>
      <c r="C83" s="27">
        <v>0.14838499999999999</v>
      </c>
      <c r="D83" s="27">
        <v>2.5500000000000002E-4</v>
      </c>
      <c r="E83" s="27">
        <v>0.14812999999999998</v>
      </c>
      <c r="F83" s="27">
        <v>-0.14787500000000001</v>
      </c>
      <c r="G83" s="27">
        <v>0.520312</v>
      </c>
      <c r="H83" s="27">
        <v>4.9500000000000002E-2</v>
      </c>
      <c r="I83" s="27">
        <v>0.47081200000000001</v>
      </c>
      <c r="J83" s="27">
        <v>-0.42131200000000002</v>
      </c>
      <c r="K83" s="25">
        <f t="shared" si="5"/>
        <v>3.5064999831519361</v>
      </c>
      <c r="L83" s="66">
        <f t="shared" si="5"/>
        <v>194.11764705882354</v>
      </c>
      <c r="M83" s="25">
        <f t="shared" si="5"/>
        <v>3.1783703503679206</v>
      </c>
      <c r="N83" s="25">
        <f t="shared" si="5"/>
        <v>2.8491090448013523</v>
      </c>
      <c r="O83" s="54"/>
    </row>
    <row r="84" spans="1:15" ht="21.75" customHeight="1" x14ac:dyDescent="0.25">
      <c r="A84" s="8">
        <v>50</v>
      </c>
      <c r="B84" s="65" t="s">
        <v>56</v>
      </c>
      <c r="C84" s="27">
        <v>0.23355300000000001</v>
      </c>
      <c r="D84" s="27">
        <v>0</v>
      </c>
      <c r="E84" s="27">
        <v>0.23355300000000001</v>
      </c>
      <c r="F84" s="27">
        <v>-0.23355300000000001</v>
      </c>
      <c r="G84" s="27">
        <v>0.40010199999999996</v>
      </c>
      <c r="H84" s="27">
        <v>0</v>
      </c>
      <c r="I84" s="27">
        <v>0.40010199999999996</v>
      </c>
      <c r="J84" s="27">
        <v>-0.40010199999999996</v>
      </c>
      <c r="K84" s="25">
        <f t="shared" si="5"/>
        <v>1.7131100863615536</v>
      </c>
      <c r="L84" s="25">
        <v>0</v>
      </c>
      <c r="M84" s="25">
        <f t="shared" si="5"/>
        <v>1.7131100863615536</v>
      </c>
      <c r="N84" s="25">
        <f t="shared" si="5"/>
        <v>1.7131100863615536</v>
      </c>
      <c r="O84" s="54"/>
    </row>
    <row r="85" spans="1:15" ht="21.75" customHeight="1" x14ac:dyDescent="0.25">
      <c r="A85" s="8">
        <v>376</v>
      </c>
      <c r="B85" s="65" t="s">
        <v>60</v>
      </c>
      <c r="C85" s="27">
        <v>0.713835</v>
      </c>
      <c r="D85" s="27">
        <v>3.1419999999999998E-3</v>
      </c>
      <c r="E85" s="27">
        <v>0.71069300000000002</v>
      </c>
      <c r="F85" s="27">
        <v>-0.70755099999999993</v>
      </c>
      <c r="G85" s="27">
        <v>0.29086700000000004</v>
      </c>
      <c r="H85" s="27">
        <v>0</v>
      </c>
      <c r="I85" s="27">
        <v>0.29086700000000004</v>
      </c>
      <c r="J85" s="27">
        <v>-0.29086700000000004</v>
      </c>
      <c r="K85" s="25">
        <f t="shared" si="5"/>
        <v>0.40747091414682673</v>
      </c>
      <c r="L85" s="25">
        <f>H85/D85</f>
        <v>0</v>
      </c>
      <c r="M85" s="25">
        <f t="shared" si="5"/>
        <v>0.40927235810680568</v>
      </c>
      <c r="N85" s="25">
        <f t="shared" si="5"/>
        <v>0.4110898013005424</v>
      </c>
      <c r="O85" s="54"/>
    </row>
    <row r="86" spans="1:15" ht="21.75" customHeight="1" x14ac:dyDescent="0.25">
      <c r="A86" s="1">
        <v>360</v>
      </c>
      <c r="B86" s="65" t="s">
        <v>62</v>
      </c>
      <c r="C86" s="27">
        <v>1.6502640000000002</v>
      </c>
      <c r="D86" s="27">
        <v>4.0530000000000002E-3</v>
      </c>
      <c r="E86" s="27">
        <v>1.6462110000000001</v>
      </c>
      <c r="F86" s="27">
        <v>-1.642158</v>
      </c>
      <c r="G86" s="27">
        <v>0.24975299999999998</v>
      </c>
      <c r="H86" s="27">
        <v>5.2680000000000001E-3</v>
      </c>
      <c r="I86" s="27">
        <v>0.24448499999999998</v>
      </c>
      <c r="J86" s="27">
        <v>-0.23921699999999999</v>
      </c>
      <c r="K86" s="25">
        <f t="shared" si="5"/>
        <v>0.15134123994706297</v>
      </c>
      <c r="L86" s="25">
        <f>H86/D86</f>
        <v>1.2997779422649889</v>
      </c>
      <c r="M86" s="25">
        <f t="shared" si="5"/>
        <v>0.14851376889110809</v>
      </c>
      <c r="N86" s="25">
        <f t="shared" si="5"/>
        <v>0.14567234090751316</v>
      </c>
      <c r="O86" s="54"/>
    </row>
    <row r="87" spans="1:15" ht="21.75" customHeight="1" x14ac:dyDescent="0.25">
      <c r="A87" s="1">
        <v>144</v>
      </c>
      <c r="B87" s="65" t="s">
        <v>87</v>
      </c>
      <c r="C87" s="27">
        <v>1.430083</v>
      </c>
      <c r="D87" s="27">
        <v>0</v>
      </c>
      <c r="E87" s="27">
        <v>1.430083</v>
      </c>
      <c r="F87" s="27">
        <v>-1.430083</v>
      </c>
      <c r="G87" s="27">
        <v>0.16927699999999998</v>
      </c>
      <c r="H87" s="27">
        <v>0</v>
      </c>
      <c r="I87" s="27">
        <v>0.16927699999999998</v>
      </c>
      <c r="J87" s="27">
        <v>-0.16927699999999998</v>
      </c>
      <c r="K87" s="25">
        <f t="shared" si="5"/>
        <v>0.11836865412706814</v>
      </c>
      <c r="L87" s="25">
        <v>0</v>
      </c>
      <c r="M87" s="25">
        <f t="shared" si="5"/>
        <v>0.11836865412706814</v>
      </c>
      <c r="N87" s="25">
        <f t="shared" si="5"/>
        <v>0.11836865412706814</v>
      </c>
      <c r="O87" s="54"/>
    </row>
    <row r="88" spans="1:15" ht="21.75" customHeight="1" x14ac:dyDescent="0.25">
      <c r="A88" s="1">
        <v>368</v>
      </c>
      <c r="B88" s="65" t="s">
        <v>64</v>
      </c>
      <c r="C88" s="27">
        <v>6.012E-3</v>
      </c>
      <c r="D88" s="27">
        <v>6.012E-3</v>
      </c>
      <c r="E88" s="27">
        <v>0</v>
      </c>
      <c r="F88" s="27">
        <v>6.012E-3</v>
      </c>
      <c r="G88" s="27">
        <v>0.160718</v>
      </c>
      <c r="H88" s="27">
        <v>0.160718</v>
      </c>
      <c r="I88" s="27">
        <v>0</v>
      </c>
      <c r="J88" s="27">
        <v>0.160718</v>
      </c>
      <c r="K88" s="25">
        <f t="shared" si="5"/>
        <v>26.732867598137059</v>
      </c>
      <c r="L88" s="25">
        <f>H88/D88</f>
        <v>26.732867598137059</v>
      </c>
      <c r="M88" s="25">
        <v>0</v>
      </c>
      <c r="N88" s="25">
        <f>J88/F88</f>
        <v>26.732867598137059</v>
      </c>
      <c r="O88" s="54"/>
    </row>
    <row r="89" spans="1:15" ht="21.75" customHeight="1" x14ac:dyDescent="0.25">
      <c r="A89" s="1">
        <v>116</v>
      </c>
      <c r="B89" s="65" t="s">
        <v>67</v>
      </c>
      <c r="C89" s="27">
        <v>2.2301999999999999E-2</v>
      </c>
      <c r="D89" s="27">
        <v>0</v>
      </c>
      <c r="E89" s="27">
        <v>2.2301999999999999E-2</v>
      </c>
      <c r="F89" s="27">
        <v>-2.2301999999999999E-2</v>
      </c>
      <c r="G89" s="27">
        <v>0.15234800000000001</v>
      </c>
      <c r="H89" s="27">
        <v>0</v>
      </c>
      <c r="I89" s="27">
        <v>0.15234800000000001</v>
      </c>
      <c r="J89" s="27">
        <v>-0.15234800000000001</v>
      </c>
      <c r="K89" s="25">
        <f t="shared" si="5"/>
        <v>6.8311362209667301</v>
      </c>
      <c r="L89" s="25">
        <v>0</v>
      </c>
      <c r="M89" s="25">
        <f>I89/E89</f>
        <v>6.8311362209667301</v>
      </c>
      <c r="N89" s="25">
        <f>J89/F89</f>
        <v>6.8311362209667301</v>
      </c>
      <c r="O89" s="54"/>
    </row>
    <row r="90" spans="1:15" ht="21.75" customHeight="1" x14ac:dyDescent="0.25">
      <c r="A90" s="1">
        <v>608</v>
      </c>
      <c r="B90" s="65" t="s">
        <v>86</v>
      </c>
      <c r="C90" s="27">
        <v>0.12833900000000001</v>
      </c>
      <c r="D90" s="27">
        <v>0</v>
      </c>
      <c r="E90" s="27">
        <v>0.12833900000000001</v>
      </c>
      <c r="F90" s="27">
        <v>-0.12833900000000001</v>
      </c>
      <c r="G90" s="27">
        <v>9.0582999999999997E-2</v>
      </c>
      <c r="H90" s="27">
        <v>0</v>
      </c>
      <c r="I90" s="27">
        <v>9.0582999999999997E-2</v>
      </c>
      <c r="J90" s="27">
        <v>-9.0582999999999997E-2</v>
      </c>
      <c r="K90" s="25">
        <f t="shared" si="5"/>
        <v>0.70581039278785085</v>
      </c>
      <c r="L90" s="25">
        <v>0</v>
      </c>
      <c r="M90" s="25">
        <f>I90/E90</f>
        <v>0.70581039278785085</v>
      </c>
      <c r="N90" s="25">
        <f>J90/F90</f>
        <v>0.70581039278785085</v>
      </c>
      <c r="O90" s="54"/>
    </row>
    <row r="91" spans="1:15" ht="21.75" customHeight="1" x14ac:dyDescent="0.25">
      <c r="A91" s="1">
        <v>104</v>
      </c>
      <c r="B91" s="65" t="s">
        <v>77</v>
      </c>
      <c r="C91" s="27">
        <v>5.5271000000000001E-2</v>
      </c>
      <c r="D91" s="27">
        <v>4.2099999999999999E-4</v>
      </c>
      <c r="E91" s="27">
        <v>5.4850000000000003E-2</v>
      </c>
      <c r="F91" s="27">
        <v>-5.4429000000000005E-2</v>
      </c>
      <c r="G91" s="27">
        <v>3.6759E-2</v>
      </c>
      <c r="H91" s="27">
        <v>0</v>
      </c>
      <c r="I91" s="27">
        <v>3.6759E-2</v>
      </c>
      <c r="J91" s="27">
        <v>-3.6759E-2</v>
      </c>
      <c r="K91" s="25">
        <f t="shared" si="5"/>
        <v>0.66506848075844471</v>
      </c>
      <c r="L91" s="25">
        <f>H91/D91</f>
        <v>0</v>
      </c>
      <c r="M91" s="25">
        <f>I91/E91</f>
        <v>0.67017319963536914</v>
      </c>
      <c r="N91" s="25">
        <f>J91/F91</f>
        <v>0.67535688695364593</v>
      </c>
      <c r="O91" s="54"/>
    </row>
    <row r="92" spans="1:15" ht="21.75" customHeight="1" x14ac:dyDescent="0.25">
      <c r="A92" s="1">
        <v>760</v>
      </c>
      <c r="B92" s="65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3.1486E-2</v>
      </c>
      <c r="H92" s="27">
        <v>0</v>
      </c>
      <c r="I92" s="27">
        <v>3.1486E-2</v>
      </c>
      <c r="J92" s="27">
        <v>-3.1486E-2</v>
      </c>
      <c r="K92" s="25">
        <v>0</v>
      </c>
      <c r="L92" s="25">
        <v>0</v>
      </c>
      <c r="M92" s="25">
        <v>0</v>
      </c>
      <c r="N92" s="25">
        <v>0</v>
      </c>
      <c r="O92" s="54"/>
    </row>
    <row r="93" spans="1:15" ht="21.75" customHeight="1" x14ac:dyDescent="0.25">
      <c r="A93" s="1">
        <v>400</v>
      </c>
      <c r="B93" s="65" t="s">
        <v>63</v>
      </c>
      <c r="C93" s="27">
        <v>1.7299999999999999E-2</v>
      </c>
      <c r="D93" s="27">
        <v>0</v>
      </c>
      <c r="E93" s="27">
        <v>1.7299999999999999E-2</v>
      </c>
      <c r="F93" s="27">
        <v>-1.7299999999999999E-2</v>
      </c>
      <c r="G93" s="27">
        <v>2.5113E-2</v>
      </c>
      <c r="H93" s="27">
        <v>1.5E-3</v>
      </c>
      <c r="I93" s="27">
        <v>2.3612999999999999E-2</v>
      </c>
      <c r="J93" s="27">
        <v>-2.2113000000000001E-2</v>
      </c>
      <c r="K93" s="25">
        <f t="shared" ref="K93:K116" si="6">G93/C93</f>
        <v>1.4516184971098267</v>
      </c>
      <c r="L93" s="25">
        <v>0</v>
      </c>
      <c r="M93" s="25">
        <f>I93/E93</f>
        <v>1.3649132947976879</v>
      </c>
      <c r="N93" s="25">
        <f>J93/F93</f>
        <v>1.2782080924855492</v>
      </c>
      <c r="O93" s="54"/>
    </row>
    <row r="94" spans="1:15" ht="21.75" customHeight="1" x14ac:dyDescent="0.25">
      <c r="A94" s="1">
        <v>634</v>
      </c>
      <c r="B94" s="65" t="s">
        <v>68</v>
      </c>
      <c r="C94" s="27">
        <v>4.6540000000000002E-3</v>
      </c>
      <c r="D94" s="27">
        <v>4.6540000000000002E-3</v>
      </c>
      <c r="E94" s="27">
        <v>0</v>
      </c>
      <c r="F94" s="27">
        <v>4.6540000000000002E-3</v>
      </c>
      <c r="G94" s="27">
        <v>1.1903E-2</v>
      </c>
      <c r="H94" s="27">
        <v>1.1903E-2</v>
      </c>
      <c r="I94" s="27">
        <v>0</v>
      </c>
      <c r="J94" s="27">
        <v>1.1903E-2</v>
      </c>
      <c r="K94" s="25">
        <f t="shared" si="6"/>
        <v>2.5575848732273312</v>
      </c>
      <c r="L94" s="25">
        <f>H94/D94</f>
        <v>2.5575848732273312</v>
      </c>
      <c r="M94" s="25">
        <v>0</v>
      </c>
      <c r="N94" s="25">
        <f t="shared" ref="N94:N116" si="7">J94/F94</f>
        <v>2.5575848732273312</v>
      </c>
      <c r="O94" s="54"/>
    </row>
    <row r="95" spans="1:15" ht="21.75" customHeight="1" x14ac:dyDescent="0.25">
      <c r="A95" s="1">
        <v>48</v>
      </c>
      <c r="B95" s="65" t="s">
        <v>57</v>
      </c>
      <c r="C95" s="27">
        <v>3.7199999999999999E-4</v>
      </c>
      <c r="D95" s="27">
        <v>3.7199999999999999E-4</v>
      </c>
      <c r="E95" s="27">
        <v>0</v>
      </c>
      <c r="F95" s="27">
        <v>3.7199999999999999E-4</v>
      </c>
      <c r="G95" s="27">
        <v>9.186999999999999E-3</v>
      </c>
      <c r="H95" s="27">
        <v>6.4120000000000002E-3</v>
      </c>
      <c r="I95" s="27">
        <v>2.7749999999999993E-3</v>
      </c>
      <c r="J95" s="27">
        <v>3.6370000000000005E-3</v>
      </c>
      <c r="K95" s="25">
        <f t="shared" si="6"/>
        <v>24.696236559139784</v>
      </c>
      <c r="L95" s="25">
        <f>H95/D95</f>
        <v>17.236559139784948</v>
      </c>
      <c r="M95" s="25">
        <v>0</v>
      </c>
      <c r="N95" s="25">
        <f t="shared" si="7"/>
        <v>9.7768817204301097</v>
      </c>
      <c r="O95" s="54"/>
    </row>
    <row r="96" spans="1:15" ht="21.75" customHeight="1" x14ac:dyDescent="0.25">
      <c r="A96" s="1">
        <v>512</v>
      </c>
      <c r="B96" s="65" t="s">
        <v>79</v>
      </c>
      <c r="C96" s="27">
        <v>6.5674999999999997E-2</v>
      </c>
      <c r="D96" s="27">
        <v>6.5674999999999997E-2</v>
      </c>
      <c r="E96" s="27">
        <v>0</v>
      </c>
      <c r="F96" s="27">
        <v>6.5674999999999997E-2</v>
      </c>
      <c r="G96" s="27">
        <v>4.4000000000000003E-3</v>
      </c>
      <c r="H96" s="27">
        <v>4.4000000000000003E-3</v>
      </c>
      <c r="I96" s="27">
        <v>0</v>
      </c>
      <c r="J96" s="27">
        <v>4.4000000000000003E-3</v>
      </c>
      <c r="K96" s="25">
        <f t="shared" si="6"/>
        <v>6.6996574038827569E-2</v>
      </c>
      <c r="L96" s="25">
        <f>H96/D96</f>
        <v>6.6996574038827569E-2</v>
      </c>
      <c r="M96" s="25">
        <v>0</v>
      </c>
      <c r="N96" s="25">
        <f t="shared" si="7"/>
        <v>6.6996574038827569E-2</v>
      </c>
      <c r="O96" s="54"/>
    </row>
    <row r="97" spans="1:15" ht="21.75" customHeight="1" x14ac:dyDescent="0.25">
      <c r="A97" s="1">
        <v>418</v>
      </c>
      <c r="B97" s="65" t="s">
        <v>143</v>
      </c>
      <c r="C97" s="27">
        <v>7.7800000000000005E-4</v>
      </c>
      <c r="D97" s="27">
        <v>0</v>
      </c>
      <c r="E97" s="27">
        <v>7.7800000000000005E-4</v>
      </c>
      <c r="F97" s="27">
        <v>-7.7800000000000005E-4</v>
      </c>
      <c r="G97" s="27">
        <v>3.5400000000000002E-3</v>
      </c>
      <c r="H97" s="27">
        <v>2.9799999999999998E-4</v>
      </c>
      <c r="I97" s="27">
        <v>3.2420000000000001E-3</v>
      </c>
      <c r="J97" s="27">
        <v>-2.944E-3</v>
      </c>
      <c r="K97" s="25">
        <f t="shared" si="6"/>
        <v>4.5501285347043705</v>
      </c>
      <c r="L97" s="25">
        <v>0</v>
      </c>
      <c r="M97" s="25">
        <f>I97/E97</f>
        <v>4.1670951156812341</v>
      </c>
      <c r="N97" s="25">
        <f t="shared" si="7"/>
        <v>3.7840616966580973</v>
      </c>
      <c r="O97" s="54"/>
    </row>
    <row r="98" spans="1:15" ht="21.75" customHeight="1" x14ac:dyDescent="0.25">
      <c r="A98" s="1">
        <v>462</v>
      </c>
      <c r="B98" s="65" t="s">
        <v>75</v>
      </c>
      <c r="C98" s="27">
        <v>2.1031999999999999E-2</v>
      </c>
      <c r="D98" s="27">
        <v>2.1031999999999999E-2</v>
      </c>
      <c r="E98" s="27">
        <v>0</v>
      </c>
      <c r="F98" s="27">
        <v>2.1031999999999999E-2</v>
      </c>
      <c r="G98" s="27">
        <v>6.9999999999999999E-6</v>
      </c>
      <c r="H98" s="27">
        <v>6.9999999999999999E-6</v>
      </c>
      <c r="I98" s="27">
        <v>0</v>
      </c>
      <c r="J98" s="27">
        <v>6.9999999999999999E-6</v>
      </c>
      <c r="K98" s="25">
        <f t="shared" si="6"/>
        <v>3.3282616964625336E-4</v>
      </c>
      <c r="L98" s="25">
        <f>H98/D98</f>
        <v>3.3282616964625336E-4</v>
      </c>
      <c r="M98" s="25">
        <v>0</v>
      </c>
      <c r="N98" s="25">
        <f t="shared" si="7"/>
        <v>3.3282616964625336E-4</v>
      </c>
      <c r="O98" s="54"/>
    </row>
    <row r="99" spans="1:15" ht="21.75" customHeight="1" x14ac:dyDescent="0.25">
      <c r="A99" s="1">
        <v>408</v>
      </c>
      <c r="B99" s="65" t="s">
        <v>66</v>
      </c>
      <c r="C99" s="27">
        <v>6.5830000000000003E-3</v>
      </c>
      <c r="D99" s="27">
        <v>0</v>
      </c>
      <c r="E99" s="27">
        <v>6.5830000000000003E-3</v>
      </c>
      <c r="F99" s="27">
        <v>-6.5830000000000003E-3</v>
      </c>
      <c r="G99" s="27">
        <v>0</v>
      </c>
      <c r="H99" s="27">
        <v>0</v>
      </c>
      <c r="I99" s="27">
        <v>0</v>
      </c>
      <c r="J99" s="27">
        <v>0</v>
      </c>
      <c r="K99" s="25">
        <f t="shared" si="6"/>
        <v>0</v>
      </c>
      <c r="L99" s="25">
        <v>0</v>
      </c>
      <c r="M99" s="25">
        <f t="shared" ref="M99:M116" si="8">I99/E99</f>
        <v>0</v>
      </c>
      <c r="N99" s="25">
        <f t="shared" si="7"/>
        <v>0</v>
      </c>
      <c r="O99" s="54"/>
    </row>
    <row r="100" spans="1:15" ht="21.75" customHeight="1" x14ac:dyDescent="0.25">
      <c r="A100" s="1">
        <v>446</v>
      </c>
      <c r="B100" s="65" t="s">
        <v>73</v>
      </c>
      <c r="C100" s="27">
        <v>1.1440000000000001E-2</v>
      </c>
      <c r="D100" s="27">
        <v>1.0438000000000001E-2</v>
      </c>
      <c r="E100" s="27">
        <v>1.0020000000000007E-3</v>
      </c>
      <c r="F100" s="27">
        <v>9.4359999999999999E-3</v>
      </c>
      <c r="G100" s="27">
        <v>0</v>
      </c>
      <c r="H100" s="27">
        <v>0</v>
      </c>
      <c r="I100" s="27">
        <v>0</v>
      </c>
      <c r="J100" s="27">
        <v>0</v>
      </c>
      <c r="K100" s="25">
        <f t="shared" si="6"/>
        <v>0</v>
      </c>
      <c r="L100" s="25">
        <f>H100/D100</f>
        <v>0</v>
      </c>
      <c r="M100" s="25">
        <f t="shared" si="8"/>
        <v>0</v>
      </c>
      <c r="N100" s="25">
        <f t="shared" si="7"/>
        <v>0</v>
      </c>
      <c r="O100" s="54"/>
    </row>
    <row r="101" spans="1:15" ht="21.75" customHeight="1" x14ac:dyDescent="0.25">
      <c r="A101" s="1">
        <v>524</v>
      </c>
      <c r="B101" s="65" t="s">
        <v>78</v>
      </c>
      <c r="C101" s="27">
        <v>9.2000000000000003E-4</v>
      </c>
      <c r="D101" s="27">
        <v>0</v>
      </c>
      <c r="E101" s="27">
        <v>9.2000000000000003E-4</v>
      </c>
      <c r="F101" s="27">
        <v>-9.2000000000000003E-4</v>
      </c>
      <c r="G101" s="27">
        <v>0</v>
      </c>
      <c r="H101" s="27">
        <v>0</v>
      </c>
      <c r="I101" s="27">
        <v>0</v>
      </c>
      <c r="J101" s="27">
        <v>0</v>
      </c>
      <c r="K101" s="25">
        <f t="shared" si="6"/>
        <v>0</v>
      </c>
      <c r="L101" s="25">
        <v>0</v>
      </c>
      <c r="M101" s="25">
        <f t="shared" si="8"/>
        <v>0</v>
      </c>
      <c r="N101" s="25">
        <f t="shared" si="7"/>
        <v>0</v>
      </c>
      <c r="O101" s="54"/>
    </row>
    <row r="102" spans="1:15" ht="21.75" customHeight="1" x14ac:dyDescent="0.25">
      <c r="A102" s="9"/>
      <c r="B102" s="64" t="s">
        <v>89</v>
      </c>
      <c r="C102" s="60">
        <v>56.786904999999997</v>
      </c>
      <c r="D102" s="60">
        <v>0.46027400000000002</v>
      </c>
      <c r="E102" s="60">
        <v>56.326630999999999</v>
      </c>
      <c r="F102" s="60">
        <v>-55.866357000000001</v>
      </c>
      <c r="G102" s="60">
        <v>67.296892000000014</v>
      </c>
      <c r="H102" s="60">
        <v>0.71096599999999999</v>
      </c>
      <c r="I102" s="60">
        <v>66.585926000000001</v>
      </c>
      <c r="J102" s="60">
        <v>-65.874960000000002</v>
      </c>
      <c r="K102" s="23">
        <f t="shared" si="6"/>
        <v>1.1850776512648473</v>
      </c>
      <c r="L102" s="23">
        <f>H102/D102</f>
        <v>1.5446581818655842</v>
      </c>
      <c r="M102" s="23">
        <f t="shared" si="8"/>
        <v>1.1821393329915293</v>
      </c>
      <c r="N102" s="23">
        <f t="shared" si="7"/>
        <v>1.1791525980475155</v>
      </c>
      <c r="O102" s="52"/>
    </row>
    <row r="103" spans="1:15" ht="21.75" customHeight="1" x14ac:dyDescent="0.25">
      <c r="A103" s="1">
        <v>840</v>
      </c>
      <c r="B103" s="65" t="s">
        <v>106</v>
      </c>
      <c r="C103" s="27">
        <v>49.294328999999998</v>
      </c>
      <c r="D103" s="27">
        <v>0.395791</v>
      </c>
      <c r="E103" s="27">
        <v>48.898538000000002</v>
      </c>
      <c r="F103" s="27">
        <v>-48.502747000000006</v>
      </c>
      <c r="G103" s="27">
        <v>58.771067000000002</v>
      </c>
      <c r="H103" s="27">
        <v>0.6506559999999999</v>
      </c>
      <c r="I103" s="27">
        <v>58.120410999999997</v>
      </c>
      <c r="J103" s="27">
        <v>-57.469754999999999</v>
      </c>
      <c r="K103" s="25">
        <f t="shared" si="6"/>
        <v>1.1922480372945132</v>
      </c>
      <c r="L103" s="25">
        <f>H103/D103</f>
        <v>1.6439383411952264</v>
      </c>
      <c r="M103" s="25">
        <f t="shared" si="8"/>
        <v>1.1885919983947166</v>
      </c>
      <c r="N103" s="25">
        <f t="shared" si="7"/>
        <v>1.1848762916459141</v>
      </c>
      <c r="O103" s="54"/>
    </row>
    <row r="104" spans="1:15" ht="21.75" customHeight="1" x14ac:dyDescent="0.25">
      <c r="A104" s="1">
        <v>218</v>
      </c>
      <c r="B104" s="65" t="s">
        <v>109</v>
      </c>
      <c r="C104" s="27">
        <v>1.939222</v>
      </c>
      <c r="D104" s="27">
        <v>0</v>
      </c>
      <c r="E104" s="27">
        <v>1.939222</v>
      </c>
      <c r="F104" s="27">
        <v>-1.939222</v>
      </c>
      <c r="G104" s="27">
        <v>3.5048719999999998</v>
      </c>
      <c r="H104" s="27">
        <v>0</v>
      </c>
      <c r="I104" s="27">
        <v>3.5048719999999998</v>
      </c>
      <c r="J104" s="27">
        <v>-3.5048719999999998</v>
      </c>
      <c r="K104" s="25">
        <f t="shared" si="6"/>
        <v>1.8073598587474771</v>
      </c>
      <c r="L104" s="25">
        <v>0</v>
      </c>
      <c r="M104" s="25">
        <f t="shared" si="8"/>
        <v>1.8073598587474771</v>
      </c>
      <c r="N104" s="25">
        <f t="shared" si="7"/>
        <v>1.8073598587474771</v>
      </c>
      <c r="O104" s="54"/>
    </row>
    <row r="105" spans="1:15" s="15" customFormat="1" ht="21.75" customHeight="1" x14ac:dyDescent="0.25">
      <c r="A105" s="1">
        <v>124</v>
      </c>
      <c r="B105" s="65" t="s">
        <v>97</v>
      </c>
      <c r="C105" s="27">
        <v>2.9956709999999998</v>
      </c>
      <c r="D105" s="27">
        <v>5.5653000000000001E-2</v>
      </c>
      <c r="E105" s="27">
        <v>2.9400180000000002</v>
      </c>
      <c r="F105" s="27">
        <v>-2.8843650000000003</v>
      </c>
      <c r="G105" s="27">
        <v>2.7166900000000003</v>
      </c>
      <c r="H105" s="27">
        <v>5.1015999999999999E-2</v>
      </c>
      <c r="I105" s="27">
        <v>2.6656740000000001</v>
      </c>
      <c r="J105" s="27">
        <v>-2.6146579999999999</v>
      </c>
      <c r="K105" s="25">
        <f t="shared" si="6"/>
        <v>0.9068719495565436</v>
      </c>
      <c r="L105" s="25">
        <f>H105/D105</f>
        <v>0.91668014302912693</v>
      </c>
      <c r="M105" s="25">
        <f t="shared" si="8"/>
        <v>0.90668628559416975</v>
      </c>
      <c r="N105" s="25">
        <f t="shared" si="7"/>
        <v>0.90649345696539785</v>
      </c>
      <c r="O105" s="54"/>
    </row>
    <row r="106" spans="1:15" ht="21.75" customHeight="1" x14ac:dyDescent="0.25">
      <c r="A106" s="1">
        <v>484</v>
      </c>
      <c r="B106" s="65" t="s">
        <v>101</v>
      </c>
      <c r="C106" s="27">
        <v>1.350484</v>
      </c>
      <c r="D106" s="27">
        <v>8.8000000000000005E-3</v>
      </c>
      <c r="E106" s="27">
        <v>1.3416839999999999</v>
      </c>
      <c r="F106" s="27">
        <v>-1.332884</v>
      </c>
      <c r="G106" s="27">
        <v>1.5300550000000002</v>
      </c>
      <c r="H106" s="27">
        <v>6.0700000000000001E-4</v>
      </c>
      <c r="I106" s="27">
        <v>1.5294480000000001</v>
      </c>
      <c r="J106" s="27">
        <v>-1.5288410000000001</v>
      </c>
      <c r="K106" s="25">
        <f t="shared" si="6"/>
        <v>1.1329678841067352</v>
      </c>
      <c r="L106" s="25">
        <f>H106/D106</f>
        <v>6.897727272727272E-2</v>
      </c>
      <c r="M106" s="25">
        <f t="shared" si="8"/>
        <v>1.1399465149767012</v>
      </c>
      <c r="N106" s="25">
        <f t="shared" si="7"/>
        <v>1.1470172948283572</v>
      </c>
      <c r="O106" s="54"/>
    </row>
    <row r="107" spans="1:15" ht="21.75" customHeight="1" x14ac:dyDescent="0.25">
      <c r="A107" s="1">
        <v>152</v>
      </c>
      <c r="B107" s="65" t="s">
        <v>108</v>
      </c>
      <c r="C107" s="27">
        <v>0.31980200000000003</v>
      </c>
      <c r="D107" s="27">
        <v>0</v>
      </c>
      <c r="E107" s="27">
        <v>0.31980200000000003</v>
      </c>
      <c r="F107" s="27">
        <v>-0.31980200000000003</v>
      </c>
      <c r="G107" s="27">
        <v>0.30274099999999998</v>
      </c>
      <c r="H107" s="27">
        <v>0</v>
      </c>
      <c r="I107" s="27">
        <v>0.30274099999999998</v>
      </c>
      <c r="J107" s="27">
        <v>-0.30274099999999998</v>
      </c>
      <c r="K107" s="25">
        <f t="shared" si="6"/>
        <v>0.94665136553242302</v>
      </c>
      <c r="L107" s="25">
        <v>0</v>
      </c>
      <c r="M107" s="25">
        <f t="shared" si="8"/>
        <v>0.94665136553242302</v>
      </c>
      <c r="N107" s="25">
        <f t="shared" si="7"/>
        <v>0.94665136553242302</v>
      </c>
      <c r="O107" s="54"/>
    </row>
    <row r="108" spans="1:15" ht="21.75" customHeight="1" x14ac:dyDescent="0.25">
      <c r="A108" s="1">
        <v>604</v>
      </c>
      <c r="B108" s="65" t="s">
        <v>104</v>
      </c>
      <c r="C108" s="27">
        <v>9.6545000000000006E-2</v>
      </c>
      <c r="D108" s="27">
        <v>0</v>
      </c>
      <c r="E108" s="27">
        <v>9.6545000000000006E-2</v>
      </c>
      <c r="F108" s="27">
        <v>-9.6545000000000006E-2</v>
      </c>
      <c r="G108" s="27">
        <v>0.14738999999999999</v>
      </c>
      <c r="H108" s="27">
        <v>8.9999999999999998E-4</v>
      </c>
      <c r="I108" s="27">
        <v>0.14648999999999998</v>
      </c>
      <c r="J108" s="27">
        <v>-0.14558999999999997</v>
      </c>
      <c r="K108" s="25">
        <f t="shared" si="6"/>
        <v>1.5266456056761095</v>
      </c>
      <c r="L108" s="25">
        <v>0</v>
      </c>
      <c r="M108" s="25">
        <f t="shared" si="8"/>
        <v>1.5173235278885491</v>
      </c>
      <c r="N108" s="25">
        <f t="shared" si="7"/>
        <v>1.5080014501009888</v>
      </c>
      <c r="O108" s="54"/>
    </row>
    <row r="109" spans="1:15" ht="21.75" customHeight="1" x14ac:dyDescent="0.25">
      <c r="A109" s="1">
        <v>170</v>
      </c>
      <c r="B109" s="65" t="s">
        <v>98</v>
      </c>
      <c r="C109" s="27">
        <v>1.6863E-2</v>
      </c>
      <c r="D109" s="27">
        <v>0</v>
      </c>
      <c r="E109" s="27">
        <v>1.6863E-2</v>
      </c>
      <c r="F109" s="27">
        <v>-1.6863E-2</v>
      </c>
      <c r="G109" s="27">
        <v>0.117962</v>
      </c>
      <c r="H109" s="27">
        <v>6.9999999999999999E-6</v>
      </c>
      <c r="I109" s="27">
        <v>0.117955</v>
      </c>
      <c r="J109" s="27">
        <v>-0.117948</v>
      </c>
      <c r="K109" s="25">
        <f t="shared" si="6"/>
        <v>6.9953151870960086</v>
      </c>
      <c r="L109" s="25">
        <v>0</v>
      </c>
      <c r="M109" s="25">
        <f t="shared" si="8"/>
        <v>6.9949000770918586</v>
      </c>
      <c r="N109" s="25">
        <f t="shared" si="7"/>
        <v>6.9944849670877067</v>
      </c>
      <c r="O109" s="54"/>
    </row>
    <row r="110" spans="1:15" ht="21.75" customHeight="1" x14ac:dyDescent="0.25">
      <c r="A110" s="1">
        <v>630</v>
      </c>
      <c r="B110" s="65" t="s">
        <v>105</v>
      </c>
      <c r="C110" s="27">
        <v>4.7350000000000005E-3</v>
      </c>
      <c r="D110" s="27">
        <v>0</v>
      </c>
      <c r="E110" s="27">
        <v>4.7350000000000005E-3</v>
      </c>
      <c r="F110" s="27">
        <v>-4.7350000000000005E-3</v>
      </c>
      <c r="G110" s="27">
        <v>6.0412E-2</v>
      </c>
      <c r="H110" s="27">
        <v>0</v>
      </c>
      <c r="I110" s="27">
        <v>6.0412E-2</v>
      </c>
      <c r="J110" s="27">
        <v>-6.0412E-2</v>
      </c>
      <c r="K110" s="25">
        <f t="shared" si="6"/>
        <v>12.758606124604011</v>
      </c>
      <c r="L110" s="25">
        <v>0</v>
      </c>
      <c r="M110" s="25">
        <f t="shared" si="8"/>
        <v>12.758606124604011</v>
      </c>
      <c r="N110" s="25">
        <f t="shared" si="7"/>
        <v>12.758606124604011</v>
      </c>
      <c r="O110" s="54"/>
    </row>
    <row r="111" spans="1:15" ht="21.75" customHeight="1" x14ac:dyDescent="0.25">
      <c r="A111" s="1">
        <v>76</v>
      </c>
      <c r="B111" s="65" t="s">
        <v>94</v>
      </c>
      <c r="C111" s="27">
        <v>0.29153800000000002</v>
      </c>
      <c r="D111" s="27">
        <v>0</v>
      </c>
      <c r="E111" s="27">
        <v>0.29153800000000002</v>
      </c>
      <c r="F111" s="27">
        <v>-0.29153800000000002</v>
      </c>
      <c r="G111" s="27">
        <v>4.8100999999999998E-2</v>
      </c>
      <c r="H111" s="27">
        <v>0</v>
      </c>
      <c r="I111" s="27">
        <v>4.8100999999999998E-2</v>
      </c>
      <c r="J111" s="27">
        <v>-4.8100999999999998E-2</v>
      </c>
      <c r="K111" s="25">
        <f t="shared" si="6"/>
        <v>0.16499049866569707</v>
      </c>
      <c r="L111" s="25">
        <v>0</v>
      </c>
      <c r="M111" s="25">
        <f t="shared" si="8"/>
        <v>0.16499049866569707</v>
      </c>
      <c r="N111" s="25">
        <f t="shared" si="7"/>
        <v>0.16499049866569707</v>
      </c>
      <c r="O111" s="54"/>
    </row>
    <row r="112" spans="1:15" ht="21.75" customHeight="1" x14ac:dyDescent="0.25">
      <c r="A112" s="1">
        <v>32</v>
      </c>
      <c r="B112" s="65" t="s">
        <v>91</v>
      </c>
      <c r="C112" s="27">
        <v>0.16448099999999999</v>
      </c>
      <c r="D112" s="27">
        <v>0</v>
      </c>
      <c r="E112" s="27">
        <v>0.16448099999999999</v>
      </c>
      <c r="F112" s="27">
        <v>-0.16448099999999999</v>
      </c>
      <c r="G112" s="27">
        <v>3.0149000000000002E-2</v>
      </c>
      <c r="H112" s="27">
        <v>6.9999999999999999E-6</v>
      </c>
      <c r="I112" s="27">
        <v>3.0141999999999999E-2</v>
      </c>
      <c r="J112" s="27">
        <v>-3.0134999999999999E-2</v>
      </c>
      <c r="K112" s="25">
        <f t="shared" si="6"/>
        <v>0.18329776691532762</v>
      </c>
      <c r="L112" s="25">
        <v>0</v>
      </c>
      <c r="M112" s="25">
        <f t="shared" si="8"/>
        <v>0.1832552088083122</v>
      </c>
      <c r="N112" s="25">
        <f t="shared" si="7"/>
        <v>0.1832126507012968</v>
      </c>
      <c r="O112" s="54"/>
    </row>
    <row r="113" spans="1:15" ht="21.75" customHeight="1" x14ac:dyDescent="0.25">
      <c r="A113" s="1">
        <v>192</v>
      </c>
      <c r="B113" s="65" t="s">
        <v>100</v>
      </c>
      <c r="C113" s="27">
        <v>1.126E-3</v>
      </c>
      <c r="D113" s="35">
        <v>2.9999999999999997E-5</v>
      </c>
      <c r="E113" s="27">
        <v>1.0960000000000002E-3</v>
      </c>
      <c r="F113" s="27">
        <v>-1.0660000000000001E-3</v>
      </c>
      <c r="G113" s="27">
        <v>1.84E-2</v>
      </c>
      <c r="H113" s="35">
        <v>2.9999999999999997E-5</v>
      </c>
      <c r="I113" s="27">
        <v>1.8369999999999997E-2</v>
      </c>
      <c r="J113" s="27">
        <v>-1.8339999999999995E-2</v>
      </c>
      <c r="K113" s="25">
        <f t="shared" si="6"/>
        <v>16.341030195381883</v>
      </c>
      <c r="L113" s="25">
        <f>H113/D113</f>
        <v>1</v>
      </c>
      <c r="M113" s="25">
        <f t="shared" si="8"/>
        <v>16.760948905109483</v>
      </c>
      <c r="N113" s="25">
        <f t="shared" si="7"/>
        <v>17.204502814258905</v>
      </c>
      <c r="O113" s="54"/>
    </row>
    <row r="114" spans="1:15" ht="21.75" customHeight="1" x14ac:dyDescent="0.25">
      <c r="A114" s="1">
        <v>68</v>
      </c>
      <c r="B114" s="65" t="s">
        <v>93</v>
      </c>
      <c r="C114" s="27">
        <v>2.8761999999999999E-2</v>
      </c>
      <c r="D114" s="27">
        <v>0</v>
      </c>
      <c r="E114" s="27">
        <v>2.8761999999999999E-2</v>
      </c>
      <c r="F114" s="27">
        <v>-2.8761999999999999E-2</v>
      </c>
      <c r="G114" s="27">
        <v>1.5993E-2</v>
      </c>
      <c r="H114" s="27">
        <v>6.4120000000000002E-3</v>
      </c>
      <c r="I114" s="27">
        <v>9.5809999999999992E-3</v>
      </c>
      <c r="J114" s="27">
        <v>-3.1689999999999995E-3</v>
      </c>
      <c r="K114" s="25">
        <f t="shared" si="6"/>
        <v>0.55604617203254292</v>
      </c>
      <c r="L114" s="25">
        <v>0</v>
      </c>
      <c r="M114" s="25">
        <f t="shared" si="8"/>
        <v>0.33311313538696891</v>
      </c>
      <c r="N114" s="25">
        <f t="shared" si="7"/>
        <v>0.11018009874139488</v>
      </c>
      <c r="O114" s="54"/>
    </row>
    <row r="115" spans="1:15" ht="21.75" customHeight="1" x14ac:dyDescent="0.25">
      <c r="A115" s="1">
        <v>188</v>
      </c>
      <c r="B115" s="65" t="s">
        <v>99</v>
      </c>
      <c r="C115" s="27">
        <v>3.4244999999999998E-2</v>
      </c>
      <c r="D115" s="27">
        <v>0</v>
      </c>
      <c r="E115" s="27">
        <v>3.4244999999999998E-2</v>
      </c>
      <c r="F115" s="27">
        <v>-3.4244999999999998E-2</v>
      </c>
      <c r="G115" s="27">
        <v>8.071E-3</v>
      </c>
      <c r="H115" s="27">
        <v>0</v>
      </c>
      <c r="I115" s="27">
        <v>8.071E-3</v>
      </c>
      <c r="J115" s="27">
        <v>-8.071E-3</v>
      </c>
      <c r="K115" s="25">
        <f t="shared" si="6"/>
        <v>0.23568404146590746</v>
      </c>
      <c r="L115" s="25">
        <v>0</v>
      </c>
      <c r="M115" s="25">
        <f t="shared" si="8"/>
        <v>0.23568404146590746</v>
      </c>
      <c r="N115" s="25">
        <f t="shared" si="7"/>
        <v>0.23568404146590746</v>
      </c>
      <c r="O115" s="54"/>
    </row>
    <row r="116" spans="1:15" ht="21.75" customHeight="1" x14ac:dyDescent="0.25">
      <c r="A116" s="1">
        <v>320</v>
      </c>
      <c r="B116" s="65" t="s">
        <v>95</v>
      </c>
      <c r="C116" s="27">
        <v>2.0670000000000003E-3</v>
      </c>
      <c r="D116" s="27">
        <v>0</v>
      </c>
      <c r="E116" s="27">
        <v>2.0670000000000003E-3</v>
      </c>
      <c r="F116" s="27">
        <v>-2.0670000000000003E-3</v>
      </c>
      <c r="G116" s="27">
        <v>6.0439999999999999E-3</v>
      </c>
      <c r="H116" s="27">
        <v>0</v>
      </c>
      <c r="I116" s="27">
        <v>6.0439999999999999E-3</v>
      </c>
      <c r="J116" s="27">
        <v>-6.0439999999999999E-3</v>
      </c>
      <c r="K116" s="25">
        <f t="shared" si="6"/>
        <v>2.924044508950169</v>
      </c>
      <c r="L116" s="25">
        <v>0</v>
      </c>
      <c r="M116" s="25">
        <f t="shared" si="8"/>
        <v>2.924044508950169</v>
      </c>
      <c r="N116" s="25">
        <f t="shared" si="7"/>
        <v>2.924044508950169</v>
      </c>
      <c r="O116" s="54"/>
    </row>
    <row r="117" spans="1:15" ht="21.75" customHeight="1" x14ac:dyDescent="0.25">
      <c r="A117" s="1">
        <v>660</v>
      </c>
      <c r="B117" s="65" t="s">
        <v>90</v>
      </c>
      <c r="C117" s="27">
        <v>0</v>
      </c>
      <c r="D117" s="27">
        <v>0</v>
      </c>
      <c r="E117" s="27">
        <v>0</v>
      </c>
      <c r="F117" s="27">
        <v>0</v>
      </c>
      <c r="G117" s="27">
        <v>5.1600000000000005E-3</v>
      </c>
      <c r="H117" s="27">
        <v>0</v>
      </c>
      <c r="I117" s="27">
        <v>5.1600000000000005E-3</v>
      </c>
      <c r="J117" s="27">
        <v>-5.1600000000000005E-3</v>
      </c>
      <c r="K117" s="25">
        <v>0</v>
      </c>
      <c r="L117" s="25">
        <v>0</v>
      </c>
      <c r="M117" s="25">
        <v>0</v>
      </c>
      <c r="N117" s="25">
        <v>0</v>
      </c>
      <c r="O117" s="54"/>
    </row>
    <row r="118" spans="1:15" ht="21.75" customHeight="1" x14ac:dyDescent="0.25">
      <c r="A118" s="1">
        <v>214</v>
      </c>
      <c r="B118" s="65" t="s">
        <v>96</v>
      </c>
      <c r="C118" s="27">
        <v>6.7918999999999993E-2</v>
      </c>
      <c r="D118" s="27">
        <v>0</v>
      </c>
      <c r="E118" s="27">
        <v>6.7918999999999993E-2</v>
      </c>
      <c r="F118" s="27">
        <v>-6.7918999999999993E-2</v>
      </c>
      <c r="G118" s="27">
        <v>4.365E-3</v>
      </c>
      <c r="H118" s="27">
        <v>0</v>
      </c>
      <c r="I118" s="27">
        <v>4.365E-3</v>
      </c>
      <c r="J118" s="27">
        <v>-4.365E-3</v>
      </c>
      <c r="K118" s="25">
        <f>G118/C118</f>
        <v>6.4267730679191393E-2</v>
      </c>
      <c r="L118" s="25">
        <v>0</v>
      </c>
      <c r="M118" s="25">
        <f>I118/E118</f>
        <v>6.4267730679191393E-2</v>
      </c>
      <c r="N118" s="25">
        <f>J118/F118</f>
        <v>6.4267730679191393E-2</v>
      </c>
      <c r="O118" s="54"/>
    </row>
    <row r="119" spans="1:15" ht="21.75" customHeight="1" x14ac:dyDescent="0.25">
      <c r="A119" s="1">
        <v>84</v>
      </c>
      <c r="B119" s="65" t="s">
        <v>92</v>
      </c>
      <c r="C119" s="27">
        <v>0</v>
      </c>
      <c r="D119" s="27">
        <v>0</v>
      </c>
      <c r="E119" s="27">
        <v>0</v>
      </c>
      <c r="F119" s="27">
        <v>0</v>
      </c>
      <c r="G119" s="27">
        <v>3.5179999999999999E-3</v>
      </c>
      <c r="H119" s="27">
        <v>0</v>
      </c>
      <c r="I119" s="27">
        <v>3.5179999999999999E-3</v>
      </c>
      <c r="J119" s="27">
        <v>-3.5179999999999999E-3</v>
      </c>
      <c r="K119" s="25">
        <v>0</v>
      </c>
      <c r="L119" s="25">
        <v>0</v>
      </c>
      <c r="M119" s="25">
        <v>0</v>
      </c>
      <c r="N119" s="25">
        <v>0</v>
      </c>
      <c r="O119" s="54"/>
    </row>
    <row r="120" spans="1:15" ht="21.75" customHeight="1" x14ac:dyDescent="0.25">
      <c r="A120" s="1">
        <v>591</v>
      </c>
      <c r="B120" s="65" t="s">
        <v>103</v>
      </c>
      <c r="C120" s="27">
        <v>0</v>
      </c>
      <c r="D120" s="27">
        <v>0</v>
      </c>
      <c r="E120" s="27">
        <v>0</v>
      </c>
      <c r="F120" s="27">
        <v>0</v>
      </c>
      <c r="G120" s="27">
        <v>1.8759999999999998E-3</v>
      </c>
      <c r="H120" s="27">
        <v>1.3309999999999999E-3</v>
      </c>
      <c r="I120" s="27">
        <v>5.4499999999999991E-4</v>
      </c>
      <c r="J120" s="27">
        <v>7.8600000000000002E-4</v>
      </c>
      <c r="K120" s="25">
        <v>0</v>
      </c>
      <c r="L120" s="25">
        <v>0</v>
      </c>
      <c r="M120" s="25">
        <v>0</v>
      </c>
      <c r="N120" s="25">
        <v>0</v>
      </c>
      <c r="O120" s="54"/>
    </row>
    <row r="121" spans="1:15" ht="21.75" customHeight="1" x14ac:dyDescent="0.25">
      <c r="A121" s="1">
        <v>340</v>
      </c>
      <c r="B121" s="65" t="s">
        <v>161</v>
      </c>
      <c r="C121" s="27">
        <v>2.9820000000000003E-3</v>
      </c>
      <c r="D121" s="27">
        <v>0</v>
      </c>
      <c r="E121" s="27">
        <v>2.9820000000000003E-3</v>
      </c>
      <c r="F121" s="27">
        <v>-2.9820000000000003E-3</v>
      </c>
      <c r="G121" s="27">
        <v>1.717E-3</v>
      </c>
      <c r="H121" s="27">
        <v>0</v>
      </c>
      <c r="I121" s="27">
        <v>1.717E-3</v>
      </c>
      <c r="J121" s="27">
        <v>-1.717E-3</v>
      </c>
      <c r="K121" s="25">
        <f>G121/C121</f>
        <v>0.57578806170355457</v>
      </c>
      <c r="L121" s="25">
        <v>0</v>
      </c>
      <c r="M121" s="25">
        <f t="shared" ref="M121:N124" si="9">I121/E121</f>
        <v>0.57578806170355457</v>
      </c>
      <c r="N121" s="25">
        <f t="shared" si="9"/>
        <v>0.57578806170355457</v>
      </c>
      <c r="O121" s="54"/>
    </row>
    <row r="122" spans="1:15" ht="21.75" customHeight="1" x14ac:dyDescent="0.25">
      <c r="A122" s="1">
        <v>388</v>
      </c>
      <c r="B122" s="65" t="s">
        <v>110</v>
      </c>
      <c r="C122" s="27">
        <v>1.7240000000000001E-3</v>
      </c>
      <c r="D122" s="27">
        <v>0</v>
      </c>
      <c r="E122" s="27">
        <v>1.7240000000000001E-3</v>
      </c>
      <c r="F122" s="27">
        <v>-1.7240000000000001E-3</v>
      </c>
      <c r="G122" s="27">
        <v>5.8599999999999993E-4</v>
      </c>
      <c r="H122" s="27">
        <v>0</v>
      </c>
      <c r="I122" s="27">
        <v>5.8599999999999993E-4</v>
      </c>
      <c r="J122" s="27">
        <v>-5.8599999999999993E-4</v>
      </c>
      <c r="K122" s="25">
        <f>G122/C122</f>
        <v>0.33990719257540597</v>
      </c>
      <c r="L122" s="25">
        <v>0</v>
      </c>
      <c r="M122" s="25">
        <f t="shared" si="9"/>
        <v>0.33990719257540597</v>
      </c>
      <c r="N122" s="25">
        <f t="shared" si="9"/>
        <v>0.33990719257540597</v>
      </c>
      <c r="O122" s="54"/>
    </row>
    <row r="123" spans="1:15" ht="21.75" customHeight="1" x14ac:dyDescent="0.25">
      <c r="A123" s="1">
        <v>558</v>
      </c>
      <c r="B123" s="65" t="s">
        <v>102</v>
      </c>
      <c r="C123" s="27">
        <v>5.5900000000000004E-4</v>
      </c>
      <c r="D123" s="27">
        <v>0</v>
      </c>
      <c r="E123" s="27">
        <v>5.5900000000000004E-4</v>
      </c>
      <c r="F123" s="27">
        <v>-5.5900000000000004E-4</v>
      </c>
      <c r="G123" s="27">
        <v>5.5900000000000004E-4</v>
      </c>
      <c r="H123" s="27">
        <v>0</v>
      </c>
      <c r="I123" s="27">
        <v>5.5900000000000004E-4</v>
      </c>
      <c r="J123" s="27">
        <v>-5.5900000000000004E-4</v>
      </c>
      <c r="K123" s="25">
        <f>G123/C123</f>
        <v>1</v>
      </c>
      <c r="L123" s="25">
        <v>0</v>
      </c>
      <c r="M123" s="25">
        <f t="shared" si="9"/>
        <v>1</v>
      </c>
      <c r="N123" s="25">
        <f t="shared" si="9"/>
        <v>1</v>
      </c>
      <c r="O123" s="54"/>
    </row>
    <row r="124" spans="1:15" ht="21.75" customHeight="1" x14ac:dyDescent="0.25">
      <c r="A124" s="1">
        <v>52</v>
      </c>
      <c r="B124" s="65" t="s">
        <v>162</v>
      </c>
      <c r="C124" s="27">
        <v>9.3999999999999994E-5</v>
      </c>
      <c r="D124" s="27">
        <v>0</v>
      </c>
      <c r="E124" s="27">
        <v>9.3999999999999994E-5</v>
      </c>
      <c r="F124" s="27">
        <v>-9.3999999999999994E-5</v>
      </c>
      <c r="G124" s="27">
        <v>5.44E-4</v>
      </c>
      <c r="H124" s="27">
        <v>0</v>
      </c>
      <c r="I124" s="27">
        <v>5.44E-4</v>
      </c>
      <c r="J124" s="27">
        <v>-5.44E-4</v>
      </c>
      <c r="K124" s="25">
        <f>G124/C124</f>
        <v>5.7872340425531918</v>
      </c>
      <c r="L124" s="25">
        <v>0</v>
      </c>
      <c r="M124" s="25">
        <f t="shared" si="9"/>
        <v>5.7872340425531918</v>
      </c>
      <c r="N124" s="25">
        <f t="shared" si="9"/>
        <v>5.7872340425531918</v>
      </c>
      <c r="O124" s="54"/>
    </row>
    <row r="125" spans="1:15" ht="21.75" customHeight="1" x14ac:dyDescent="0.25">
      <c r="A125" s="1">
        <v>780</v>
      </c>
      <c r="B125" s="65" t="s">
        <v>163</v>
      </c>
      <c r="C125" s="27">
        <v>0</v>
      </c>
      <c r="D125" s="27">
        <v>0</v>
      </c>
      <c r="E125" s="27">
        <v>0</v>
      </c>
      <c r="F125" s="27">
        <v>0</v>
      </c>
      <c r="G125" s="27">
        <v>4.1199999999999999E-4</v>
      </c>
      <c r="H125" s="27">
        <v>0</v>
      </c>
      <c r="I125" s="27">
        <v>4.1199999999999999E-4</v>
      </c>
      <c r="J125" s="27">
        <v>-4.1199999999999999E-4</v>
      </c>
      <c r="K125" s="25">
        <v>0</v>
      </c>
      <c r="L125" s="25">
        <v>0</v>
      </c>
      <c r="M125" s="25">
        <v>0</v>
      </c>
      <c r="N125" s="25">
        <v>0</v>
      </c>
      <c r="O125" s="54"/>
    </row>
    <row r="126" spans="1:15" ht="21.75" customHeight="1" x14ac:dyDescent="0.25">
      <c r="A126" s="1">
        <v>222</v>
      </c>
      <c r="B126" s="65" t="s">
        <v>107</v>
      </c>
      <c r="C126" s="27">
        <v>2.4369999999999999E-3</v>
      </c>
      <c r="D126" s="27">
        <v>0</v>
      </c>
      <c r="E126" s="27">
        <v>2.4369999999999999E-3</v>
      </c>
      <c r="F126" s="27">
        <v>-2.4369999999999999E-3</v>
      </c>
      <c r="G126" s="27">
        <v>1.1999999999999999E-4</v>
      </c>
      <c r="H126" s="27">
        <v>0</v>
      </c>
      <c r="I126" s="27">
        <v>1.1999999999999999E-4</v>
      </c>
      <c r="J126" s="27">
        <v>-1.1999999999999999E-4</v>
      </c>
      <c r="K126" s="25">
        <f>G126/C126</f>
        <v>4.9240869922035288E-2</v>
      </c>
      <c r="L126" s="25">
        <v>0</v>
      </c>
      <c r="M126" s="25">
        <f>I126/E126</f>
        <v>4.9240869922035288E-2</v>
      </c>
      <c r="N126" s="25">
        <f>J126/F126</f>
        <v>4.9240869922035288E-2</v>
      </c>
      <c r="O126" s="54"/>
    </row>
    <row r="127" spans="1:15" ht="21.75" customHeight="1" x14ac:dyDescent="0.25">
      <c r="A127" s="1">
        <v>862</v>
      </c>
      <c r="B127" s="65" t="s">
        <v>164</v>
      </c>
      <c r="C127" s="27">
        <v>0</v>
      </c>
      <c r="D127" s="27">
        <v>0</v>
      </c>
      <c r="E127" s="27">
        <v>0</v>
      </c>
      <c r="F127" s="27">
        <v>0</v>
      </c>
      <c r="G127" s="27">
        <v>8.7999999999999998E-5</v>
      </c>
      <c r="H127" s="27">
        <v>0</v>
      </c>
      <c r="I127" s="27">
        <v>8.7999999999999998E-5</v>
      </c>
      <c r="J127" s="27">
        <v>-8.7999999999999998E-5</v>
      </c>
      <c r="K127" s="25">
        <v>0</v>
      </c>
      <c r="L127" s="25">
        <v>0</v>
      </c>
      <c r="M127" s="25">
        <v>0</v>
      </c>
      <c r="N127" s="25">
        <v>0</v>
      </c>
      <c r="O127" s="54"/>
    </row>
    <row r="128" spans="1:15" ht="21.75" customHeight="1" x14ac:dyDescent="0.25">
      <c r="A128" s="1">
        <v>304</v>
      </c>
      <c r="B128" s="65" t="s">
        <v>165</v>
      </c>
      <c r="C128" s="27">
        <v>0.17132</v>
      </c>
      <c r="D128" s="27">
        <v>0</v>
      </c>
      <c r="E128" s="27">
        <v>0.17132</v>
      </c>
      <c r="F128" s="27">
        <v>-0.17132</v>
      </c>
      <c r="G128" s="27">
        <v>0</v>
      </c>
      <c r="H128" s="27">
        <v>0</v>
      </c>
      <c r="I128" s="27">
        <v>0</v>
      </c>
      <c r="J128" s="27">
        <v>0</v>
      </c>
      <c r="K128" s="25">
        <f>G128/C128</f>
        <v>0</v>
      </c>
      <c r="L128" s="25">
        <v>0</v>
      </c>
      <c r="M128" s="25">
        <f t="shared" ref="M128:N132" si="10">I128/E128</f>
        <v>0</v>
      </c>
      <c r="N128" s="25">
        <f t="shared" si="10"/>
        <v>0</v>
      </c>
      <c r="O128" s="54"/>
    </row>
    <row r="129" spans="1:15" ht="21.75" customHeight="1" x14ac:dyDescent="0.25">
      <c r="A129" s="1" t="s">
        <v>166</v>
      </c>
      <c r="B129" s="64" t="s">
        <v>111</v>
      </c>
      <c r="C129" s="28">
        <v>5.4659310000000003</v>
      </c>
      <c r="D129" s="28">
        <v>3.0923499999999997</v>
      </c>
      <c r="E129" s="28">
        <v>2.3735810000000006</v>
      </c>
      <c r="F129" s="28">
        <v>0.71876899999999933</v>
      </c>
      <c r="G129" s="28">
        <v>2.7614009999999998</v>
      </c>
      <c r="H129" s="28">
        <v>0.65111199999999991</v>
      </c>
      <c r="I129" s="28">
        <v>2.1102889999999999</v>
      </c>
      <c r="J129" s="28">
        <v>-1.4591769999999997</v>
      </c>
      <c r="K129" s="23">
        <f>G129/C129</f>
        <v>0.50520231594581044</v>
      </c>
      <c r="L129" s="23">
        <f>H129/D129</f>
        <v>0.21055572622762622</v>
      </c>
      <c r="M129" s="23">
        <f t="shared" si="10"/>
        <v>0.88907393512165767</v>
      </c>
      <c r="N129" s="23">
        <f t="shared" si="10"/>
        <v>-2.0301056389465892</v>
      </c>
      <c r="O129" s="52"/>
    </row>
    <row r="130" spans="1:15" ht="21.75" customHeight="1" x14ac:dyDescent="0.25">
      <c r="A130" s="1">
        <v>818</v>
      </c>
      <c r="B130" s="65" t="s">
        <v>114</v>
      </c>
      <c r="C130" s="27">
        <v>1.7761450000000001</v>
      </c>
      <c r="D130" s="27">
        <v>0.57803099999999996</v>
      </c>
      <c r="E130" s="27">
        <v>1.1981140000000001</v>
      </c>
      <c r="F130" s="27">
        <v>-0.62008300000000005</v>
      </c>
      <c r="G130" s="27">
        <v>1.0251839999999999</v>
      </c>
      <c r="H130" s="27">
        <v>0.621637</v>
      </c>
      <c r="I130" s="27">
        <v>0.40354700000000004</v>
      </c>
      <c r="J130" s="27">
        <v>0.21808999999999992</v>
      </c>
      <c r="K130" s="25">
        <f>G130/C130</f>
        <v>0.57719611856013997</v>
      </c>
      <c r="L130" s="25">
        <f>H130/D130</f>
        <v>1.0754388605455418</v>
      </c>
      <c r="M130" s="25">
        <f t="shared" si="10"/>
        <v>0.33681853312789933</v>
      </c>
      <c r="N130" s="25">
        <f t="shared" si="10"/>
        <v>-0.35171098062678691</v>
      </c>
      <c r="O130" s="54"/>
    </row>
    <row r="131" spans="1:15" ht="21.75" customHeight="1" x14ac:dyDescent="0.25">
      <c r="A131" s="1">
        <v>404</v>
      </c>
      <c r="B131" s="65" t="s">
        <v>117</v>
      </c>
      <c r="C131" s="27">
        <v>0.74015799999999998</v>
      </c>
      <c r="D131" s="27">
        <v>0</v>
      </c>
      <c r="E131" s="27">
        <v>0.74015799999999998</v>
      </c>
      <c r="F131" s="27">
        <v>-0.74015799999999998</v>
      </c>
      <c r="G131" s="27">
        <v>1.0012030000000001</v>
      </c>
      <c r="H131" s="27">
        <v>0</v>
      </c>
      <c r="I131" s="27">
        <v>1.0012030000000001</v>
      </c>
      <c r="J131" s="27">
        <v>-1.0012030000000001</v>
      </c>
      <c r="K131" s="25">
        <f>G131/C131</f>
        <v>1.3526882098146613</v>
      </c>
      <c r="L131" s="25">
        <v>0</v>
      </c>
      <c r="M131" s="25">
        <f t="shared" si="10"/>
        <v>1.3526882098146613</v>
      </c>
      <c r="N131" s="25">
        <f t="shared" si="10"/>
        <v>1.3526882098146613</v>
      </c>
      <c r="O131" s="54"/>
    </row>
    <row r="132" spans="1:15" ht="21.75" customHeight="1" x14ac:dyDescent="0.25">
      <c r="A132" s="1">
        <v>710</v>
      </c>
      <c r="B132" s="65" t="s">
        <v>127</v>
      </c>
      <c r="C132" s="27">
        <v>0.231125</v>
      </c>
      <c r="D132" s="27">
        <v>3.9300000000000003E-3</v>
      </c>
      <c r="E132" s="27">
        <v>0.22719499999999998</v>
      </c>
      <c r="F132" s="27">
        <v>-0.22326499999999999</v>
      </c>
      <c r="G132" s="27">
        <v>0.35382200000000003</v>
      </c>
      <c r="H132" s="27">
        <v>6.9999999999999999E-6</v>
      </c>
      <c r="I132" s="27">
        <v>0.35381499999999999</v>
      </c>
      <c r="J132" s="27">
        <v>-0.35380800000000001</v>
      </c>
      <c r="K132" s="25">
        <f>G132/C132</f>
        <v>1.5308685776095188</v>
      </c>
      <c r="L132" s="25">
        <f>H132/D132</f>
        <v>1.7811704834605597E-3</v>
      </c>
      <c r="M132" s="25">
        <f t="shared" si="10"/>
        <v>1.5573186029622132</v>
      </c>
      <c r="N132" s="25">
        <f t="shared" si="10"/>
        <v>1.5846997962063021</v>
      </c>
      <c r="O132" s="54"/>
    </row>
    <row r="133" spans="1:15" ht="21.75" customHeight="1" x14ac:dyDescent="0.25">
      <c r="A133" s="1">
        <v>288</v>
      </c>
      <c r="B133" s="65" t="s">
        <v>112</v>
      </c>
      <c r="C133" s="27">
        <v>0</v>
      </c>
      <c r="D133" s="27">
        <v>0</v>
      </c>
      <c r="E133" s="27">
        <v>0</v>
      </c>
      <c r="F133" s="27">
        <v>0</v>
      </c>
      <c r="G133" s="27">
        <v>0.18546100000000001</v>
      </c>
      <c r="H133" s="27">
        <v>1.8481000000000001E-2</v>
      </c>
      <c r="I133" s="27">
        <v>0.16698000000000002</v>
      </c>
      <c r="J133" s="27">
        <v>-0.14849900000000002</v>
      </c>
      <c r="K133" s="25">
        <v>0</v>
      </c>
      <c r="L133" s="25">
        <v>0</v>
      </c>
      <c r="M133" s="25">
        <v>0</v>
      </c>
      <c r="N133" s="25">
        <v>0</v>
      </c>
      <c r="O133" s="54"/>
    </row>
    <row r="134" spans="1:15" ht="21.75" customHeight="1" x14ac:dyDescent="0.25">
      <c r="A134" s="1">
        <v>788</v>
      </c>
      <c r="B134" s="65" t="s">
        <v>124</v>
      </c>
      <c r="C134" s="27">
        <v>3.2492E-2</v>
      </c>
      <c r="D134" s="27">
        <v>0</v>
      </c>
      <c r="E134" s="27">
        <v>3.2492E-2</v>
      </c>
      <c r="F134" s="27">
        <v>-3.2492E-2</v>
      </c>
      <c r="G134" s="27">
        <v>0.116077</v>
      </c>
      <c r="H134" s="27">
        <v>0</v>
      </c>
      <c r="I134" s="27">
        <v>0.116077</v>
      </c>
      <c r="J134" s="27">
        <v>-0.116077</v>
      </c>
      <c r="K134" s="25">
        <f>G134/C134</f>
        <v>3.5724793795395788</v>
      </c>
      <c r="L134" s="25">
        <v>0</v>
      </c>
      <c r="M134" s="25">
        <f>I134/E134</f>
        <v>3.5724793795395788</v>
      </c>
      <c r="N134" s="25">
        <f>J134/F134</f>
        <v>3.5724793795395788</v>
      </c>
      <c r="O134" s="54"/>
    </row>
    <row r="135" spans="1:15" ht="21.75" customHeight="1" x14ac:dyDescent="0.25">
      <c r="A135" s="1">
        <v>504</v>
      </c>
      <c r="B135" s="65" t="s">
        <v>119</v>
      </c>
      <c r="C135" s="27">
        <v>0.122582</v>
      </c>
      <c r="D135" s="27">
        <v>0</v>
      </c>
      <c r="E135" s="27">
        <v>0.122582</v>
      </c>
      <c r="F135" s="27">
        <v>-0.122582</v>
      </c>
      <c r="G135" s="27">
        <v>3.9491999999999999E-2</v>
      </c>
      <c r="H135" s="27">
        <v>2.6800000000000001E-4</v>
      </c>
      <c r="I135" s="27">
        <v>3.9223999999999995E-2</v>
      </c>
      <c r="J135" s="27">
        <v>-3.8955999999999998E-2</v>
      </c>
      <c r="K135" s="25">
        <f>G135/C135</f>
        <v>0.32216801814295737</v>
      </c>
      <c r="L135" s="25">
        <v>0</v>
      </c>
      <c r="M135" s="25">
        <f>I135/E135</f>
        <v>0.31998172651775952</v>
      </c>
      <c r="N135" s="25">
        <f>J135/F135</f>
        <v>0.31779543489256168</v>
      </c>
      <c r="O135" s="54"/>
    </row>
    <row r="136" spans="1:15" ht="21.75" customHeight="1" x14ac:dyDescent="0.25">
      <c r="A136" s="1">
        <v>894</v>
      </c>
      <c r="B136" s="65" t="s">
        <v>115</v>
      </c>
      <c r="C136" s="27">
        <v>0</v>
      </c>
      <c r="D136" s="27">
        <v>0</v>
      </c>
      <c r="E136" s="27">
        <v>0</v>
      </c>
      <c r="F136" s="27">
        <v>0</v>
      </c>
      <c r="G136" s="27">
        <v>1.814E-2</v>
      </c>
      <c r="H136" s="27">
        <v>0</v>
      </c>
      <c r="I136" s="27">
        <v>1.814E-2</v>
      </c>
      <c r="J136" s="27">
        <v>-1.814E-2</v>
      </c>
      <c r="K136" s="25">
        <v>0</v>
      </c>
      <c r="L136" s="25">
        <v>0</v>
      </c>
      <c r="M136" s="25">
        <v>0</v>
      </c>
      <c r="N136" s="25">
        <v>0</v>
      </c>
      <c r="O136" s="54"/>
    </row>
    <row r="137" spans="1:15" ht="21.75" customHeight="1" x14ac:dyDescent="0.25">
      <c r="A137" s="1">
        <v>434</v>
      </c>
      <c r="B137" s="65" t="s">
        <v>167</v>
      </c>
      <c r="C137" s="27">
        <v>0</v>
      </c>
      <c r="D137" s="27">
        <v>0</v>
      </c>
      <c r="E137" s="27">
        <v>0</v>
      </c>
      <c r="F137" s="27">
        <v>0</v>
      </c>
      <c r="G137" s="27">
        <v>1.0704999999999999E-2</v>
      </c>
      <c r="H137" s="27">
        <v>1.0704999999999999E-2</v>
      </c>
      <c r="I137" s="27">
        <v>0</v>
      </c>
      <c r="J137" s="27">
        <v>1.0704999999999999E-2</v>
      </c>
      <c r="K137" s="25">
        <v>0</v>
      </c>
      <c r="L137" s="25">
        <v>0</v>
      </c>
      <c r="M137" s="25">
        <v>0</v>
      </c>
      <c r="N137" s="25">
        <v>0</v>
      </c>
      <c r="O137" s="54"/>
    </row>
    <row r="138" spans="1:15" ht="21.75" customHeight="1" x14ac:dyDescent="0.25">
      <c r="A138" s="1">
        <v>231</v>
      </c>
      <c r="B138" s="65" t="s">
        <v>126</v>
      </c>
      <c r="C138" s="27">
        <v>1.367259</v>
      </c>
      <c r="D138" s="27">
        <v>1.353888</v>
      </c>
      <c r="E138" s="27">
        <v>1.3371000000000095E-2</v>
      </c>
      <c r="F138" s="27">
        <v>1.3405169999999997</v>
      </c>
      <c r="G138" s="27">
        <v>4.2439999999999995E-3</v>
      </c>
      <c r="H138" s="27">
        <v>0</v>
      </c>
      <c r="I138" s="27">
        <v>4.2439999999999995E-3</v>
      </c>
      <c r="J138" s="27">
        <v>-4.2439999999999995E-3</v>
      </c>
      <c r="K138" s="25">
        <f>G138/C138</f>
        <v>3.1040205257379908E-3</v>
      </c>
      <c r="L138" s="25">
        <f>H138/D138</f>
        <v>0</v>
      </c>
      <c r="M138" s="25">
        <f>I138/E138</f>
        <v>0.31740333557699268</v>
      </c>
      <c r="N138" s="25">
        <f>J138/F138</f>
        <v>-3.1659426922597774E-3</v>
      </c>
      <c r="O138" s="54"/>
    </row>
    <row r="139" spans="1:15" ht="21.75" customHeight="1" x14ac:dyDescent="0.25">
      <c r="A139" s="1">
        <v>646</v>
      </c>
      <c r="B139" s="65" t="s">
        <v>168</v>
      </c>
      <c r="C139" s="27">
        <v>0</v>
      </c>
      <c r="D139" s="27">
        <v>0</v>
      </c>
      <c r="E139" s="27">
        <v>0</v>
      </c>
      <c r="F139" s="27">
        <v>0</v>
      </c>
      <c r="G139" s="27">
        <v>2.1570000000000001E-3</v>
      </c>
      <c r="H139" s="27">
        <v>0</v>
      </c>
      <c r="I139" s="27">
        <v>2.1570000000000001E-3</v>
      </c>
      <c r="J139" s="27">
        <v>-2.1570000000000001E-3</v>
      </c>
      <c r="K139" s="25">
        <v>0</v>
      </c>
      <c r="L139" s="25">
        <v>0</v>
      </c>
      <c r="M139" s="25">
        <v>0</v>
      </c>
      <c r="N139" s="25">
        <v>0</v>
      </c>
      <c r="O139" s="54"/>
    </row>
    <row r="140" spans="1:15" ht="21.75" customHeight="1" x14ac:dyDescent="0.25">
      <c r="A140" s="1">
        <v>566</v>
      </c>
      <c r="B140" s="65" t="s">
        <v>120</v>
      </c>
      <c r="C140" s="27">
        <v>1.3799999999999999E-3</v>
      </c>
      <c r="D140" s="27">
        <v>0</v>
      </c>
      <c r="E140" s="27">
        <v>1.3799999999999999E-3</v>
      </c>
      <c r="F140" s="27">
        <v>-1.3799999999999999E-3</v>
      </c>
      <c r="G140" s="27">
        <v>1.9910000000000001E-3</v>
      </c>
      <c r="H140" s="27">
        <v>0</v>
      </c>
      <c r="I140" s="27">
        <v>1.9910000000000001E-3</v>
      </c>
      <c r="J140" s="27">
        <v>-1.9910000000000001E-3</v>
      </c>
      <c r="K140" s="25">
        <f>G140/C140</f>
        <v>1.4427536231884059</v>
      </c>
      <c r="L140" s="25">
        <v>0</v>
      </c>
      <c r="M140" s="25">
        <f t="shared" ref="M140:N144" si="11">I140/E140</f>
        <v>1.4427536231884059</v>
      </c>
      <c r="N140" s="25">
        <f t="shared" si="11"/>
        <v>1.4427536231884059</v>
      </c>
      <c r="O140" s="54"/>
    </row>
    <row r="141" spans="1:15" ht="21.75" customHeight="1" x14ac:dyDescent="0.25">
      <c r="A141" s="1">
        <v>834</v>
      </c>
      <c r="B141" s="65" t="s">
        <v>123</v>
      </c>
      <c r="C141" s="27">
        <v>2.0000000000000002E-5</v>
      </c>
      <c r="D141" s="27">
        <v>0</v>
      </c>
      <c r="E141" s="27">
        <v>2.0000000000000002E-5</v>
      </c>
      <c r="F141" s="27">
        <v>-2.0000000000000002E-5</v>
      </c>
      <c r="G141" s="27">
        <v>1.343E-3</v>
      </c>
      <c r="H141" s="27">
        <v>0</v>
      </c>
      <c r="I141" s="27">
        <v>1.343E-3</v>
      </c>
      <c r="J141" s="27">
        <v>-1.343E-3</v>
      </c>
      <c r="K141" s="25">
        <f>G141/C141</f>
        <v>67.149999999999991</v>
      </c>
      <c r="L141" s="25">
        <v>0</v>
      </c>
      <c r="M141" s="25">
        <f t="shared" si="11"/>
        <v>67.149999999999991</v>
      </c>
      <c r="N141" s="25">
        <f t="shared" si="11"/>
        <v>67.149999999999991</v>
      </c>
      <c r="O141" s="54"/>
    </row>
    <row r="142" spans="1:15" ht="21.75" customHeight="1" x14ac:dyDescent="0.25">
      <c r="A142" s="1">
        <v>450</v>
      </c>
      <c r="B142" s="65" t="s">
        <v>118</v>
      </c>
      <c r="C142" s="27">
        <v>4.0000000000000002E-4</v>
      </c>
      <c r="D142" s="27">
        <v>0</v>
      </c>
      <c r="E142" s="27">
        <v>4.0000000000000002E-4</v>
      </c>
      <c r="F142" s="27">
        <v>-4.0000000000000002E-4</v>
      </c>
      <c r="G142" s="27">
        <v>8.7399999999999999E-4</v>
      </c>
      <c r="H142" s="27">
        <v>0</v>
      </c>
      <c r="I142" s="27">
        <v>8.7399999999999999E-4</v>
      </c>
      <c r="J142" s="27">
        <v>-8.7399999999999999E-4</v>
      </c>
      <c r="K142" s="25">
        <f>G142/C142</f>
        <v>2.1850000000000001</v>
      </c>
      <c r="L142" s="25">
        <v>0</v>
      </c>
      <c r="M142" s="25">
        <f t="shared" si="11"/>
        <v>2.1850000000000001</v>
      </c>
      <c r="N142" s="25">
        <f t="shared" si="11"/>
        <v>2.1850000000000001</v>
      </c>
      <c r="O142" s="54"/>
    </row>
    <row r="143" spans="1:15" ht="21.75" customHeight="1" x14ac:dyDescent="0.25">
      <c r="A143" s="1">
        <v>324</v>
      </c>
      <c r="B143" s="65" t="s">
        <v>113</v>
      </c>
      <c r="C143" s="27">
        <v>4.2190000000000005E-3</v>
      </c>
      <c r="D143" s="27">
        <v>0</v>
      </c>
      <c r="E143" s="27">
        <v>4.2190000000000005E-3</v>
      </c>
      <c r="F143" s="27">
        <v>-4.2190000000000005E-3</v>
      </c>
      <c r="G143" s="27">
        <v>5.0199999999999995E-4</v>
      </c>
      <c r="H143" s="27">
        <v>0</v>
      </c>
      <c r="I143" s="27">
        <v>5.0199999999999995E-4</v>
      </c>
      <c r="J143" s="27">
        <v>-5.0199999999999995E-4</v>
      </c>
      <c r="K143" s="25">
        <f>G143/C143</f>
        <v>0.11898554159753494</v>
      </c>
      <c r="L143" s="25">
        <v>0</v>
      </c>
      <c r="M143" s="25">
        <f t="shared" si="11"/>
        <v>0.11898554159753494</v>
      </c>
      <c r="N143" s="25">
        <f t="shared" si="11"/>
        <v>0.11898554159753494</v>
      </c>
      <c r="O143" s="54"/>
    </row>
    <row r="144" spans="1:15" ht="21.75" customHeight="1" x14ac:dyDescent="0.25">
      <c r="A144" s="1">
        <v>716</v>
      </c>
      <c r="B144" s="65" t="s">
        <v>116</v>
      </c>
      <c r="C144" s="27">
        <v>7.0999999999999991E-5</v>
      </c>
      <c r="D144" s="27">
        <v>0</v>
      </c>
      <c r="E144" s="27">
        <v>7.0999999999999991E-5</v>
      </c>
      <c r="F144" s="27">
        <v>-7.0999999999999991E-5</v>
      </c>
      <c r="G144" s="27">
        <v>1.92E-4</v>
      </c>
      <c r="H144" s="27">
        <v>0</v>
      </c>
      <c r="I144" s="27">
        <v>1.92E-4</v>
      </c>
      <c r="J144" s="27">
        <v>-1.92E-4</v>
      </c>
      <c r="K144" s="25">
        <f>G144/C144</f>
        <v>2.7042253521126765</v>
      </c>
      <c r="L144" s="25">
        <v>0</v>
      </c>
      <c r="M144" s="25">
        <f t="shared" si="11"/>
        <v>2.7042253521126765</v>
      </c>
      <c r="N144" s="25">
        <f t="shared" si="11"/>
        <v>2.7042253521126765</v>
      </c>
      <c r="O144" s="54"/>
    </row>
    <row r="145" spans="1:15" ht="21.75" customHeight="1" x14ac:dyDescent="0.25">
      <c r="A145" s="1">
        <v>12</v>
      </c>
      <c r="B145" s="65" t="s">
        <v>169</v>
      </c>
      <c r="C145" s="27">
        <v>0</v>
      </c>
      <c r="D145" s="27">
        <v>0</v>
      </c>
      <c r="E145" s="27">
        <v>0</v>
      </c>
      <c r="F145" s="27">
        <v>0</v>
      </c>
      <c r="G145" s="27">
        <v>6.9999999999999999E-6</v>
      </c>
      <c r="H145" s="27">
        <v>6.9999999999999999E-6</v>
      </c>
      <c r="I145" s="27">
        <v>0</v>
      </c>
      <c r="J145" s="27">
        <v>6.9999999999999999E-6</v>
      </c>
      <c r="K145" s="25">
        <v>0</v>
      </c>
      <c r="L145" s="25">
        <v>0</v>
      </c>
      <c r="M145" s="25">
        <v>0</v>
      </c>
      <c r="N145" s="25">
        <v>0</v>
      </c>
      <c r="O145" s="54"/>
    </row>
    <row r="146" spans="1:15" ht="21.75" customHeight="1" x14ac:dyDescent="0.25">
      <c r="A146" s="1">
        <v>480</v>
      </c>
      <c r="B146" s="65" t="s">
        <v>170</v>
      </c>
      <c r="C146" s="27">
        <v>1.155</v>
      </c>
      <c r="D146" s="27">
        <v>1.155</v>
      </c>
      <c r="E146" s="27">
        <v>0</v>
      </c>
      <c r="F146" s="27">
        <v>1.155</v>
      </c>
      <c r="G146" s="27">
        <v>6.9999999999999999E-6</v>
      </c>
      <c r="H146" s="27">
        <v>6.9999999999999999E-6</v>
      </c>
      <c r="I146" s="27">
        <v>0</v>
      </c>
      <c r="J146" s="27">
        <v>6.9999999999999999E-6</v>
      </c>
      <c r="K146" s="67">
        <f>G146/C146</f>
        <v>6.0606060606060601E-6</v>
      </c>
      <c r="L146" s="68">
        <f>H146/D146</f>
        <v>6.0606060606060601E-6</v>
      </c>
      <c r="M146" s="69">
        <v>0</v>
      </c>
      <c r="N146" s="67">
        <f t="shared" ref="N146:N155" si="12">J146/F146</f>
        <v>6.0606060606060601E-6</v>
      </c>
      <c r="O146" s="70"/>
    </row>
    <row r="147" spans="1:15" ht="21.75" customHeight="1" x14ac:dyDescent="0.25">
      <c r="A147" s="1">
        <v>384</v>
      </c>
      <c r="B147" s="65" t="s">
        <v>171</v>
      </c>
      <c r="C147" s="27">
        <v>3.3300000000000002E-4</v>
      </c>
      <c r="D147" s="27">
        <v>0</v>
      </c>
      <c r="E147" s="27">
        <v>3.3300000000000002E-4</v>
      </c>
      <c r="F147" s="27">
        <v>-3.3300000000000002E-4</v>
      </c>
      <c r="G147" s="27">
        <v>0</v>
      </c>
      <c r="H147" s="27">
        <v>0</v>
      </c>
      <c r="I147" s="27">
        <v>0</v>
      </c>
      <c r="J147" s="27">
        <v>0</v>
      </c>
      <c r="K147" s="25">
        <f t="shared" ref="K147:K155" si="13">G147/C147</f>
        <v>0</v>
      </c>
      <c r="L147" s="25">
        <v>0</v>
      </c>
      <c r="M147" s="25">
        <f t="shared" ref="M147:M155" si="14">I147/E147</f>
        <v>0</v>
      </c>
      <c r="N147" s="25">
        <f t="shared" si="12"/>
        <v>0</v>
      </c>
      <c r="O147" s="54"/>
    </row>
    <row r="148" spans="1:15" ht="21.75" customHeight="1" x14ac:dyDescent="0.25">
      <c r="A148" s="1">
        <v>178</v>
      </c>
      <c r="B148" s="65" t="s">
        <v>121</v>
      </c>
      <c r="C148" s="27">
        <v>2.5009999999999998E-3</v>
      </c>
      <c r="D148" s="27">
        <v>1.5009999999999999E-3</v>
      </c>
      <c r="E148" s="27">
        <v>1E-3</v>
      </c>
      <c r="F148" s="27">
        <v>5.0099999999999993E-4</v>
      </c>
      <c r="G148" s="27">
        <v>0</v>
      </c>
      <c r="H148" s="27">
        <v>0</v>
      </c>
      <c r="I148" s="27">
        <v>0</v>
      </c>
      <c r="J148" s="27">
        <v>0</v>
      </c>
      <c r="K148" s="25">
        <f t="shared" si="13"/>
        <v>0</v>
      </c>
      <c r="L148" s="25">
        <v>0</v>
      </c>
      <c r="M148" s="25">
        <f t="shared" si="14"/>
        <v>0</v>
      </c>
      <c r="N148" s="25">
        <f t="shared" si="12"/>
        <v>0</v>
      </c>
      <c r="O148" s="54"/>
    </row>
    <row r="149" spans="1:15" ht="21.75" customHeight="1" x14ac:dyDescent="0.25">
      <c r="A149" s="1">
        <v>748</v>
      </c>
      <c r="B149" s="65" t="s">
        <v>122</v>
      </c>
      <c r="C149" s="27">
        <v>5.4589999999999994E-3</v>
      </c>
      <c r="D149" s="27">
        <v>0</v>
      </c>
      <c r="E149" s="27">
        <v>5.4589999999999994E-3</v>
      </c>
      <c r="F149" s="27">
        <v>-5.4589999999999994E-3</v>
      </c>
      <c r="G149" s="27">
        <v>0</v>
      </c>
      <c r="H149" s="27">
        <v>0</v>
      </c>
      <c r="I149" s="27">
        <v>0</v>
      </c>
      <c r="J149" s="27">
        <v>0</v>
      </c>
      <c r="K149" s="25">
        <f t="shared" si="13"/>
        <v>0</v>
      </c>
      <c r="L149" s="25">
        <v>0</v>
      </c>
      <c r="M149" s="25">
        <f t="shared" si="14"/>
        <v>0</v>
      </c>
      <c r="N149" s="25">
        <f t="shared" si="12"/>
        <v>0</v>
      </c>
      <c r="O149" s="54"/>
    </row>
    <row r="150" spans="1:15" ht="21.75" customHeight="1" x14ac:dyDescent="0.25">
      <c r="A150" s="1">
        <v>140</v>
      </c>
      <c r="B150" s="65" t="s">
        <v>172</v>
      </c>
      <c r="C150" s="27">
        <v>2.6737999999999998E-2</v>
      </c>
      <c r="D150" s="27">
        <v>0</v>
      </c>
      <c r="E150" s="27">
        <v>2.6737999999999998E-2</v>
      </c>
      <c r="F150" s="27">
        <v>-2.6737999999999998E-2</v>
      </c>
      <c r="G150" s="27">
        <v>0</v>
      </c>
      <c r="H150" s="27">
        <v>0</v>
      </c>
      <c r="I150" s="27">
        <v>0</v>
      </c>
      <c r="J150" s="27">
        <v>0</v>
      </c>
      <c r="K150" s="25">
        <f t="shared" si="13"/>
        <v>0</v>
      </c>
      <c r="L150" s="25">
        <v>0</v>
      </c>
      <c r="M150" s="25">
        <f t="shared" si="14"/>
        <v>0</v>
      </c>
      <c r="N150" s="25">
        <f t="shared" si="12"/>
        <v>0</v>
      </c>
      <c r="O150" s="54"/>
    </row>
    <row r="151" spans="1:15" ht="21.75" customHeight="1" x14ac:dyDescent="0.25">
      <c r="A151" s="1">
        <v>232</v>
      </c>
      <c r="B151" s="65" t="s">
        <v>125</v>
      </c>
      <c r="C151" s="27">
        <v>4.9000000000000005E-5</v>
      </c>
      <c r="D151" s="27">
        <v>0</v>
      </c>
      <c r="E151" s="27">
        <v>4.9000000000000005E-5</v>
      </c>
      <c r="F151" s="27">
        <v>-4.9000000000000005E-5</v>
      </c>
      <c r="G151" s="27">
        <v>0</v>
      </c>
      <c r="H151" s="27">
        <v>0</v>
      </c>
      <c r="I151" s="27">
        <v>0</v>
      </c>
      <c r="J151" s="27">
        <v>0</v>
      </c>
      <c r="K151" s="25">
        <f t="shared" si="13"/>
        <v>0</v>
      </c>
      <c r="L151" s="25">
        <v>0</v>
      </c>
      <c r="M151" s="25">
        <f t="shared" si="14"/>
        <v>0</v>
      </c>
      <c r="N151" s="25">
        <f t="shared" si="12"/>
        <v>0</v>
      </c>
      <c r="O151" s="54"/>
    </row>
    <row r="152" spans="1:15" ht="32.25" customHeight="1" x14ac:dyDescent="0.25">
      <c r="A152" s="9"/>
      <c r="B152" s="71" t="s">
        <v>128</v>
      </c>
      <c r="C152" s="28">
        <v>0.61685599999999996</v>
      </c>
      <c r="D152" s="28">
        <v>6.9129999999999999E-3</v>
      </c>
      <c r="E152" s="28">
        <v>0.60994300000000001</v>
      </c>
      <c r="F152" s="28">
        <v>-0.60302999999999995</v>
      </c>
      <c r="G152" s="28">
        <v>0.65961099999999995</v>
      </c>
      <c r="H152" s="28">
        <v>2.2100000000000002E-3</v>
      </c>
      <c r="I152" s="28">
        <v>0.6574009999999999</v>
      </c>
      <c r="J152" s="28">
        <v>-0.65519099999999997</v>
      </c>
      <c r="K152" s="23">
        <f t="shared" si="13"/>
        <v>1.0693111520354832</v>
      </c>
      <c r="L152" s="23">
        <f>H152/D152</f>
        <v>0.31968754520468684</v>
      </c>
      <c r="M152" s="23">
        <f t="shared" si="14"/>
        <v>1.0778072705154413</v>
      </c>
      <c r="N152" s="23">
        <f t="shared" si="12"/>
        <v>1.0864981841699419</v>
      </c>
      <c r="O152" s="52"/>
    </row>
    <row r="153" spans="1:15" ht="21.75" customHeight="1" x14ac:dyDescent="0.25">
      <c r="A153" s="1">
        <v>36</v>
      </c>
      <c r="B153" s="65" t="s">
        <v>129</v>
      </c>
      <c r="C153" s="27">
        <v>0.48864299999999999</v>
      </c>
      <c r="D153" s="27">
        <v>5.5899999999999995E-3</v>
      </c>
      <c r="E153" s="27">
        <v>0.48305300000000001</v>
      </c>
      <c r="F153" s="27">
        <v>-0.47746300000000003</v>
      </c>
      <c r="G153" s="27">
        <v>0.59310299999999994</v>
      </c>
      <c r="H153" s="27">
        <v>2.2100000000000002E-3</v>
      </c>
      <c r="I153" s="27">
        <v>0.59089299999999989</v>
      </c>
      <c r="J153" s="27">
        <v>-0.58868299999999985</v>
      </c>
      <c r="K153" s="25">
        <f t="shared" si="13"/>
        <v>1.2137757012788477</v>
      </c>
      <c r="L153" s="25">
        <f>H153/D153</f>
        <v>0.39534883720930242</v>
      </c>
      <c r="M153" s="25">
        <f t="shared" si="14"/>
        <v>1.2232467244795082</v>
      </c>
      <c r="N153" s="25">
        <f t="shared" si="12"/>
        <v>1.2329395157321088</v>
      </c>
      <c r="O153" s="54"/>
    </row>
    <row r="154" spans="1:15" ht="21.75" customHeight="1" x14ac:dyDescent="0.25">
      <c r="A154" s="1">
        <v>16</v>
      </c>
      <c r="B154" s="65" t="s">
        <v>173</v>
      </c>
      <c r="C154" s="27">
        <v>8.6199999999999992E-3</v>
      </c>
      <c r="D154" s="27">
        <v>0</v>
      </c>
      <c r="E154" s="27">
        <v>8.6199999999999992E-3</v>
      </c>
      <c r="F154" s="27">
        <v>-8.6199999999999992E-3</v>
      </c>
      <c r="G154" s="27">
        <v>0</v>
      </c>
      <c r="H154" s="27">
        <v>0</v>
      </c>
      <c r="I154" s="27">
        <v>0</v>
      </c>
      <c r="J154" s="27">
        <v>0</v>
      </c>
      <c r="K154" s="25">
        <f t="shared" si="13"/>
        <v>0</v>
      </c>
      <c r="L154" s="25">
        <v>0</v>
      </c>
      <c r="M154" s="25">
        <f t="shared" si="14"/>
        <v>0</v>
      </c>
      <c r="N154" s="25">
        <f t="shared" si="12"/>
        <v>0</v>
      </c>
      <c r="O154" s="54"/>
    </row>
    <row r="155" spans="1:15" ht="21.75" customHeight="1" x14ac:dyDescent="0.25">
      <c r="A155" s="1">
        <v>554</v>
      </c>
      <c r="B155" s="65" t="s">
        <v>130</v>
      </c>
      <c r="C155" s="27">
        <v>0.11959299999999999</v>
      </c>
      <c r="D155" s="27">
        <v>1.323E-3</v>
      </c>
      <c r="E155" s="27">
        <v>0.11827</v>
      </c>
      <c r="F155" s="27">
        <v>-0.11694700000000001</v>
      </c>
      <c r="G155" s="27">
        <v>6.5103999999999995E-2</v>
      </c>
      <c r="H155" s="27">
        <v>0</v>
      </c>
      <c r="I155" s="27">
        <v>6.5103999999999995E-2</v>
      </c>
      <c r="J155" s="27">
        <v>-6.5103999999999995E-2</v>
      </c>
      <c r="K155" s="25">
        <f t="shared" si="13"/>
        <v>0.54437968777436807</v>
      </c>
      <c r="L155" s="25">
        <f>H155/D155</f>
        <v>0</v>
      </c>
      <c r="M155" s="25">
        <f t="shared" si="14"/>
        <v>0.55046926524055129</v>
      </c>
      <c r="N155" s="25">
        <f t="shared" si="12"/>
        <v>0.55669662325668889</v>
      </c>
      <c r="O155" s="54"/>
    </row>
    <row r="156" spans="1:15" ht="21.75" customHeight="1" x14ac:dyDescent="0.25">
      <c r="A156" s="1">
        <v>598</v>
      </c>
      <c r="B156" s="65" t="s">
        <v>174</v>
      </c>
      <c r="C156" s="27">
        <v>0</v>
      </c>
      <c r="D156" s="27">
        <v>0</v>
      </c>
      <c r="E156" s="27">
        <v>0</v>
      </c>
      <c r="F156" s="27">
        <v>0</v>
      </c>
      <c r="G156" s="27">
        <v>1.4039999999999999E-3</v>
      </c>
      <c r="H156" s="27">
        <v>0</v>
      </c>
      <c r="I156" s="27">
        <v>1.4039999999999999E-3</v>
      </c>
      <c r="J156" s="27">
        <v>-1.4039999999999999E-3</v>
      </c>
      <c r="K156" s="25">
        <v>0</v>
      </c>
      <c r="L156" s="25">
        <v>0</v>
      </c>
      <c r="M156" s="25">
        <v>0</v>
      </c>
      <c r="N156" s="25">
        <v>0</v>
      </c>
      <c r="O156" s="54"/>
    </row>
    <row r="157" spans="1:15" x14ac:dyDescent="0.25">
      <c r="B157" s="18"/>
      <c r="C157" s="16"/>
      <c r="D157" s="16"/>
      <c r="E157" s="16"/>
      <c r="F157" s="16"/>
      <c r="G157" s="16"/>
      <c r="H157" s="16"/>
      <c r="I157" s="16"/>
      <c r="J157" s="16"/>
      <c r="K157" s="17"/>
      <c r="L157" s="17"/>
      <c r="M157" s="17"/>
      <c r="N157" s="17"/>
      <c r="O157" s="17"/>
    </row>
    <row r="158" spans="1:15" x14ac:dyDescent="0.25">
      <c r="B158" s="18"/>
      <c r="C158" s="16"/>
      <c r="D158" s="16"/>
      <c r="E158" s="16"/>
      <c r="F158" s="16"/>
      <c r="G158" s="16"/>
      <c r="H158" s="16"/>
      <c r="I158" s="16"/>
      <c r="J158" s="16"/>
      <c r="K158" s="17"/>
      <c r="L158" s="17"/>
      <c r="M158" s="17"/>
      <c r="N158" s="17"/>
      <c r="O158" s="17"/>
    </row>
    <row r="159" spans="1:15" x14ac:dyDescent="0.25">
      <c r="B159" s="18"/>
      <c r="C159" s="16"/>
      <c r="D159" s="16"/>
      <c r="E159" s="16"/>
      <c r="F159" s="16"/>
      <c r="G159" s="16"/>
      <c r="H159" s="16"/>
      <c r="I159" s="16"/>
      <c r="J159" s="16"/>
      <c r="K159" s="17"/>
      <c r="L159" s="17"/>
      <c r="M159" s="17"/>
      <c r="N159" s="17"/>
      <c r="O159" s="17"/>
    </row>
    <row r="160" spans="1:15" x14ac:dyDescent="0.25">
      <c r="B160" s="18"/>
      <c r="C160" s="16"/>
      <c r="D160" s="16"/>
      <c r="E160" s="16"/>
      <c r="F160" s="16"/>
      <c r="G160" s="16"/>
      <c r="H160" s="16"/>
      <c r="I160" s="16"/>
      <c r="J160" s="16"/>
      <c r="K160" s="17"/>
      <c r="L160" s="17"/>
      <c r="M160" s="17"/>
      <c r="N160" s="17"/>
      <c r="O160" s="17"/>
    </row>
    <row r="161" spans="2:15" x14ac:dyDescent="0.25">
      <c r="B161" s="18"/>
      <c r="C161" s="16"/>
      <c r="D161" s="16"/>
      <c r="E161" s="16"/>
      <c r="F161" s="16"/>
      <c r="G161" s="16"/>
      <c r="H161" s="16"/>
      <c r="I161" s="16"/>
      <c r="J161" s="16"/>
      <c r="K161" s="17"/>
      <c r="L161" s="17"/>
      <c r="M161" s="17"/>
      <c r="N161" s="17"/>
      <c r="O161" s="17"/>
    </row>
    <row r="162" spans="2:15" x14ac:dyDescent="0.25">
      <c r="B162" s="18"/>
      <c r="C162" s="16"/>
      <c r="D162" s="16"/>
      <c r="E162" s="16"/>
      <c r="F162" s="16"/>
      <c r="G162" s="16"/>
      <c r="H162" s="16"/>
      <c r="I162" s="16"/>
      <c r="J162" s="16"/>
      <c r="K162" s="17"/>
      <c r="L162" s="17"/>
      <c r="M162" s="17"/>
      <c r="N162" s="17"/>
      <c r="O162" s="17"/>
    </row>
    <row r="163" spans="2:15" x14ac:dyDescent="0.25">
      <c r="B163" s="18"/>
      <c r="C163" s="16"/>
      <c r="D163" s="16"/>
      <c r="E163" s="16"/>
      <c r="F163" s="16"/>
      <c r="G163" s="16"/>
      <c r="H163" s="16"/>
      <c r="I163" s="16"/>
      <c r="J163" s="16"/>
      <c r="K163" s="17"/>
      <c r="L163" s="17"/>
      <c r="M163" s="17"/>
      <c r="N163" s="17"/>
      <c r="O163" s="17"/>
    </row>
    <row r="164" spans="2:15" x14ac:dyDescent="0.25">
      <c r="B164" s="18"/>
      <c r="C164" s="16"/>
      <c r="D164" s="16"/>
      <c r="E164" s="16"/>
      <c r="F164" s="16"/>
      <c r="G164" s="16"/>
      <c r="H164" s="16"/>
      <c r="I164" s="16"/>
      <c r="J164" s="16"/>
      <c r="K164" s="17"/>
      <c r="L164" s="17"/>
      <c r="M164" s="17"/>
      <c r="N164" s="17"/>
      <c r="O164" s="17"/>
    </row>
    <row r="165" spans="2:15" x14ac:dyDescent="0.25">
      <c r="B165" s="18"/>
      <c r="C165" s="16"/>
      <c r="D165" s="16"/>
      <c r="E165" s="16"/>
      <c r="F165" s="16"/>
      <c r="G165" s="16"/>
      <c r="H165" s="16"/>
      <c r="I165" s="16"/>
      <c r="J165" s="16"/>
      <c r="K165" s="17"/>
      <c r="L165" s="17"/>
      <c r="M165" s="17"/>
      <c r="N165" s="17"/>
      <c r="O165" s="17"/>
    </row>
    <row r="166" spans="2:15" x14ac:dyDescent="0.25">
      <c r="B166" s="18"/>
      <c r="C166" s="16"/>
      <c r="D166" s="16"/>
      <c r="E166" s="16"/>
      <c r="F166" s="16"/>
      <c r="G166" s="16"/>
      <c r="H166" s="16"/>
      <c r="I166" s="16"/>
      <c r="J166" s="16"/>
      <c r="K166" s="17"/>
      <c r="L166" s="17"/>
      <c r="M166" s="17"/>
      <c r="N166" s="17"/>
      <c r="O166" s="17"/>
    </row>
    <row r="167" spans="2:15" x14ac:dyDescent="0.25">
      <c r="B167" s="18"/>
      <c r="C167" s="16"/>
      <c r="D167" s="16"/>
      <c r="E167" s="16"/>
      <c r="F167" s="16"/>
      <c r="G167" s="16"/>
      <c r="H167" s="16"/>
      <c r="I167" s="16"/>
      <c r="J167" s="16"/>
      <c r="K167" s="17"/>
      <c r="L167" s="17"/>
      <c r="M167" s="17"/>
      <c r="N167" s="17"/>
      <c r="O167" s="17"/>
    </row>
    <row r="168" spans="2:15" x14ac:dyDescent="0.25">
      <c r="B168" s="18"/>
      <c r="C168" s="16"/>
      <c r="D168" s="16"/>
      <c r="E168" s="16"/>
      <c r="F168" s="16"/>
      <c r="G168" s="16"/>
      <c r="H168" s="16"/>
      <c r="I168" s="16"/>
      <c r="J168" s="16"/>
      <c r="K168" s="17"/>
      <c r="L168" s="17"/>
      <c r="M168" s="17"/>
      <c r="N168" s="17"/>
      <c r="O168" s="17"/>
    </row>
    <row r="169" spans="2:15" x14ac:dyDescent="0.25">
      <c r="B169" s="18"/>
      <c r="C169" s="16"/>
      <c r="D169" s="16"/>
      <c r="E169" s="16"/>
      <c r="F169" s="16"/>
      <c r="G169" s="16"/>
      <c r="H169" s="16"/>
      <c r="I169" s="16"/>
      <c r="J169" s="16"/>
      <c r="K169" s="17"/>
      <c r="L169" s="17"/>
      <c r="M169" s="17"/>
      <c r="N169" s="17"/>
      <c r="O169" s="17"/>
    </row>
    <row r="170" spans="2:15" x14ac:dyDescent="0.25">
      <c r="B170" s="18"/>
      <c r="C170" s="16"/>
      <c r="D170" s="16"/>
      <c r="E170" s="16"/>
      <c r="F170" s="16"/>
      <c r="G170" s="16"/>
      <c r="H170" s="16"/>
      <c r="I170" s="16"/>
      <c r="J170" s="16"/>
      <c r="K170" s="17"/>
      <c r="L170" s="17"/>
      <c r="M170" s="17"/>
      <c r="N170" s="17"/>
      <c r="O170" s="17"/>
    </row>
    <row r="171" spans="2:15" x14ac:dyDescent="0.25">
      <c r="B171" s="18"/>
      <c r="C171" s="16"/>
      <c r="D171" s="16"/>
      <c r="E171" s="16"/>
      <c r="F171" s="16"/>
      <c r="G171" s="16"/>
      <c r="H171" s="16"/>
      <c r="I171" s="16"/>
      <c r="J171" s="16"/>
      <c r="K171" s="17"/>
      <c r="L171" s="17"/>
      <c r="M171" s="17"/>
      <c r="N171" s="17"/>
      <c r="O171" s="17"/>
    </row>
    <row r="172" spans="2:15" x14ac:dyDescent="0.25">
      <c r="B172" s="18"/>
      <c r="C172" s="16"/>
      <c r="D172" s="16"/>
      <c r="E172" s="16"/>
      <c r="F172" s="16"/>
      <c r="G172" s="16"/>
      <c r="H172" s="16"/>
      <c r="I172" s="16"/>
      <c r="J172" s="16"/>
      <c r="K172" s="17"/>
      <c r="L172" s="17"/>
      <c r="M172" s="17"/>
      <c r="N172" s="17"/>
      <c r="O172" s="17"/>
    </row>
    <row r="173" spans="2:15" x14ac:dyDescent="0.25">
      <c r="B173" s="18"/>
      <c r="C173" s="16"/>
      <c r="D173" s="16"/>
      <c r="E173" s="16"/>
      <c r="F173" s="16"/>
      <c r="G173" s="16"/>
      <c r="H173" s="16"/>
      <c r="I173" s="16"/>
      <c r="J173" s="16"/>
      <c r="K173" s="17"/>
      <c r="L173" s="17"/>
      <c r="M173" s="17"/>
      <c r="N173" s="17"/>
      <c r="O173" s="17"/>
    </row>
    <row r="174" spans="2:15" x14ac:dyDescent="0.25">
      <c r="B174" s="18"/>
      <c r="C174" s="16"/>
      <c r="D174" s="16"/>
      <c r="E174" s="16"/>
      <c r="F174" s="16"/>
      <c r="G174" s="16"/>
      <c r="H174" s="16"/>
      <c r="I174" s="16"/>
      <c r="J174" s="16"/>
      <c r="K174" s="17"/>
      <c r="L174" s="17"/>
      <c r="M174" s="17"/>
      <c r="N174" s="17"/>
      <c r="O174" s="17"/>
    </row>
    <row r="175" spans="2:15" x14ac:dyDescent="0.25">
      <c r="B175" s="18"/>
      <c r="C175" s="16"/>
      <c r="D175" s="16"/>
      <c r="E175" s="16"/>
      <c r="F175" s="16"/>
      <c r="G175" s="16"/>
      <c r="H175" s="16"/>
      <c r="I175" s="16"/>
      <c r="J175" s="16"/>
      <c r="K175" s="17"/>
      <c r="L175" s="17"/>
      <c r="M175" s="17"/>
      <c r="N175" s="17"/>
      <c r="O175" s="17"/>
    </row>
    <row r="176" spans="2:15" x14ac:dyDescent="0.25">
      <c r="B176" s="18"/>
      <c r="C176" s="16"/>
      <c r="D176" s="16"/>
      <c r="E176" s="16"/>
      <c r="F176" s="16"/>
      <c r="G176" s="16"/>
      <c r="H176" s="16"/>
      <c r="I176" s="16"/>
      <c r="J176" s="16"/>
      <c r="K176" s="17"/>
      <c r="L176" s="17"/>
      <c r="M176" s="17"/>
      <c r="N176" s="17"/>
      <c r="O176" s="17"/>
    </row>
    <row r="177" spans="2:15" x14ac:dyDescent="0.25">
      <c r="B177" s="18"/>
      <c r="C177" s="16"/>
      <c r="D177" s="16"/>
      <c r="E177" s="16"/>
      <c r="F177" s="16"/>
      <c r="G177" s="16"/>
      <c r="H177" s="16"/>
      <c r="I177" s="16"/>
      <c r="J177" s="16"/>
      <c r="K177" s="17"/>
      <c r="L177" s="17"/>
      <c r="M177" s="17"/>
      <c r="N177" s="17"/>
      <c r="O177" s="17"/>
    </row>
    <row r="178" spans="2:15" x14ac:dyDescent="0.25">
      <c r="B178" s="18"/>
      <c r="C178" s="16"/>
      <c r="D178" s="16"/>
      <c r="E178" s="16"/>
      <c r="F178" s="16"/>
      <c r="G178" s="16"/>
      <c r="H178" s="16"/>
      <c r="I178" s="16"/>
      <c r="J178" s="16"/>
      <c r="K178" s="17"/>
      <c r="L178" s="17"/>
      <c r="M178" s="17"/>
      <c r="N178" s="17"/>
      <c r="O178" s="17"/>
    </row>
    <row r="179" spans="2:15" x14ac:dyDescent="0.25">
      <c r="B179" s="18"/>
      <c r="C179" s="16"/>
      <c r="D179" s="16"/>
      <c r="E179" s="16"/>
      <c r="F179" s="16"/>
      <c r="G179" s="16"/>
      <c r="H179" s="16"/>
      <c r="I179" s="16"/>
      <c r="J179" s="16"/>
      <c r="K179" s="17"/>
      <c r="L179" s="17"/>
      <c r="M179" s="17"/>
      <c r="N179" s="17"/>
      <c r="O179" s="17"/>
    </row>
    <row r="180" spans="2:15" x14ac:dyDescent="0.25">
      <c r="B180" s="18"/>
      <c r="C180" s="16"/>
      <c r="D180" s="16"/>
      <c r="E180" s="16"/>
      <c r="F180" s="16"/>
      <c r="G180" s="16"/>
      <c r="H180" s="16"/>
      <c r="I180" s="16"/>
      <c r="J180" s="16"/>
      <c r="K180" s="17"/>
      <c r="L180" s="17"/>
      <c r="M180" s="17"/>
      <c r="N180" s="17"/>
      <c r="O180" s="17"/>
    </row>
    <row r="181" spans="2:15" x14ac:dyDescent="0.25">
      <c r="B181" s="18"/>
      <c r="C181" s="16"/>
      <c r="D181" s="16"/>
      <c r="E181" s="16"/>
      <c r="F181" s="16"/>
      <c r="G181" s="16"/>
      <c r="H181" s="16"/>
      <c r="I181" s="16"/>
      <c r="J181" s="16"/>
      <c r="K181" s="17"/>
      <c r="L181" s="17"/>
      <c r="M181" s="17"/>
      <c r="N181" s="17"/>
      <c r="O181" s="17"/>
    </row>
    <row r="182" spans="2:15" x14ac:dyDescent="0.25">
      <c r="B182" s="18"/>
      <c r="C182" s="16"/>
      <c r="D182" s="16"/>
      <c r="E182" s="16"/>
      <c r="F182" s="16"/>
      <c r="G182" s="16"/>
      <c r="H182" s="16"/>
      <c r="I182" s="16"/>
      <c r="J182" s="16"/>
      <c r="K182" s="17"/>
      <c r="L182" s="17"/>
      <c r="M182" s="17"/>
      <c r="N182" s="17"/>
      <c r="O182" s="17"/>
    </row>
    <row r="183" spans="2:15" x14ac:dyDescent="0.25">
      <c r="B183" s="18"/>
      <c r="C183" s="16"/>
      <c r="D183" s="16"/>
      <c r="E183" s="16"/>
      <c r="F183" s="16"/>
      <c r="G183" s="16"/>
      <c r="H183" s="16"/>
      <c r="I183" s="16"/>
      <c r="J183" s="16"/>
      <c r="K183" s="17"/>
      <c r="L183" s="17"/>
      <c r="M183" s="17"/>
      <c r="N183" s="17"/>
      <c r="O183" s="17"/>
    </row>
    <row r="184" spans="2:15" x14ac:dyDescent="0.25">
      <c r="B184" s="18"/>
      <c r="C184" s="16"/>
      <c r="D184" s="16"/>
      <c r="E184" s="16"/>
      <c r="F184" s="16"/>
      <c r="G184" s="16"/>
      <c r="H184" s="16"/>
      <c r="I184" s="16"/>
      <c r="J184" s="16"/>
      <c r="K184" s="17"/>
      <c r="L184" s="17"/>
      <c r="M184" s="17"/>
      <c r="N184" s="17"/>
      <c r="O184" s="17"/>
    </row>
    <row r="185" spans="2:15" x14ac:dyDescent="0.25">
      <c r="B185" s="18"/>
      <c r="C185" s="16"/>
      <c r="D185" s="16"/>
      <c r="E185" s="16"/>
      <c r="F185" s="16"/>
      <c r="G185" s="16"/>
      <c r="H185" s="16"/>
      <c r="I185" s="16"/>
      <c r="J185" s="16"/>
      <c r="K185" s="17"/>
      <c r="L185" s="17"/>
      <c r="M185" s="17"/>
      <c r="N185" s="17"/>
      <c r="O185" s="17"/>
    </row>
    <row r="186" spans="2:15" x14ac:dyDescent="0.25">
      <c r="B186" s="18"/>
      <c r="C186" s="16"/>
      <c r="D186" s="16"/>
      <c r="E186" s="16"/>
      <c r="F186" s="16"/>
      <c r="G186" s="16"/>
      <c r="H186" s="16"/>
      <c r="I186" s="16"/>
      <c r="J186" s="16"/>
      <c r="K186" s="17"/>
      <c r="L186" s="17"/>
      <c r="M186" s="17"/>
      <c r="N186" s="17"/>
      <c r="O186" s="17"/>
    </row>
    <row r="187" spans="2:15" x14ac:dyDescent="0.25">
      <c r="B187" s="18"/>
      <c r="C187" s="16"/>
      <c r="D187" s="16"/>
      <c r="E187" s="16"/>
      <c r="F187" s="16"/>
      <c r="G187" s="16"/>
      <c r="H187" s="16"/>
      <c r="I187" s="16"/>
      <c r="J187" s="16"/>
      <c r="K187" s="17"/>
      <c r="L187" s="17"/>
      <c r="M187" s="17"/>
      <c r="N187" s="17"/>
      <c r="O187" s="17"/>
    </row>
    <row r="188" spans="2:15" x14ac:dyDescent="0.25">
      <c r="B188" s="18"/>
      <c r="C188" s="16"/>
      <c r="D188" s="16"/>
      <c r="E188" s="16"/>
      <c r="F188" s="16"/>
      <c r="G188" s="16"/>
      <c r="H188" s="16"/>
      <c r="I188" s="16"/>
      <c r="J188" s="16"/>
      <c r="K188" s="17"/>
      <c r="L188" s="17"/>
      <c r="M188" s="17"/>
      <c r="N188" s="17"/>
      <c r="O188" s="17"/>
    </row>
    <row r="189" spans="2:15" x14ac:dyDescent="0.25">
      <c r="B189" s="18"/>
      <c r="C189" s="16"/>
      <c r="D189" s="16"/>
      <c r="E189" s="16"/>
      <c r="F189" s="16"/>
      <c r="G189" s="16"/>
      <c r="H189" s="16"/>
      <c r="I189" s="16"/>
      <c r="J189" s="16"/>
      <c r="K189" s="17"/>
      <c r="L189" s="17"/>
      <c r="M189" s="17"/>
      <c r="N189" s="17"/>
      <c r="O189" s="17"/>
    </row>
    <row r="190" spans="2:15" x14ac:dyDescent="0.25">
      <c r="B190" s="18"/>
      <c r="C190" s="16"/>
      <c r="D190" s="16"/>
      <c r="E190" s="16"/>
      <c r="F190" s="16"/>
      <c r="G190" s="16"/>
      <c r="H190" s="16"/>
      <c r="I190" s="16"/>
      <c r="J190" s="16"/>
      <c r="K190" s="17"/>
      <c r="L190" s="17"/>
      <c r="M190" s="17"/>
      <c r="N190" s="17"/>
      <c r="O190" s="17"/>
    </row>
    <row r="191" spans="2:15" x14ac:dyDescent="0.25">
      <c r="B191" s="18"/>
      <c r="C191" s="16"/>
      <c r="D191" s="16"/>
      <c r="E191" s="16"/>
      <c r="F191" s="16"/>
      <c r="G191" s="16"/>
      <c r="H191" s="16"/>
      <c r="I191" s="16"/>
      <c r="J191" s="16"/>
      <c r="K191" s="17"/>
      <c r="L191" s="17"/>
      <c r="M191" s="17"/>
      <c r="N191" s="17"/>
      <c r="O191" s="17"/>
    </row>
    <row r="192" spans="2:15" x14ac:dyDescent="0.25">
      <c r="B192" s="18"/>
      <c r="C192" s="16"/>
      <c r="D192" s="16"/>
      <c r="E192" s="16"/>
      <c r="F192" s="16"/>
      <c r="G192" s="16"/>
      <c r="H192" s="16"/>
      <c r="I192" s="16"/>
      <c r="J192" s="16"/>
      <c r="K192" s="17"/>
      <c r="L192" s="17"/>
      <c r="M192" s="17"/>
      <c r="N192" s="17"/>
      <c r="O192" s="17"/>
    </row>
    <row r="193" spans="2:15" x14ac:dyDescent="0.25">
      <c r="B193" s="18"/>
      <c r="C193" s="16"/>
      <c r="D193" s="16"/>
      <c r="E193" s="16"/>
      <c r="F193" s="16"/>
      <c r="G193" s="16"/>
      <c r="H193" s="16"/>
      <c r="I193" s="16"/>
      <c r="J193" s="16"/>
      <c r="K193" s="17"/>
      <c r="L193" s="17"/>
      <c r="M193" s="17"/>
      <c r="N193" s="17"/>
      <c r="O193" s="17"/>
    </row>
    <row r="194" spans="2:15" x14ac:dyDescent="0.25">
      <c r="B194" s="18"/>
      <c r="C194" s="16"/>
      <c r="D194" s="16"/>
      <c r="E194" s="16"/>
      <c r="F194" s="16"/>
      <c r="G194" s="16"/>
      <c r="H194" s="16"/>
      <c r="I194" s="16"/>
      <c r="J194" s="16"/>
      <c r="K194" s="17"/>
      <c r="L194" s="17"/>
      <c r="M194" s="17"/>
      <c r="N194" s="17"/>
      <c r="O194" s="17"/>
    </row>
    <row r="195" spans="2:15" x14ac:dyDescent="0.25">
      <c r="B195" s="18"/>
      <c r="C195" s="16"/>
      <c r="D195" s="16"/>
      <c r="E195" s="16"/>
      <c r="F195" s="16"/>
      <c r="G195" s="16"/>
      <c r="H195" s="16"/>
      <c r="I195" s="16"/>
      <c r="J195" s="16"/>
      <c r="K195" s="17"/>
      <c r="L195" s="17"/>
      <c r="M195" s="17"/>
      <c r="N195" s="17"/>
      <c r="O195" s="17"/>
    </row>
    <row r="196" spans="2:15" x14ac:dyDescent="0.25">
      <c r="B196" s="18"/>
      <c r="C196" s="16"/>
      <c r="D196" s="16"/>
      <c r="E196" s="16"/>
      <c r="F196" s="16"/>
      <c r="G196" s="16"/>
      <c r="H196" s="16"/>
      <c r="I196" s="16"/>
      <c r="J196" s="16"/>
      <c r="K196" s="17"/>
      <c r="L196" s="17"/>
      <c r="M196" s="17"/>
      <c r="N196" s="17"/>
      <c r="O196" s="17"/>
    </row>
    <row r="197" spans="2:15" x14ac:dyDescent="0.25">
      <c r="B197" s="18"/>
      <c r="C197" s="16"/>
      <c r="D197" s="16"/>
      <c r="E197" s="16"/>
      <c r="F197" s="16"/>
      <c r="G197" s="16"/>
      <c r="H197" s="16"/>
      <c r="I197" s="16"/>
      <c r="J197" s="16"/>
      <c r="K197" s="17"/>
      <c r="L197" s="17"/>
      <c r="M197" s="17"/>
      <c r="N197" s="17"/>
      <c r="O197" s="17"/>
    </row>
    <row r="198" spans="2:15" x14ac:dyDescent="0.25">
      <c r="B198" s="18"/>
      <c r="C198" s="16"/>
      <c r="D198" s="16"/>
      <c r="E198" s="16"/>
      <c r="F198" s="16"/>
      <c r="G198" s="16"/>
      <c r="H198" s="16"/>
      <c r="I198" s="16"/>
      <c r="J198" s="16"/>
      <c r="K198" s="17"/>
      <c r="L198" s="17"/>
      <c r="M198" s="17"/>
      <c r="N198" s="17"/>
      <c r="O198" s="17"/>
    </row>
    <row r="199" spans="2:15" x14ac:dyDescent="0.25">
      <c r="B199" s="18"/>
      <c r="C199" s="16"/>
      <c r="D199" s="16"/>
      <c r="E199" s="16"/>
      <c r="F199" s="16"/>
      <c r="G199" s="16"/>
      <c r="H199" s="16"/>
      <c r="I199" s="16"/>
      <c r="J199" s="16"/>
      <c r="K199" s="17"/>
      <c r="L199" s="17"/>
      <c r="M199" s="17"/>
      <c r="N199" s="17"/>
      <c r="O199" s="17"/>
    </row>
    <row r="200" spans="2:15" x14ac:dyDescent="0.25">
      <c r="B200" s="18"/>
      <c r="C200" s="16"/>
      <c r="D200" s="16"/>
      <c r="E200" s="16"/>
      <c r="F200" s="16"/>
      <c r="G200" s="16"/>
      <c r="H200" s="16"/>
      <c r="I200" s="16"/>
      <c r="J200" s="16"/>
      <c r="K200" s="17"/>
      <c r="L200" s="17"/>
      <c r="M200" s="17"/>
      <c r="N200" s="17"/>
      <c r="O200" s="17"/>
    </row>
    <row r="201" spans="2:15" x14ac:dyDescent="0.25">
      <c r="B201" s="18"/>
      <c r="C201" s="16"/>
      <c r="D201" s="16"/>
      <c r="E201" s="16"/>
      <c r="F201" s="16"/>
      <c r="G201" s="16"/>
      <c r="H201" s="16"/>
      <c r="I201" s="16"/>
      <c r="J201" s="16"/>
      <c r="K201" s="17"/>
      <c r="L201" s="17"/>
      <c r="M201" s="17"/>
      <c r="N201" s="17"/>
      <c r="O201" s="17"/>
    </row>
    <row r="202" spans="2:15" x14ac:dyDescent="0.25">
      <c r="B202" s="19"/>
    </row>
    <row r="203" spans="2:15" x14ac:dyDescent="0.25">
      <c r="B203" s="19"/>
    </row>
    <row r="204" spans="2:15" x14ac:dyDescent="0.25">
      <c r="B204" s="19"/>
    </row>
    <row r="205" spans="2:15" x14ac:dyDescent="0.25">
      <c r="B205" s="19"/>
    </row>
    <row r="206" spans="2:15" x14ac:dyDescent="0.25">
      <c r="B206" s="19"/>
    </row>
    <row r="207" spans="2:15" x14ac:dyDescent="0.25">
      <c r="B207" s="19"/>
    </row>
    <row r="208" spans="2:15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  <row r="306" spans="2:2" x14ac:dyDescent="0.25">
      <c r="B306" s="19"/>
    </row>
    <row r="307" spans="2:2" x14ac:dyDescent="0.25">
      <c r="B307" s="19"/>
    </row>
    <row r="308" spans="2:2" x14ac:dyDescent="0.25">
      <c r="B308" s="19"/>
    </row>
    <row r="309" spans="2:2" x14ac:dyDescent="0.25">
      <c r="B309" s="19"/>
    </row>
    <row r="310" spans="2:2" x14ac:dyDescent="0.25">
      <c r="B310" s="19"/>
    </row>
    <row r="311" spans="2:2" x14ac:dyDescent="0.25">
      <c r="B311" s="19"/>
    </row>
    <row r="312" spans="2:2" x14ac:dyDescent="0.25">
      <c r="B312" s="19"/>
    </row>
    <row r="313" spans="2:2" x14ac:dyDescent="0.25">
      <c r="B313" s="19"/>
    </row>
    <row r="314" spans="2:2" x14ac:dyDescent="0.25">
      <c r="B314" s="19"/>
    </row>
    <row r="315" spans="2:2" x14ac:dyDescent="0.25">
      <c r="B315" s="19"/>
    </row>
    <row r="316" spans="2:2" x14ac:dyDescent="0.25">
      <c r="B316" s="19"/>
    </row>
    <row r="317" spans="2:2" x14ac:dyDescent="0.25">
      <c r="B317" s="19"/>
    </row>
    <row r="318" spans="2:2" x14ac:dyDescent="0.25">
      <c r="B318" s="19"/>
    </row>
    <row r="319" spans="2:2" x14ac:dyDescent="0.25">
      <c r="B319" s="19"/>
    </row>
    <row r="320" spans="2:2" x14ac:dyDescent="0.25">
      <c r="B320" s="19"/>
    </row>
    <row r="321" spans="2:2" x14ac:dyDescent="0.25">
      <c r="B321" s="19"/>
    </row>
    <row r="322" spans="2:2" x14ac:dyDescent="0.25">
      <c r="B322" s="19"/>
    </row>
    <row r="323" spans="2:2" x14ac:dyDescent="0.25">
      <c r="B323" s="19"/>
    </row>
    <row r="324" spans="2:2" x14ac:dyDescent="0.25">
      <c r="B324" s="19"/>
    </row>
    <row r="325" spans="2:2" x14ac:dyDescent="0.25">
      <c r="B325" s="19"/>
    </row>
    <row r="326" spans="2:2" x14ac:dyDescent="0.25">
      <c r="B326" s="19"/>
    </row>
    <row r="327" spans="2:2" x14ac:dyDescent="0.25">
      <c r="B327" s="19"/>
    </row>
    <row r="328" spans="2:2" x14ac:dyDescent="0.25">
      <c r="B328" s="19"/>
    </row>
    <row r="329" spans="2:2" x14ac:dyDescent="0.25">
      <c r="B329" s="19"/>
    </row>
    <row r="330" spans="2:2" x14ac:dyDescent="0.25">
      <c r="B330" s="19"/>
    </row>
    <row r="331" spans="2:2" x14ac:dyDescent="0.25">
      <c r="B331" s="19"/>
    </row>
    <row r="332" spans="2:2" x14ac:dyDescent="0.25">
      <c r="B332" s="19"/>
    </row>
    <row r="333" spans="2:2" x14ac:dyDescent="0.25">
      <c r="B333" s="19"/>
    </row>
    <row r="334" spans="2:2" x14ac:dyDescent="0.25">
      <c r="B334" s="19"/>
    </row>
    <row r="335" spans="2:2" x14ac:dyDescent="0.25">
      <c r="B335" s="19"/>
    </row>
    <row r="336" spans="2:2" x14ac:dyDescent="0.25">
      <c r="B336" s="19"/>
    </row>
    <row r="337" spans="2:2" x14ac:dyDescent="0.25">
      <c r="B337" s="19"/>
    </row>
    <row r="338" spans="2:2" x14ac:dyDescent="0.25">
      <c r="B338" s="19"/>
    </row>
    <row r="339" spans="2:2" x14ac:dyDescent="0.25">
      <c r="B339" s="19"/>
    </row>
    <row r="340" spans="2:2" x14ac:dyDescent="0.25">
      <c r="B340" s="19"/>
    </row>
    <row r="341" spans="2:2" x14ac:dyDescent="0.25">
      <c r="B341" s="19"/>
    </row>
    <row r="342" spans="2:2" x14ac:dyDescent="0.25">
      <c r="B342" s="19"/>
    </row>
    <row r="343" spans="2:2" x14ac:dyDescent="0.25">
      <c r="B343" s="19"/>
    </row>
    <row r="344" spans="2:2" x14ac:dyDescent="0.25">
      <c r="B344" s="19"/>
    </row>
    <row r="345" spans="2:2" x14ac:dyDescent="0.25">
      <c r="B345" s="19"/>
    </row>
    <row r="346" spans="2:2" x14ac:dyDescent="0.25">
      <c r="B346" s="19"/>
    </row>
    <row r="347" spans="2:2" x14ac:dyDescent="0.25">
      <c r="B347" s="19"/>
    </row>
    <row r="348" spans="2:2" x14ac:dyDescent="0.25">
      <c r="B348" s="19"/>
    </row>
    <row r="349" spans="2:2" x14ac:dyDescent="0.25">
      <c r="B349" s="19"/>
    </row>
    <row r="350" spans="2:2" x14ac:dyDescent="0.25">
      <c r="B350" s="19"/>
    </row>
    <row r="351" spans="2:2" x14ac:dyDescent="0.25">
      <c r="B351" s="19"/>
    </row>
    <row r="352" spans="2:2" x14ac:dyDescent="0.25">
      <c r="B352" s="19"/>
    </row>
    <row r="353" spans="2:2" x14ac:dyDescent="0.25">
      <c r="B353" s="19"/>
    </row>
    <row r="354" spans="2:2" x14ac:dyDescent="0.25">
      <c r="B354" s="19"/>
    </row>
    <row r="355" spans="2:2" x14ac:dyDescent="0.25">
      <c r="B355" s="19"/>
    </row>
    <row r="356" spans="2:2" x14ac:dyDescent="0.25">
      <c r="B356" s="19"/>
    </row>
    <row r="357" spans="2:2" x14ac:dyDescent="0.25">
      <c r="B357" s="19"/>
    </row>
    <row r="358" spans="2:2" x14ac:dyDescent="0.25">
      <c r="B358" s="19"/>
    </row>
    <row r="359" spans="2:2" x14ac:dyDescent="0.25">
      <c r="B359" s="19"/>
    </row>
    <row r="360" spans="2:2" x14ac:dyDescent="0.25">
      <c r="B360" s="19"/>
    </row>
    <row r="361" spans="2:2" x14ac:dyDescent="0.25">
      <c r="B361" s="19"/>
    </row>
    <row r="362" spans="2:2" x14ac:dyDescent="0.25">
      <c r="B362" s="19"/>
    </row>
    <row r="363" spans="2:2" x14ac:dyDescent="0.25">
      <c r="B363" s="19"/>
    </row>
    <row r="364" spans="2:2" x14ac:dyDescent="0.25">
      <c r="B364" s="19"/>
    </row>
    <row r="365" spans="2:2" x14ac:dyDescent="0.25">
      <c r="B365" s="19"/>
    </row>
    <row r="366" spans="2:2" x14ac:dyDescent="0.25">
      <c r="B366" s="19"/>
    </row>
    <row r="367" spans="2:2" x14ac:dyDescent="0.25">
      <c r="B367" s="19"/>
    </row>
    <row r="368" spans="2:2" x14ac:dyDescent="0.25">
      <c r="B368" s="19"/>
    </row>
    <row r="369" spans="2:2" x14ac:dyDescent="0.25">
      <c r="B369" s="19"/>
    </row>
    <row r="370" spans="2:2" x14ac:dyDescent="0.25">
      <c r="B370" s="19"/>
    </row>
    <row r="371" spans="2:2" x14ac:dyDescent="0.25">
      <c r="B371" s="19"/>
    </row>
    <row r="372" spans="2:2" x14ac:dyDescent="0.25">
      <c r="B372" s="19"/>
    </row>
    <row r="373" spans="2:2" x14ac:dyDescent="0.25">
      <c r="B373" s="19"/>
    </row>
    <row r="374" spans="2:2" x14ac:dyDescent="0.25">
      <c r="B374" s="19"/>
    </row>
    <row r="375" spans="2:2" x14ac:dyDescent="0.25">
      <c r="B375" s="19"/>
    </row>
    <row r="376" spans="2:2" x14ac:dyDescent="0.25">
      <c r="B376" s="19"/>
    </row>
    <row r="377" spans="2:2" x14ac:dyDescent="0.25">
      <c r="B377" s="19"/>
    </row>
    <row r="378" spans="2:2" x14ac:dyDescent="0.25">
      <c r="B378" s="19"/>
    </row>
    <row r="379" spans="2:2" x14ac:dyDescent="0.25">
      <c r="B379" s="19"/>
    </row>
    <row r="380" spans="2:2" x14ac:dyDescent="0.25">
      <c r="B380" s="19"/>
    </row>
    <row r="381" spans="2:2" x14ac:dyDescent="0.25">
      <c r="B381" s="19"/>
    </row>
    <row r="382" spans="2:2" x14ac:dyDescent="0.25">
      <c r="B382" s="19"/>
    </row>
    <row r="383" spans="2:2" x14ac:dyDescent="0.25">
      <c r="B383" s="19"/>
    </row>
    <row r="384" spans="2:2" x14ac:dyDescent="0.25">
      <c r="B384" s="19"/>
    </row>
    <row r="385" spans="2:2" x14ac:dyDescent="0.25">
      <c r="B385" s="19"/>
    </row>
    <row r="386" spans="2:2" x14ac:dyDescent="0.25">
      <c r="B386" s="19"/>
    </row>
    <row r="387" spans="2:2" x14ac:dyDescent="0.25">
      <c r="B387" s="19"/>
    </row>
    <row r="388" spans="2:2" x14ac:dyDescent="0.25">
      <c r="B388" s="19"/>
    </row>
    <row r="389" spans="2:2" x14ac:dyDescent="0.25">
      <c r="B389" s="19"/>
    </row>
    <row r="390" spans="2:2" x14ac:dyDescent="0.25">
      <c r="B390" s="19"/>
    </row>
    <row r="391" spans="2:2" x14ac:dyDescent="0.25">
      <c r="B391" s="19"/>
    </row>
    <row r="392" spans="2:2" x14ac:dyDescent="0.25">
      <c r="B392" s="19"/>
    </row>
    <row r="393" spans="2:2" x14ac:dyDescent="0.25">
      <c r="B393" s="19"/>
    </row>
    <row r="394" spans="2:2" x14ac:dyDescent="0.25">
      <c r="B394" s="19"/>
    </row>
    <row r="395" spans="2:2" x14ac:dyDescent="0.25">
      <c r="B395" s="19"/>
    </row>
    <row r="396" spans="2:2" x14ac:dyDescent="0.25">
      <c r="B396" s="19"/>
    </row>
    <row r="397" spans="2:2" x14ac:dyDescent="0.25">
      <c r="B397" s="19"/>
    </row>
    <row r="398" spans="2:2" x14ac:dyDescent="0.25">
      <c r="B398" s="19"/>
    </row>
    <row r="399" spans="2:2" x14ac:dyDescent="0.25">
      <c r="B399" s="19"/>
    </row>
    <row r="400" spans="2:2" x14ac:dyDescent="0.25">
      <c r="B400" s="19"/>
    </row>
    <row r="401" spans="2:2" x14ac:dyDescent="0.25">
      <c r="B401" s="19"/>
    </row>
    <row r="402" spans="2:2" x14ac:dyDescent="0.25">
      <c r="B402" s="19"/>
    </row>
    <row r="403" spans="2:2" x14ac:dyDescent="0.25">
      <c r="B403" s="19"/>
    </row>
    <row r="404" spans="2:2" x14ac:dyDescent="0.25">
      <c r="B404" s="19"/>
    </row>
    <row r="405" spans="2:2" x14ac:dyDescent="0.25">
      <c r="B405" s="19"/>
    </row>
    <row r="406" spans="2:2" x14ac:dyDescent="0.25">
      <c r="B406" s="19"/>
    </row>
    <row r="407" spans="2:2" x14ac:dyDescent="0.25">
      <c r="B407" s="19"/>
    </row>
    <row r="408" spans="2:2" x14ac:dyDescent="0.25">
      <c r="B408" s="19"/>
    </row>
    <row r="409" spans="2:2" x14ac:dyDescent="0.25">
      <c r="B409" s="19"/>
    </row>
    <row r="410" spans="2:2" x14ac:dyDescent="0.25">
      <c r="B410" s="19"/>
    </row>
    <row r="411" spans="2:2" x14ac:dyDescent="0.25">
      <c r="B411" s="19"/>
    </row>
    <row r="412" spans="2:2" x14ac:dyDescent="0.25">
      <c r="B412" s="19"/>
    </row>
    <row r="413" spans="2:2" x14ac:dyDescent="0.25">
      <c r="B413" s="19"/>
    </row>
    <row r="414" spans="2:2" x14ac:dyDescent="0.25">
      <c r="B414" s="19"/>
    </row>
    <row r="415" spans="2:2" x14ac:dyDescent="0.25">
      <c r="B415" s="19"/>
    </row>
    <row r="416" spans="2:2" x14ac:dyDescent="0.25">
      <c r="B416" s="19"/>
    </row>
    <row r="417" spans="2:2" x14ac:dyDescent="0.25">
      <c r="B417" s="19"/>
    </row>
    <row r="418" spans="2:2" x14ac:dyDescent="0.25">
      <c r="B418" s="19"/>
    </row>
    <row r="419" spans="2:2" x14ac:dyDescent="0.25">
      <c r="B419" s="19"/>
    </row>
    <row r="420" spans="2:2" x14ac:dyDescent="0.25">
      <c r="B420" s="19"/>
    </row>
    <row r="421" spans="2:2" x14ac:dyDescent="0.25">
      <c r="B421" s="19"/>
    </row>
    <row r="422" spans="2:2" x14ac:dyDescent="0.25">
      <c r="B422" s="19"/>
    </row>
    <row r="423" spans="2:2" x14ac:dyDescent="0.25">
      <c r="B423" s="19"/>
    </row>
    <row r="424" spans="2:2" x14ac:dyDescent="0.25">
      <c r="B424" s="19"/>
    </row>
    <row r="425" spans="2:2" x14ac:dyDescent="0.25">
      <c r="B425" s="19"/>
    </row>
    <row r="426" spans="2:2" x14ac:dyDescent="0.25">
      <c r="B426" s="19"/>
    </row>
    <row r="427" spans="2:2" x14ac:dyDescent="0.25">
      <c r="B427" s="19"/>
    </row>
    <row r="428" spans="2:2" x14ac:dyDescent="0.25">
      <c r="B428" s="19"/>
    </row>
    <row r="429" spans="2:2" x14ac:dyDescent="0.25">
      <c r="B429" s="19"/>
    </row>
    <row r="430" spans="2:2" x14ac:dyDescent="0.25">
      <c r="B430" s="19"/>
    </row>
    <row r="431" spans="2:2" x14ac:dyDescent="0.25">
      <c r="B431" s="19"/>
    </row>
    <row r="432" spans="2:2" x14ac:dyDescent="0.25">
      <c r="B432" s="19"/>
    </row>
    <row r="433" spans="2:2" x14ac:dyDescent="0.25">
      <c r="B433" s="19"/>
    </row>
    <row r="434" spans="2:2" x14ac:dyDescent="0.25">
      <c r="B434" s="19"/>
    </row>
    <row r="435" spans="2:2" x14ac:dyDescent="0.25">
      <c r="B435" s="19"/>
    </row>
    <row r="436" spans="2:2" x14ac:dyDescent="0.25">
      <c r="B436" s="19"/>
    </row>
    <row r="437" spans="2:2" x14ac:dyDescent="0.25">
      <c r="B437" s="19"/>
    </row>
    <row r="438" spans="2:2" x14ac:dyDescent="0.25">
      <c r="B438" s="19"/>
    </row>
    <row r="439" spans="2:2" x14ac:dyDescent="0.25">
      <c r="B439" s="19"/>
    </row>
    <row r="440" spans="2:2" x14ac:dyDescent="0.25">
      <c r="B440" s="19"/>
    </row>
    <row r="441" spans="2:2" x14ac:dyDescent="0.25">
      <c r="B441" s="19"/>
    </row>
    <row r="442" spans="2:2" x14ac:dyDescent="0.25">
      <c r="B442" s="19"/>
    </row>
    <row r="443" spans="2:2" x14ac:dyDescent="0.25">
      <c r="B443" s="19"/>
    </row>
    <row r="444" spans="2:2" x14ac:dyDescent="0.25">
      <c r="B444" s="19"/>
    </row>
    <row r="445" spans="2:2" x14ac:dyDescent="0.25">
      <c r="B445" s="19"/>
    </row>
    <row r="446" spans="2:2" x14ac:dyDescent="0.25">
      <c r="B446" s="19"/>
    </row>
    <row r="447" spans="2:2" x14ac:dyDescent="0.25">
      <c r="B447" s="19"/>
    </row>
    <row r="448" spans="2:2" x14ac:dyDescent="0.25">
      <c r="B448" s="19"/>
    </row>
    <row r="449" spans="2:2" x14ac:dyDescent="0.25">
      <c r="B449" s="19"/>
    </row>
    <row r="450" spans="2:2" x14ac:dyDescent="0.25">
      <c r="B450" s="19"/>
    </row>
    <row r="451" spans="2:2" x14ac:dyDescent="0.25">
      <c r="B451" s="19"/>
    </row>
    <row r="452" spans="2:2" x14ac:dyDescent="0.25">
      <c r="B452" s="19"/>
    </row>
    <row r="453" spans="2:2" x14ac:dyDescent="0.25">
      <c r="B453" s="19"/>
    </row>
    <row r="454" spans="2:2" x14ac:dyDescent="0.25">
      <c r="B454" s="19"/>
    </row>
    <row r="455" spans="2:2" x14ac:dyDescent="0.25">
      <c r="B455" s="19"/>
    </row>
    <row r="456" spans="2:2" x14ac:dyDescent="0.25">
      <c r="B456" s="19"/>
    </row>
    <row r="457" spans="2:2" x14ac:dyDescent="0.25">
      <c r="B457" s="19"/>
    </row>
    <row r="458" spans="2:2" x14ac:dyDescent="0.25">
      <c r="B458" s="19"/>
    </row>
    <row r="459" spans="2:2" x14ac:dyDescent="0.25">
      <c r="B459" s="19"/>
    </row>
    <row r="460" spans="2:2" x14ac:dyDescent="0.25">
      <c r="B460" s="19"/>
    </row>
    <row r="461" spans="2:2" x14ac:dyDescent="0.25">
      <c r="B461" s="19"/>
    </row>
    <row r="462" spans="2:2" x14ac:dyDescent="0.25">
      <c r="B462" s="19"/>
    </row>
    <row r="463" spans="2:2" x14ac:dyDescent="0.25">
      <c r="B463" s="19"/>
    </row>
    <row r="464" spans="2:2" x14ac:dyDescent="0.25">
      <c r="B464" s="19"/>
    </row>
    <row r="465" spans="2:2" x14ac:dyDescent="0.25">
      <c r="B465" s="19"/>
    </row>
    <row r="466" spans="2:2" x14ac:dyDescent="0.25">
      <c r="B466" s="19"/>
    </row>
    <row r="467" spans="2:2" x14ac:dyDescent="0.25">
      <c r="B467" s="19"/>
    </row>
    <row r="468" spans="2:2" x14ac:dyDescent="0.25">
      <c r="B468" s="19"/>
    </row>
    <row r="469" spans="2:2" x14ac:dyDescent="0.25">
      <c r="B469" s="19"/>
    </row>
    <row r="470" spans="2:2" x14ac:dyDescent="0.25">
      <c r="B470" s="19"/>
    </row>
    <row r="471" spans="2:2" x14ac:dyDescent="0.25">
      <c r="B471" s="19"/>
    </row>
    <row r="472" spans="2:2" x14ac:dyDescent="0.25">
      <c r="B472" s="19"/>
    </row>
    <row r="473" spans="2:2" x14ac:dyDescent="0.25">
      <c r="B473" s="19"/>
    </row>
    <row r="474" spans="2:2" x14ac:dyDescent="0.25">
      <c r="B474" s="19"/>
    </row>
    <row r="475" spans="2:2" x14ac:dyDescent="0.25">
      <c r="B475" s="19"/>
    </row>
    <row r="476" spans="2:2" x14ac:dyDescent="0.25">
      <c r="B476" s="19"/>
    </row>
    <row r="477" spans="2:2" x14ac:dyDescent="0.25">
      <c r="B477" s="19"/>
    </row>
    <row r="478" spans="2:2" x14ac:dyDescent="0.25">
      <c r="B478" s="19"/>
    </row>
    <row r="479" spans="2:2" x14ac:dyDescent="0.25">
      <c r="B479" s="19"/>
    </row>
    <row r="480" spans="2:2" x14ac:dyDescent="0.25">
      <c r="B480" s="19"/>
    </row>
    <row r="481" spans="2:2" x14ac:dyDescent="0.25">
      <c r="B481" s="19"/>
    </row>
    <row r="482" spans="2:2" x14ac:dyDescent="0.25">
      <c r="B482" s="19"/>
    </row>
    <row r="483" spans="2:2" x14ac:dyDescent="0.25">
      <c r="B483" s="19"/>
    </row>
    <row r="484" spans="2:2" x14ac:dyDescent="0.25">
      <c r="B484" s="19"/>
    </row>
    <row r="485" spans="2:2" x14ac:dyDescent="0.25">
      <c r="B485" s="19"/>
    </row>
    <row r="486" spans="2:2" x14ac:dyDescent="0.25">
      <c r="B486" s="19"/>
    </row>
    <row r="487" spans="2:2" x14ac:dyDescent="0.25">
      <c r="B487" s="19"/>
    </row>
    <row r="488" spans="2:2" x14ac:dyDescent="0.25">
      <c r="B488" s="19"/>
    </row>
    <row r="489" spans="2:2" x14ac:dyDescent="0.25">
      <c r="B489" s="19"/>
    </row>
    <row r="490" spans="2:2" x14ac:dyDescent="0.25">
      <c r="B490" s="19"/>
    </row>
    <row r="491" spans="2:2" x14ac:dyDescent="0.25">
      <c r="B491" s="19"/>
    </row>
    <row r="492" spans="2:2" x14ac:dyDescent="0.25">
      <c r="B492" s="19"/>
    </row>
    <row r="493" spans="2:2" x14ac:dyDescent="0.25">
      <c r="B493" s="19"/>
    </row>
    <row r="494" spans="2:2" x14ac:dyDescent="0.25">
      <c r="B494" s="19"/>
    </row>
    <row r="495" spans="2:2" x14ac:dyDescent="0.25">
      <c r="B495" s="19"/>
    </row>
    <row r="496" spans="2:2" x14ac:dyDescent="0.25">
      <c r="B496" s="19"/>
    </row>
    <row r="497" spans="2:2" x14ac:dyDescent="0.25">
      <c r="B497" s="19"/>
    </row>
    <row r="498" spans="2:2" x14ac:dyDescent="0.25">
      <c r="B498" s="19"/>
    </row>
    <row r="499" spans="2:2" x14ac:dyDescent="0.25">
      <c r="B499" s="19"/>
    </row>
    <row r="500" spans="2:2" x14ac:dyDescent="0.25">
      <c r="B500" s="19"/>
    </row>
    <row r="501" spans="2:2" x14ac:dyDescent="0.25">
      <c r="B501" s="19"/>
    </row>
    <row r="502" spans="2:2" x14ac:dyDescent="0.25">
      <c r="B502" s="19"/>
    </row>
    <row r="503" spans="2:2" x14ac:dyDescent="0.25">
      <c r="B503" s="19"/>
    </row>
  </sheetData>
  <mergeCells count="7">
    <mergeCell ref="A1:N1"/>
    <mergeCell ref="G2:N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январь-февраль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cp:lastPrinted>2024-03-25T03:27:32Z</cp:lastPrinted>
  <dcterms:created xsi:type="dcterms:W3CDTF">2024-03-18T03:58:57Z</dcterms:created>
  <dcterms:modified xsi:type="dcterms:W3CDTF">2024-04-30T04:28:45Z</dcterms:modified>
</cp:coreProperties>
</file>