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 activeTab="3"/>
  </bookViews>
  <sheets>
    <sheet name="янв-март" sheetId="1" r:id="rId1"/>
    <sheet name="янв-апрель" sheetId="2" r:id="rId2"/>
    <sheet name="янв-май" sheetId="3" r:id="rId3"/>
    <sheet name="Лист1" sheetId="4" r:id="rId4"/>
  </sheets>
  <calcPr calcId="144525"/>
</workbook>
</file>

<file path=xl/calcChain.xml><?xml version="1.0" encoding="utf-8"?>
<calcChain xmlns="http://schemas.openxmlformats.org/spreadsheetml/2006/main">
  <c r="J148" i="4" l="1"/>
  <c r="M147" i="4"/>
  <c r="L147" i="4"/>
  <c r="K147" i="4"/>
  <c r="J147" i="4"/>
  <c r="N147" i="4" s="1"/>
  <c r="M146" i="4"/>
  <c r="L146" i="4"/>
  <c r="K146" i="4"/>
  <c r="J146" i="4"/>
  <c r="N146" i="4" s="1"/>
  <c r="M145" i="4"/>
  <c r="L145" i="4"/>
  <c r="K145" i="4"/>
  <c r="J145" i="4"/>
  <c r="N145" i="4" s="1"/>
  <c r="M144" i="4"/>
  <c r="K144" i="4"/>
  <c r="J144" i="4"/>
  <c r="N144" i="4" s="1"/>
  <c r="N143" i="4"/>
  <c r="M143" i="4"/>
  <c r="K143" i="4"/>
  <c r="J143" i="4"/>
  <c r="N142" i="4"/>
  <c r="M142" i="4"/>
  <c r="K142" i="4"/>
  <c r="J142" i="4"/>
  <c r="N141" i="4"/>
  <c r="M141" i="4"/>
  <c r="K141" i="4"/>
  <c r="J141" i="4"/>
  <c r="J140" i="4"/>
  <c r="M139" i="4"/>
  <c r="L139" i="4"/>
  <c r="K139" i="4"/>
  <c r="J139" i="4"/>
  <c r="N139" i="4" s="1"/>
  <c r="J138" i="4"/>
  <c r="J137" i="4"/>
  <c r="M136" i="4"/>
  <c r="L136" i="4"/>
  <c r="K136" i="4"/>
  <c r="J136" i="4"/>
  <c r="N136" i="4" s="1"/>
  <c r="N135" i="4"/>
  <c r="M135" i="4"/>
  <c r="K135" i="4"/>
  <c r="J135" i="4"/>
  <c r="N134" i="4"/>
  <c r="M134" i="4"/>
  <c r="K134" i="4"/>
  <c r="J134" i="4"/>
  <c r="N133" i="4"/>
  <c r="M133" i="4"/>
  <c r="K133" i="4"/>
  <c r="J133" i="4"/>
  <c r="N132" i="4"/>
  <c r="M132" i="4"/>
  <c r="K132" i="4"/>
  <c r="J132" i="4"/>
  <c r="M131" i="4"/>
  <c r="L131" i="4"/>
  <c r="K131" i="4"/>
  <c r="J131" i="4"/>
  <c r="N131" i="4" s="1"/>
  <c r="N130" i="4"/>
  <c r="M130" i="4"/>
  <c r="K130" i="4"/>
  <c r="J130" i="4"/>
  <c r="M129" i="4"/>
  <c r="L129" i="4"/>
  <c r="K129" i="4"/>
  <c r="J129" i="4"/>
  <c r="N129" i="4" s="1"/>
  <c r="M128" i="4"/>
  <c r="L128" i="4"/>
  <c r="K128" i="4"/>
  <c r="J128" i="4"/>
  <c r="N128" i="4" s="1"/>
  <c r="N127" i="4"/>
  <c r="M127" i="4"/>
  <c r="K127" i="4"/>
  <c r="J127" i="4"/>
  <c r="N126" i="4"/>
  <c r="M126" i="4"/>
  <c r="K126" i="4"/>
  <c r="J126" i="4"/>
  <c r="N125" i="4"/>
  <c r="M125" i="4"/>
  <c r="K125" i="4"/>
  <c r="J125" i="4"/>
  <c r="N124" i="4"/>
  <c r="M124" i="4"/>
  <c r="K124" i="4"/>
  <c r="J124" i="4"/>
  <c r="J123" i="4"/>
  <c r="N122" i="4"/>
  <c r="M122" i="4"/>
  <c r="K122" i="4"/>
  <c r="J122" i="4"/>
  <c r="J121" i="4"/>
  <c r="J120" i="4"/>
  <c r="M119" i="4"/>
  <c r="K119" i="4"/>
  <c r="J119" i="4"/>
  <c r="N119" i="4" s="1"/>
  <c r="J118" i="4"/>
  <c r="J117" i="4"/>
  <c r="N116" i="4"/>
  <c r="M116" i="4"/>
  <c r="K116" i="4"/>
  <c r="J116" i="4"/>
  <c r="J115" i="4"/>
  <c r="J114" i="4"/>
  <c r="M113" i="4"/>
  <c r="K113" i="4"/>
  <c r="J113" i="4"/>
  <c r="N113" i="4" s="1"/>
  <c r="J112" i="4"/>
  <c r="M111" i="4"/>
  <c r="L111" i="4"/>
  <c r="K111" i="4"/>
  <c r="J111" i="4"/>
  <c r="N111" i="4" s="1"/>
  <c r="N110" i="4"/>
  <c r="M110" i="4"/>
  <c r="K110" i="4"/>
  <c r="J110" i="4"/>
  <c r="N109" i="4"/>
  <c r="M109" i="4"/>
  <c r="K109" i="4"/>
  <c r="J109" i="4"/>
  <c r="N108" i="4"/>
  <c r="M108" i="4"/>
  <c r="K108" i="4"/>
  <c r="J108" i="4"/>
  <c r="N107" i="4"/>
  <c r="M107" i="4"/>
  <c r="K107" i="4"/>
  <c r="J107" i="4"/>
  <c r="N106" i="4"/>
  <c r="M106" i="4"/>
  <c r="K106" i="4"/>
  <c r="J106" i="4"/>
  <c r="N105" i="4"/>
  <c r="M105" i="4"/>
  <c r="K105" i="4"/>
  <c r="J105" i="4"/>
  <c r="N104" i="4"/>
  <c r="M104" i="4"/>
  <c r="K104" i="4"/>
  <c r="J104" i="4"/>
  <c r="M103" i="4"/>
  <c r="L103" i="4"/>
  <c r="K103" i="4"/>
  <c r="J103" i="4"/>
  <c r="N103" i="4" s="1"/>
  <c r="N102" i="4"/>
  <c r="M102" i="4"/>
  <c r="K102" i="4"/>
  <c r="J102" i="4"/>
  <c r="M101" i="4"/>
  <c r="L101" i="4"/>
  <c r="K101" i="4"/>
  <c r="J101" i="4"/>
  <c r="N101" i="4" s="1"/>
  <c r="M100" i="4"/>
  <c r="L100" i="4"/>
  <c r="K100" i="4"/>
  <c r="J100" i="4"/>
  <c r="N100" i="4" s="1"/>
  <c r="M99" i="4"/>
  <c r="L99" i="4"/>
  <c r="K99" i="4"/>
  <c r="J99" i="4"/>
  <c r="N99" i="4" s="1"/>
  <c r="N98" i="4"/>
  <c r="M98" i="4"/>
  <c r="K98" i="4"/>
  <c r="J98" i="4"/>
  <c r="M97" i="4"/>
  <c r="L97" i="4"/>
  <c r="K97" i="4"/>
  <c r="J97" i="4"/>
  <c r="N97" i="4" s="1"/>
  <c r="J96" i="4"/>
  <c r="L95" i="4"/>
  <c r="K95" i="4"/>
  <c r="J95" i="4"/>
  <c r="N95" i="4" s="1"/>
  <c r="J94" i="4"/>
  <c r="N93" i="4"/>
  <c r="L93" i="4"/>
  <c r="K93" i="4"/>
  <c r="J93" i="4"/>
  <c r="N92" i="4"/>
  <c r="M92" i="4"/>
  <c r="K92" i="4"/>
  <c r="J92" i="4"/>
  <c r="M91" i="4"/>
  <c r="L91" i="4"/>
  <c r="K91" i="4"/>
  <c r="J91" i="4"/>
  <c r="N91" i="4" s="1"/>
  <c r="M90" i="4"/>
  <c r="L90" i="4"/>
  <c r="K90" i="4"/>
  <c r="J90" i="4"/>
  <c r="N90" i="4" s="1"/>
  <c r="M89" i="4"/>
  <c r="L89" i="4"/>
  <c r="K89" i="4"/>
  <c r="J89" i="4"/>
  <c r="N89" i="4" s="1"/>
  <c r="M88" i="4"/>
  <c r="K88" i="4"/>
  <c r="J88" i="4"/>
  <c r="N88" i="4" s="1"/>
  <c r="J87" i="4"/>
  <c r="N86" i="4"/>
  <c r="L86" i="4"/>
  <c r="K86" i="4"/>
  <c r="J86" i="4"/>
  <c r="M85" i="4"/>
  <c r="L85" i="4"/>
  <c r="K85" i="4"/>
  <c r="J85" i="4"/>
  <c r="N85" i="4" s="1"/>
  <c r="M84" i="4"/>
  <c r="L84" i="4"/>
  <c r="K84" i="4"/>
  <c r="J84" i="4"/>
  <c r="N84" i="4" s="1"/>
  <c r="M83" i="4"/>
  <c r="L83" i="4"/>
  <c r="K83" i="4"/>
  <c r="J83" i="4"/>
  <c r="N83" i="4" s="1"/>
  <c r="M82" i="4"/>
  <c r="L82" i="4"/>
  <c r="K82" i="4"/>
  <c r="J82" i="4"/>
  <c r="N82" i="4" s="1"/>
  <c r="N81" i="4"/>
  <c r="L81" i="4"/>
  <c r="K81" i="4"/>
  <c r="J81" i="4"/>
  <c r="N80" i="4"/>
  <c r="M80" i="4"/>
  <c r="K80" i="4"/>
  <c r="J80" i="4"/>
  <c r="M79" i="4"/>
  <c r="L79" i="4"/>
  <c r="K79" i="4"/>
  <c r="J79" i="4"/>
  <c r="N79" i="4" s="1"/>
  <c r="M78" i="4"/>
  <c r="L78" i="4"/>
  <c r="K78" i="4"/>
  <c r="J78" i="4"/>
  <c r="N78" i="4" s="1"/>
  <c r="N77" i="4"/>
  <c r="M77" i="4"/>
  <c r="K77" i="4"/>
  <c r="J77" i="4"/>
  <c r="M76" i="4"/>
  <c r="L76" i="4"/>
  <c r="K76" i="4"/>
  <c r="J76" i="4"/>
  <c r="N76" i="4" s="1"/>
  <c r="M75" i="4"/>
  <c r="L75" i="4"/>
  <c r="K75" i="4"/>
  <c r="J75" i="4"/>
  <c r="N75" i="4" s="1"/>
  <c r="M74" i="4"/>
  <c r="L74" i="4"/>
  <c r="K74" i="4"/>
  <c r="J74" i="4"/>
  <c r="N74" i="4" s="1"/>
  <c r="M73" i="4"/>
  <c r="L73" i="4"/>
  <c r="K73" i="4"/>
  <c r="J73" i="4"/>
  <c r="N73" i="4" s="1"/>
  <c r="N72" i="4"/>
  <c r="L72" i="4"/>
  <c r="K72" i="4"/>
  <c r="J72" i="4"/>
  <c r="M71" i="4"/>
  <c r="L71" i="4"/>
  <c r="K71" i="4"/>
  <c r="J71" i="4"/>
  <c r="N71" i="4" s="1"/>
  <c r="M70" i="4"/>
  <c r="L70" i="4"/>
  <c r="K70" i="4"/>
  <c r="J70" i="4"/>
  <c r="N70" i="4" s="1"/>
  <c r="M69" i="4"/>
  <c r="L69" i="4"/>
  <c r="K69" i="4"/>
  <c r="J69" i="4"/>
  <c r="N69" i="4" s="1"/>
  <c r="M68" i="4"/>
  <c r="L68" i="4"/>
  <c r="K68" i="4"/>
  <c r="J68" i="4"/>
  <c r="N68" i="4" s="1"/>
  <c r="M67" i="4"/>
  <c r="L67" i="4"/>
  <c r="K67" i="4"/>
  <c r="J67" i="4"/>
  <c r="N67" i="4" s="1"/>
  <c r="M66" i="4"/>
  <c r="L66" i="4"/>
  <c r="K66" i="4"/>
  <c r="J66" i="4"/>
  <c r="N66" i="4" s="1"/>
  <c r="M65" i="4"/>
  <c r="L65" i="4"/>
  <c r="K65" i="4"/>
  <c r="J65" i="4"/>
  <c r="N65" i="4" s="1"/>
  <c r="O64" i="4"/>
  <c r="M64" i="4"/>
  <c r="L64" i="4"/>
  <c r="K64" i="4"/>
  <c r="J64" i="4"/>
  <c r="N64" i="4" s="1"/>
  <c r="M63" i="4"/>
  <c r="L63" i="4"/>
  <c r="K63" i="4"/>
  <c r="J63" i="4"/>
  <c r="N63" i="4" s="1"/>
  <c r="M62" i="4"/>
  <c r="L62" i="4"/>
  <c r="K62" i="4"/>
  <c r="J62" i="4"/>
  <c r="N62" i="4" s="1"/>
  <c r="M61" i="4"/>
  <c r="L61" i="4"/>
  <c r="K61" i="4"/>
  <c r="J61" i="4"/>
  <c r="N61" i="4" s="1"/>
  <c r="M60" i="4"/>
  <c r="L60" i="4"/>
  <c r="K60" i="4"/>
  <c r="J60" i="4"/>
  <c r="N60" i="4" s="1"/>
  <c r="M59" i="4"/>
  <c r="K59" i="4"/>
  <c r="J59" i="4"/>
  <c r="N59" i="4" s="1"/>
  <c r="L58" i="4"/>
  <c r="K58" i="4"/>
  <c r="J58" i="4"/>
  <c r="N58" i="4" s="1"/>
  <c r="M57" i="4"/>
  <c r="K57" i="4"/>
  <c r="J57" i="4"/>
  <c r="N57" i="4" s="1"/>
  <c r="M56" i="4"/>
  <c r="L56" i="4"/>
  <c r="K56" i="4"/>
  <c r="J56" i="4"/>
  <c r="N56" i="4" s="1"/>
  <c r="J55" i="4"/>
  <c r="M54" i="4"/>
  <c r="L54" i="4"/>
  <c r="K54" i="4"/>
  <c r="J54" i="4"/>
  <c r="N54" i="4" s="1"/>
  <c r="N53" i="4"/>
  <c r="M53" i="4"/>
  <c r="K53" i="4"/>
  <c r="J53" i="4"/>
  <c r="N52" i="4"/>
  <c r="M52" i="4"/>
  <c r="K52" i="4"/>
  <c r="J52" i="4"/>
  <c r="M51" i="4"/>
  <c r="L51" i="4"/>
  <c r="K51" i="4"/>
  <c r="J51" i="4"/>
  <c r="N51" i="4" s="1"/>
  <c r="M50" i="4"/>
  <c r="L50" i="4"/>
  <c r="K50" i="4"/>
  <c r="J50" i="4"/>
  <c r="N50" i="4" s="1"/>
  <c r="N49" i="4"/>
  <c r="M49" i="4"/>
  <c r="K49" i="4"/>
  <c r="J49" i="4"/>
  <c r="M48" i="4"/>
  <c r="L48" i="4"/>
  <c r="K48" i="4"/>
  <c r="J48" i="4"/>
  <c r="N48" i="4" s="1"/>
  <c r="M47" i="4"/>
  <c r="L47" i="4"/>
  <c r="K47" i="4"/>
  <c r="J47" i="4"/>
  <c r="N47" i="4" s="1"/>
  <c r="N46" i="4"/>
  <c r="M46" i="4"/>
  <c r="K46" i="4"/>
  <c r="J46" i="4"/>
  <c r="M45" i="4"/>
  <c r="L45" i="4"/>
  <c r="K45" i="4"/>
  <c r="J45" i="4"/>
  <c r="N45" i="4" s="1"/>
  <c r="M44" i="4"/>
  <c r="L44" i="4"/>
  <c r="K44" i="4"/>
  <c r="J44" i="4"/>
  <c r="N44" i="4" s="1"/>
  <c r="N43" i="4"/>
  <c r="M43" i="4"/>
  <c r="K43" i="4"/>
  <c r="J43" i="4"/>
  <c r="M42" i="4"/>
  <c r="L42" i="4"/>
  <c r="K42" i="4"/>
  <c r="J42" i="4"/>
  <c r="N42" i="4" s="1"/>
  <c r="M41" i="4"/>
  <c r="L41" i="4"/>
  <c r="K41" i="4"/>
  <c r="J41" i="4"/>
  <c r="N41" i="4" s="1"/>
  <c r="M40" i="4"/>
  <c r="L40" i="4"/>
  <c r="K40" i="4"/>
  <c r="J40" i="4"/>
  <c r="N40" i="4" s="1"/>
  <c r="M39" i="4"/>
  <c r="K39" i="4"/>
  <c r="J39" i="4"/>
  <c r="N39" i="4" s="1"/>
  <c r="M38" i="4"/>
  <c r="L38" i="4"/>
  <c r="K38" i="4"/>
  <c r="J38" i="4"/>
  <c r="N38" i="4" s="1"/>
  <c r="M37" i="4"/>
  <c r="L37" i="4"/>
  <c r="K37" i="4"/>
  <c r="J37" i="4"/>
  <c r="N37" i="4" s="1"/>
  <c r="M36" i="4"/>
  <c r="L36" i="4"/>
  <c r="K36" i="4"/>
  <c r="J36" i="4"/>
  <c r="N36" i="4" s="1"/>
  <c r="M35" i="4"/>
  <c r="L35" i="4"/>
  <c r="K35" i="4"/>
  <c r="J35" i="4"/>
  <c r="N35" i="4" s="1"/>
  <c r="M34" i="4"/>
  <c r="L34" i="4"/>
  <c r="K34" i="4"/>
  <c r="J34" i="4"/>
  <c r="N34" i="4" s="1"/>
  <c r="M33" i="4"/>
  <c r="L33" i="4"/>
  <c r="K33" i="4"/>
  <c r="J33" i="4"/>
  <c r="N33" i="4" s="1"/>
  <c r="M32" i="4"/>
  <c r="L32" i="4"/>
  <c r="K32" i="4"/>
  <c r="J32" i="4"/>
  <c r="N32" i="4" s="1"/>
  <c r="M31" i="4"/>
  <c r="L31" i="4"/>
  <c r="K31" i="4"/>
  <c r="J31" i="4"/>
  <c r="N31" i="4" s="1"/>
  <c r="M30" i="4"/>
  <c r="L30" i="4"/>
  <c r="K30" i="4"/>
  <c r="J30" i="4"/>
  <c r="N30" i="4" s="1"/>
  <c r="M29" i="4"/>
  <c r="L29" i="4"/>
  <c r="K29" i="4"/>
  <c r="J29" i="4"/>
  <c r="N29" i="4" s="1"/>
  <c r="M28" i="4"/>
  <c r="L28" i="4"/>
  <c r="K28" i="4"/>
  <c r="J28" i="4"/>
  <c r="N28" i="4" s="1"/>
  <c r="M27" i="4"/>
  <c r="L27" i="4"/>
  <c r="K27" i="4"/>
  <c r="J27" i="4"/>
  <c r="N27" i="4" s="1"/>
  <c r="M26" i="4"/>
  <c r="L26" i="4"/>
  <c r="K26" i="4"/>
  <c r="J26" i="4"/>
  <c r="N26" i="4" s="1"/>
  <c r="M25" i="4"/>
  <c r="L25" i="4"/>
  <c r="K25" i="4"/>
  <c r="J25" i="4"/>
  <c r="N25" i="4" s="1"/>
  <c r="M24" i="4"/>
  <c r="L24" i="4"/>
  <c r="K24" i="4"/>
  <c r="J24" i="4"/>
  <c r="N24" i="4" s="1"/>
  <c r="M23" i="4"/>
  <c r="L23" i="4"/>
  <c r="K23" i="4"/>
  <c r="J23" i="4"/>
  <c r="N23" i="4" s="1"/>
  <c r="M22" i="4"/>
  <c r="L22" i="4"/>
  <c r="K22" i="4"/>
  <c r="J22" i="4"/>
  <c r="N22" i="4" s="1"/>
  <c r="M21" i="4"/>
  <c r="L21" i="4"/>
  <c r="K21" i="4"/>
  <c r="J21" i="4"/>
  <c r="N21" i="4" s="1"/>
  <c r="M20" i="4"/>
  <c r="L20" i="4"/>
  <c r="K20" i="4"/>
  <c r="J20" i="4"/>
  <c r="N20" i="4" s="1"/>
  <c r="M19" i="4"/>
  <c r="L19" i="4"/>
  <c r="K19" i="4"/>
  <c r="J19" i="4"/>
  <c r="N19" i="4" s="1"/>
  <c r="M18" i="4"/>
  <c r="L18" i="4"/>
  <c r="K18" i="4"/>
  <c r="J18" i="4"/>
  <c r="N18" i="4" s="1"/>
  <c r="M17" i="4"/>
  <c r="L17" i="4"/>
  <c r="K17" i="4"/>
  <c r="J17" i="4"/>
  <c r="N17" i="4" s="1"/>
  <c r="M16" i="4"/>
  <c r="L16" i="4"/>
  <c r="K16" i="4"/>
  <c r="J16" i="4"/>
  <c r="N16" i="4" s="1"/>
  <c r="M15" i="4"/>
  <c r="L15" i="4"/>
  <c r="K15" i="4"/>
  <c r="J15" i="4"/>
  <c r="N15" i="4" s="1"/>
  <c r="M14" i="4"/>
  <c r="L14" i="4"/>
  <c r="K14" i="4"/>
  <c r="J14" i="4"/>
  <c r="N14" i="4" s="1"/>
  <c r="M13" i="4"/>
  <c r="L13" i="4"/>
  <c r="K13" i="4"/>
  <c r="J13" i="4"/>
  <c r="N13" i="4" s="1"/>
  <c r="M12" i="4"/>
  <c r="L12" i="4"/>
  <c r="K12" i="4"/>
  <c r="J12" i="4"/>
  <c r="N12" i="4" s="1"/>
  <c r="M11" i="4"/>
  <c r="L11" i="4"/>
  <c r="K11" i="4"/>
  <c r="J11" i="4"/>
  <c r="N11" i="4" s="1"/>
  <c r="M10" i="4"/>
  <c r="L10" i="4"/>
  <c r="K10" i="4"/>
  <c r="J10" i="4"/>
  <c r="N10" i="4" s="1"/>
  <c r="M9" i="4"/>
  <c r="L9" i="4"/>
  <c r="K9" i="4"/>
  <c r="J9" i="4"/>
  <c r="N9" i="4" s="1"/>
  <c r="M8" i="4"/>
  <c r="L8" i="4"/>
  <c r="K8" i="4"/>
  <c r="J8" i="4"/>
  <c r="N8" i="4" s="1"/>
  <c r="I7" i="4"/>
  <c r="M7" i="4" s="1"/>
  <c r="H7" i="4"/>
  <c r="L7" i="4" s="1"/>
  <c r="G7" i="4"/>
  <c r="K7" i="4" s="1"/>
  <c r="F7" i="4"/>
  <c r="E7" i="4"/>
  <c r="D7" i="4"/>
  <c r="C7" i="4"/>
  <c r="M5" i="4"/>
  <c r="L5" i="4"/>
  <c r="K5" i="4"/>
  <c r="J5" i="4"/>
  <c r="J7" i="4" s="1"/>
  <c r="N7" i="4" s="1"/>
  <c r="N5" i="4" l="1"/>
  <c r="N142" i="2" l="1"/>
  <c r="M142" i="2"/>
  <c r="L142" i="2"/>
  <c r="K142" i="2"/>
  <c r="N141" i="2"/>
  <c r="M141" i="2"/>
  <c r="L141" i="2"/>
  <c r="K141" i="2"/>
  <c r="N140" i="2"/>
  <c r="M140" i="2"/>
  <c r="L140" i="2"/>
  <c r="K140" i="2"/>
  <c r="N139" i="2"/>
  <c r="M139" i="2"/>
  <c r="K139" i="2"/>
  <c r="N138" i="2"/>
  <c r="M138" i="2"/>
  <c r="K138" i="2"/>
  <c r="N136" i="2"/>
  <c r="M136" i="2"/>
  <c r="K136" i="2"/>
  <c r="N135" i="2"/>
  <c r="M135" i="2"/>
  <c r="K135" i="2"/>
  <c r="N133" i="2"/>
  <c r="M133" i="2"/>
  <c r="L133" i="2"/>
  <c r="K133" i="2"/>
  <c r="N132" i="2"/>
  <c r="M132" i="2"/>
  <c r="K132" i="2"/>
  <c r="N131" i="2"/>
  <c r="M131" i="2"/>
  <c r="K131" i="2"/>
  <c r="N130" i="2"/>
  <c r="M130" i="2"/>
  <c r="K130" i="2"/>
  <c r="N129" i="2"/>
  <c r="M129" i="2"/>
  <c r="L129" i="2"/>
  <c r="K129" i="2"/>
  <c r="N128" i="2"/>
  <c r="M128" i="2"/>
  <c r="K128" i="2"/>
  <c r="N127" i="2"/>
  <c r="M127" i="2"/>
  <c r="L127" i="2"/>
  <c r="K127" i="2"/>
  <c r="N126" i="2"/>
  <c r="M126" i="2"/>
  <c r="L126" i="2"/>
  <c r="K126" i="2"/>
  <c r="N125" i="2"/>
  <c r="M125" i="2"/>
  <c r="K125" i="2"/>
  <c r="N124" i="2"/>
  <c r="M124" i="2"/>
  <c r="K124" i="2"/>
  <c r="N123" i="2"/>
  <c r="M123" i="2"/>
  <c r="K123" i="2"/>
  <c r="N122" i="2"/>
  <c r="M122" i="2"/>
  <c r="K122" i="2"/>
  <c r="N121" i="2"/>
  <c r="M121" i="2"/>
  <c r="K121" i="2"/>
  <c r="N117" i="2"/>
  <c r="M117" i="2"/>
  <c r="L117" i="2"/>
  <c r="K117" i="2"/>
  <c r="N116" i="2"/>
  <c r="M116" i="2"/>
  <c r="K116" i="2"/>
  <c r="N114" i="2"/>
  <c r="M114" i="2"/>
  <c r="K114" i="2"/>
  <c r="N112" i="2"/>
  <c r="M112" i="2"/>
  <c r="K112" i="2"/>
  <c r="N109" i="2"/>
  <c r="M109" i="2"/>
  <c r="K109" i="2"/>
  <c r="N107" i="2"/>
  <c r="M107" i="2"/>
  <c r="K107" i="2"/>
  <c r="N106" i="2"/>
  <c r="M106" i="2"/>
  <c r="K106" i="2"/>
  <c r="N105" i="2"/>
  <c r="M105" i="2"/>
  <c r="K105" i="2"/>
  <c r="N104" i="2"/>
  <c r="M104" i="2"/>
  <c r="K104" i="2"/>
  <c r="N103" i="2"/>
  <c r="M103" i="2"/>
  <c r="L103" i="2"/>
  <c r="K103" i="2"/>
  <c r="N102" i="2"/>
  <c r="M102" i="2"/>
  <c r="K102" i="2"/>
  <c r="N101" i="2"/>
  <c r="M101" i="2"/>
  <c r="L101" i="2"/>
  <c r="K101" i="2"/>
  <c r="N100" i="2"/>
  <c r="M100" i="2"/>
  <c r="L100" i="2"/>
  <c r="K100" i="2"/>
  <c r="N99" i="2"/>
  <c r="M99" i="2"/>
  <c r="L99" i="2"/>
  <c r="K99" i="2"/>
  <c r="N98" i="2"/>
  <c r="M98" i="2"/>
  <c r="K98" i="2"/>
  <c r="N97" i="2"/>
  <c r="M97" i="2"/>
  <c r="L97" i="2"/>
  <c r="K97" i="2"/>
  <c r="N95" i="2"/>
  <c r="L95" i="2"/>
  <c r="K95" i="2"/>
  <c r="N93" i="2"/>
  <c r="M93" i="2"/>
  <c r="L93" i="2"/>
  <c r="K93" i="2"/>
  <c r="N92" i="2"/>
  <c r="L92" i="2"/>
  <c r="K92" i="2"/>
  <c r="N91" i="2"/>
  <c r="M91" i="2"/>
  <c r="K91" i="2"/>
  <c r="N90" i="2"/>
  <c r="M90" i="2"/>
  <c r="L90" i="2"/>
  <c r="K90" i="2"/>
  <c r="N89" i="2"/>
  <c r="M89" i="2"/>
  <c r="K89" i="2"/>
  <c r="N88" i="2"/>
  <c r="L88" i="2"/>
  <c r="K88" i="2"/>
  <c r="N87" i="2"/>
  <c r="L87" i="2"/>
  <c r="K87" i="2"/>
  <c r="N86" i="2"/>
  <c r="L86" i="2"/>
  <c r="K86" i="2"/>
  <c r="N85" i="2"/>
  <c r="M85" i="2"/>
  <c r="L85" i="2"/>
  <c r="K85" i="2"/>
  <c r="N84" i="2"/>
  <c r="M84" i="2"/>
  <c r="L84" i="2"/>
  <c r="K84" i="2"/>
  <c r="N83" i="2"/>
  <c r="M83" i="2"/>
  <c r="L83" i="2"/>
  <c r="K83" i="2"/>
  <c r="N82" i="2"/>
  <c r="M82" i="2"/>
  <c r="L82" i="2"/>
  <c r="K82" i="2"/>
  <c r="N81" i="2"/>
  <c r="M81" i="2"/>
  <c r="L81" i="2"/>
  <c r="K81" i="2"/>
  <c r="N80" i="2"/>
  <c r="M80" i="2"/>
  <c r="K80" i="2"/>
  <c r="N79" i="2"/>
  <c r="M79" i="2"/>
  <c r="L79" i="2"/>
  <c r="K79" i="2"/>
  <c r="N78" i="2"/>
  <c r="M78" i="2"/>
  <c r="L78" i="2"/>
  <c r="K78" i="2"/>
  <c r="N77" i="2"/>
  <c r="M77" i="2"/>
  <c r="L77" i="2"/>
  <c r="K77" i="2"/>
  <c r="N76" i="2"/>
  <c r="M76" i="2"/>
  <c r="K76" i="2"/>
  <c r="N75" i="2"/>
  <c r="M75" i="2"/>
  <c r="L75" i="2"/>
  <c r="K75" i="2"/>
  <c r="N74" i="2"/>
  <c r="M74" i="2"/>
  <c r="L74" i="2"/>
  <c r="K74" i="2"/>
  <c r="N73" i="2"/>
  <c r="M73" i="2"/>
  <c r="L73" i="2"/>
  <c r="K73" i="2"/>
  <c r="N72" i="2"/>
  <c r="L72" i="2"/>
  <c r="K72" i="2"/>
  <c r="N71" i="2"/>
  <c r="M71" i="2"/>
  <c r="L71" i="2"/>
  <c r="K71" i="2"/>
  <c r="N70" i="2"/>
  <c r="M70" i="2"/>
  <c r="L70" i="2"/>
  <c r="K70" i="2"/>
  <c r="N69" i="2"/>
  <c r="M69" i="2"/>
  <c r="L69" i="2"/>
  <c r="K69" i="2"/>
  <c r="N68" i="2"/>
  <c r="M68" i="2"/>
  <c r="L68" i="2"/>
  <c r="K68" i="2"/>
  <c r="N67" i="2"/>
  <c r="M67" i="2"/>
  <c r="L67" i="2"/>
  <c r="K67" i="2"/>
  <c r="N66" i="2"/>
  <c r="M66" i="2"/>
  <c r="L66" i="2"/>
  <c r="K66" i="2"/>
  <c r="N65" i="2"/>
  <c r="M65" i="2"/>
  <c r="L65" i="2"/>
  <c r="K65" i="2"/>
  <c r="N64" i="2"/>
  <c r="M64" i="2"/>
  <c r="L64" i="2"/>
  <c r="K64" i="2"/>
  <c r="N63" i="2"/>
  <c r="M63" i="2"/>
  <c r="L63" i="2"/>
  <c r="K63" i="2"/>
  <c r="N62" i="2"/>
  <c r="M62" i="2"/>
  <c r="L62" i="2"/>
  <c r="K62" i="2"/>
  <c r="N61" i="2"/>
  <c r="M61" i="2"/>
  <c r="L61" i="2"/>
  <c r="K61" i="2"/>
  <c r="N60" i="2"/>
  <c r="M60" i="2"/>
  <c r="K60" i="2"/>
  <c r="N59" i="2"/>
  <c r="L59" i="2"/>
  <c r="K59" i="2"/>
  <c r="N58" i="2"/>
  <c r="M58" i="2"/>
  <c r="K58" i="2"/>
  <c r="N57" i="2"/>
  <c r="M57" i="2"/>
  <c r="L57" i="2"/>
  <c r="K57" i="2"/>
  <c r="N56" i="2"/>
  <c r="M56" i="2"/>
  <c r="L56" i="2"/>
  <c r="K56" i="2"/>
  <c r="N54" i="2"/>
  <c r="M54" i="2"/>
  <c r="K54" i="2"/>
  <c r="N53" i="2"/>
  <c r="M53" i="2"/>
  <c r="L53" i="2"/>
  <c r="K53" i="2"/>
  <c r="N52" i="2"/>
  <c r="M52" i="2"/>
  <c r="K52" i="2"/>
  <c r="N51" i="2"/>
  <c r="M51" i="2"/>
  <c r="L51" i="2"/>
  <c r="K51" i="2"/>
  <c r="N50" i="2"/>
  <c r="M50" i="2"/>
  <c r="K50" i="2"/>
  <c r="N49" i="2"/>
  <c r="M49" i="2"/>
  <c r="L49" i="2"/>
  <c r="K49" i="2"/>
  <c r="N48" i="2"/>
  <c r="M48" i="2"/>
  <c r="L48" i="2"/>
  <c r="K48" i="2"/>
  <c r="N47" i="2"/>
  <c r="M47" i="2"/>
  <c r="L47" i="2"/>
  <c r="K47" i="2"/>
  <c r="N46" i="2"/>
  <c r="M46" i="2"/>
  <c r="L46" i="2"/>
  <c r="K46" i="2"/>
  <c r="N45" i="2"/>
  <c r="M45" i="2"/>
  <c r="L45" i="2"/>
  <c r="K45" i="2"/>
  <c r="N44" i="2"/>
  <c r="M44" i="2"/>
  <c r="K44" i="2"/>
  <c r="N43" i="2"/>
  <c r="M43" i="2"/>
  <c r="K43" i="2"/>
  <c r="N42" i="2"/>
  <c r="M42" i="2"/>
  <c r="L42" i="2"/>
  <c r="K42" i="2"/>
  <c r="N41" i="2"/>
  <c r="M41" i="2"/>
  <c r="L41" i="2"/>
  <c r="K41" i="2"/>
  <c r="N40" i="2"/>
  <c r="M40" i="2"/>
  <c r="K40" i="2"/>
  <c r="N39" i="2"/>
  <c r="M39" i="2"/>
  <c r="L39" i="2"/>
  <c r="K39" i="2"/>
  <c r="N38" i="2"/>
  <c r="M38" i="2"/>
  <c r="L38" i="2"/>
  <c r="K38" i="2"/>
  <c r="N37" i="2"/>
  <c r="M37" i="2"/>
  <c r="L37" i="2"/>
  <c r="K37" i="2"/>
  <c r="N36" i="2"/>
  <c r="M36" i="2"/>
  <c r="L36" i="2"/>
  <c r="K36" i="2"/>
  <c r="N35" i="2"/>
  <c r="M35" i="2"/>
  <c r="L35" i="2"/>
  <c r="K35" i="2"/>
  <c r="N34" i="2"/>
  <c r="M34" i="2"/>
  <c r="L34" i="2"/>
  <c r="K34" i="2"/>
  <c r="N33" i="2"/>
  <c r="M33" i="2"/>
  <c r="L33" i="2"/>
  <c r="K33" i="2"/>
  <c r="N32" i="2"/>
  <c r="M32" i="2"/>
  <c r="L32" i="2"/>
  <c r="K32" i="2"/>
  <c r="N31" i="2"/>
  <c r="M31" i="2"/>
  <c r="L31" i="2"/>
  <c r="K31" i="2"/>
  <c r="N30" i="2"/>
  <c r="M30" i="2"/>
  <c r="L30" i="2"/>
  <c r="K30" i="2"/>
  <c r="N29" i="2"/>
  <c r="M29" i="2"/>
  <c r="L29" i="2"/>
  <c r="K29" i="2"/>
  <c r="N28" i="2"/>
  <c r="M28" i="2"/>
  <c r="L28" i="2"/>
  <c r="K28" i="2"/>
  <c r="N27" i="2"/>
  <c r="M27" i="2"/>
  <c r="L27" i="2"/>
  <c r="K27" i="2"/>
  <c r="N26" i="2"/>
  <c r="M26" i="2"/>
  <c r="L26" i="2"/>
  <c r="K26" i="2"/>
  <c r="N25" i="2"/>
  <c r="M25" i="2"/>
  <c r="L25" i="2"/>
  <c r="K25" i="2"/>
  <c r="N24" i="2"/>
  <c r="M24" i="2"/>
  <c r="L24" i="2"/>
  <c r="K24" i="2"/>
  <c r="N23" i="2"/>
  <c r="M23" i="2"/>
  <c r="L23" i="2"/>
  <c r="K23" i="2"/>
  <c r="N22" i="2"/>
  <c r="M22" i="2"/>
  <c r="L22" i="2"/>
  <c r="K22" i="2"/>
  <c r="N21" i="2"/>
  <c r="M21" i="2"/>
  <c r="L21" i="2"/>
  <c r="K21" i="2"/>
  <c r="N20" i="2"/>
  <c r="M20" i="2"/>
  <c r="L20" i="2"/>
  <c r="K20" i="2"/>
  <c r="N19" i="2"/>
  <c r="M19" i="2"/>
  <c r="L19" i="2"/>
  <c r="K19" i="2"/>
  <c r="N18" i="2"/>
  <c r="M18" i="2"/>
  <c r="L18" i="2"/>
  <c r="K18" i="2"/>
  <c r="N17" i="2"/>
  <c r="M17" i="2"/>
  <c r="L17" i="2"/>
  <c r="K17" i="2"/>
  <c r="N16" i="2"/>
  <c r="M16" i="2"/>
  <c r="L16" i="2"/>
  <c r="K16" i="2"/>
  <c r="N15" i="2"/>
  <c r="M15" i="2"/>
  <c r="L15" i="2"/>
  <c r="K15" i="2"/>
  <c r="N14" i="2"/>
  <c r="M14" i="2"/>
  <c r="L14" i="2"/>
  <c r="K14" i="2"/>
  <c r="N13" i="2"/>
  <c r="M13" i="2"/>
  <c r="L13" i="2"/>
  <c r="K13" i="2"/>
  <c r="N12" i="2"/>
  <c r="M12" i="2"/>
  <c r="L12" i="2"/>
  <c r="K12" i="2"/>
  <c r="N11" i="2"/>
  <c r="M11" i="2"/>
  <c r="L11" i="2"/>
  <c r="K11" i="2"/>
  <c r="N10" i="2"/>
  <c r="M10" i="2"/>
  <c r="L10" i="2"/>
  <c r="K10" i="2"/>
  <c r="N9" i="2"/>
  <c r="M9" i="2"/>
  <c r="L9" i="2"/>
  <c r="K9" i="2"/>
  <c r="N8" i="2"/>
  <c r="M8" i="2"/>
  <c r="L8" i="2"/>
  <c r="K8" i="2"/>
  <c r="J7" i="2"/>
  <c r="N7" i="2" s="1"/>
  <c r="I7" i="2"/>
  <c r="M7" i="2" s="1"/>
  <c r="H7" i="2"/>
  <c r="L7" i="2" s="1"/>
  <c r="G7" i="2"/>
  <c r="K7" i="2" s="1"/>
  <c r="F7" i="2"/>
  <c r="E7" i="2"/>
  <c r="D7" i="2"/>
  <c r="C7" i="2"/>
  <c r="I6" i="2"/>
  <c r="H6" i="2"/>
  <c r="E6" i="2"/>
  <c r="D6" i="2"/>
  <c r="N5" i="2"/>
  <c r="M5" i="2"/>
  <c r="L5" i="2"/>
  <c r="K5" i="2"/>
  <c r="N145" i="3" l="1"/>
  <c r="M145" i="3"/>
  <c r="L145" i="3"/>
  <c r="K145" i="3"/>
  <c r="N143" i="3"/>
  <c r="M143" i="3"/>
  <c r="L143" i="3"/>
  <c r="K143" i="3"/>
  <c r="N142" i="3"/>
  <c r="M142" i="3"/>
  <c r="L142" i="3"/>
  <c r="K142" i="3"/>
  <c r="N141" i="3"/>
  <c r="M141" i="3"/>
  <c r="K141" i="3"/>
  <c r="N140" i="3"/>
  <c r="M140" i="3"/>
  <c r="K140" i="3"/>
  <c r="N138" i="3"/>
  <c r="M138" i="3"/>
  <c r="K138" i="3"/>
  <c r="N136" i="3"/>
  <c r="M136" i="3"/>
  <c r="L136" i="3"/>
  <c r="K136" i="3"/>
  <c r="N135" i="3"/>
  <c r="M135" i="3"/>
  <c r="K135" i="3"/>
  <c r="N134" i="3"/>
  <c r="M134" i="3"/>
  <c r="K134" i="3"/>
  <c r="N133" i="3"/>
  <c r="M133" i="3"/>
  <c r="K133" i="3"/>
  <c r="N132" i="3"/>
  <c r="M132" i="3"/>
  <c r="K132" i="3"/>
  <c r="N131" i="3"/>
  <c r="M131" i="3"/>
  <c r="L131" i="3"/>
  <c r="K131" i="3"/>
  <c r="N130" i="3"/>
  <c r="M130" i="3"/>
  <c r="K130" i="3"/>
  <c r="N129" i="3"/>
  <c r="M129" i="3"/>
  <c r="L129" i="3"/>
  <c r="K129" i="3"/>
  <c r="N128" i="3"/>
  <c r="M128" i="3"/>
  <c r="L128" i="3"/>
  <c r="K128" i="3"/>
  <c r="N127" i="3"/>
  <c r="M127" i="3"/>
  <c r="K127" i="3"/>
  <c r="N126" i="3"/>
  <c r="M126" i="3"/>
  <c r="K126" i="3"/>
  <c r="N125" i="3"/>
  <c r="M125" i="3"/>
  <c r="K125" i="3"/>
  <c r="N124" i="3"/>
  <c r="M124" i="3"/>
  <c r="K124" i="3"/>
  <c r="N123" i="3"/>
  <c r="M123" i="3"/>
  <c r="K123" i="3"/>
  <c r="N119" i="3"/>
  <c r="M119" i="3"/>
  <c r="L119" i="3"/>
  <c r="K119" i="3"/>
  <c r="N118" i="3"/>
  <c r="M118" i="3"/>
  <c r="K118" i="3"/>
  <c r="N115" i="3"/>
  <c r="M115" i="3"/>
  <c r="K115" i="3"/>
  <c r="N111" i="3"/>
  <c r="M111" i="3"/>
  <c r="K111" i="3"/>
  <c r="N109" i="3"/>
  <c r="M109" i="3"/>
  <c r="K109" i="3"/>
  <c r="N108" i="3"/>
  <c r="M108" i="3"/>
  <c r="K108" i="3"/>
  <c r="N107" i="3"/>
  <c r="M107" i="3"/>
  <c r="K107" i="3"/>
  <c r="N106" i="3"/>
  <c r="M106" i="3"/>
  <c r="K106" i="3"/>
  <c r="N105" i="3"/>
  <c r="M105" i="3"/>
  <c r="K105" i="3"/>
  <c r="N104" i="3"/>
  <c r="M104" i="3"/>
  <c r="K104" i="3"/>
  <c r="N103" i="3"/>
  <c r="M103" i="3"/>
  <c r="L103" i="3"/>
  <c r="K103" i="3"/>
  <c r="N102" i="3"/>
  <c r="M102" i="3"/>
  <c r="K102" i="3"/>
  <c r="N101" i="3"/>
  <c r="M101" i="3"/>
  <c r="L101" i="3"/>
  <c r="K101" i="3"/>
  <c r="N100" i="3"/>
  <c r="M100" i="3"/>
  <c r="L100" i="3"/>
  <c r="K100" i="3"/>
  <c r="N99" i="3"/>
  <c r="M99" i="3"/>
  <c r="L99" i="3"/>
  <c r="K99" i="3"/>
  <c r="N98" i="3"/>
  <c r="M98" i="3"/>
  <c r="K98" i="3"/>
  <c r="N97" i="3"/>
  <c r="M97" i="3"/>
  <c r="L97" i="3"/>
  <c r="K97" i="3"/>
  <c r="N95" i="3"/>
  <c r="L95" i="3"/>
  <c r="K95" i="3"/>
  <c r="N93" i="3"/>
  <c r="M93" i="3"/>
  <c r="L93" i="3"/>
  <c r="K93" i="3"/>
  <c r="N92" i="3"/>
  <c r="L92" i="3"/>
  <c r="K92" i="3"/>
  <c r="N91" i="3"/>
  <c r="M91" i="3"/>
  <c r="K91" i="3"/>
  <c r="N90" i="3"/>
  <c r="M90" i="3"/>
  <c r="L90" i="3"/>
  <c r="K90" i="3"/>
  <c r="N88" i="3"/>
  <c r="M88" i="3"/>
  <c r="L88" i="3"/>
  <c r="K88" i="3"/>
  <c r="N87" i="3"/>
  <c r="M87" i="3"/>
  <c r="K87" i="3"/>
  <c r="N86" i="3"/>
  <c r="L86" i="3"/>
  <c r="K86" i="3"/>
  <c r="N85" i="3"/>
  <c r="L85" i="3"/>
  <c r="K85" i="3"/>
  <c r="N84" i="3"/>
  <c r="M84" i="3"/>
  <c r="L84" i="3"/>
  <c r="K84" i="3"/>
  <c r="N83" i="3"/>
  <c r="M83" i="3"/>
  <c r="L83" i="3"/>
  <c r="K83" i="3"/>
  <c r="N82" i="3"/>
  <c r="M82" i="3"/>
  <c r="L82" i="3"/>
  <c r="K82" i="3"/>
  <c r="N81" i="3"/>
  <c r="M81" i="3"/>
  <c r="L81" i="3"/>
  <c r="K81" i="3"/>
  <c r="N80" i="3"/>
  <c r="M80" i="3"/>
  <c r="K80" i="3"/>
  <c r="N79" i="3"/>
  <c r="M79" i="3"/>
  <c r="L79" i="3"/>
  <c r="K79" i="3"/>
  <c r="N78" i="3"/>
  <c r="M78" i="3"/>
  <c r="L78" i="3"/>
  <c r="K78" i="3"/>
  <c r="N77" i="3"/>
  <c r="M77" i="3"/>
  <c r="K77" i="3"/>
  <c r="N76" i="3"/>
  <c r="M76" i="3"/>
  <c r="L76" i="3"/>
  <c r="K76" i="3"/>
  <c r="N75" i="3"/>
  <c r="M75" i="3"/>
  <c r="L75" i="3"/>
  <c r="K75" i="3"/>
  <c r="N74" i="3"/>
  <c r="M74" i="3"/>
  <c r="L74" i="3"/>
  <c r="K74" i="3"/>
  <c r="N73" i="3"/>
  <c r="M73" i="3"/>
  <c r="L73" i="3"/>
  <c r="K73" i="3"/>
  <c r="N72" i="3"/>
  <c r="L72" i="3"/>
  <c r="K72" i="3"/>
  <c r="N71" i="3"/>
  <c r="M71" i="3"/>
  <c r="L71" i="3"/>
  <c r="K71" i="3"/>
  <c r="N70" i="3"/>
  <c r="M70" i="3"/>
  <c r="L70" i="3"/>
  <c r="K70" i="3"/>
  <c r="N69" i="3"/>
  <c r="M69" i="3"/>
  <c r="L69" i="3"/>
  <c r="K69" i="3"/>
  <c r="N68" i="3"/>
  <c r="M68" i="3"/>
  <c r="L68" i="3"/>
  <c r="K68" i="3"/>
  <c r="N67" i="3"/>
  <c r="M67" i="3"/>
  <c r="L67" i="3"/>
  <c r="K67" i="3"/>
  <c r="N66" i="3"/>
  <c r="M66" i="3"/>
  <c r="L66" i="3"/>
  <c r="K66" i="3"/>
  <c r="N65" i="3"/>
  <c r="M65" i="3"/>
  <c r="L65" i="3"/>
  <c r="K65" i="3"/>
  <c r="N64" i="3"/>
  <c r="M64" i="3"/>
  <c r="L64" i="3"/>
  <c r="K64" i="3"/>
  <c r="N63" i="3"/>
  <c r="M63" i="3"/>
  <c r="L63" i="3"/>
  <c r="K63" i="3"/>
  <c r="N62" i="3"/>
  <c r="M62" i="3"/>
  <c r="L62" i="3"/>
  <c r="K62" i="3"/>
  <c r="N61" i="3"/>
  <c r="M61" i="3"/>
  <c r="L61" i="3"/>
  <c r="K61" i="3"/>
  <c r="N60" i="3"/>
  <c r="M60" i="3"/>
  <c r="L60" i="3"/>
  <c r="K60" i="3"/>
  <c r="N59" i="3"/>
  <c r="M59" i="3"/>
  <c r="K59" i="3"/>
  <c r="N58" i="3"/>
  <c r="L58" i="3"/>
  <c r="K58" i="3"/>
  <c r="N57" i="3"/>
  <c r="M57" i="3"/>
  <c r="K57" i="3"/>
  <c r="N56" i="3"/>
  <c r="M56" i="3"/>
  <c r="L56" i="3"/>
  <c r="K56" i="3"/>
  <c r="N54" i="3"/>
  <c r="M54" i="3"/>
  <c r="L54" i="3"/>
  <c r="K54" i="3"/>
  <c r="N53" i="3"/>
  <c r="M53" i="3"/>
  <c r="K53" i="3"/>
  <c r="N52" i="3"/>
  <c r="M52" i="3"/>
  <c r="L52" i="3"/>
  <c r="K52" i="3"/>
  <c r="N51" i="3"/>
  <c r="M51" i="3"/>
  <c r="K51" i="3"/>
  <c r="N50" i="3"/>
  <c r="M50" i="3"/>
  <c r="L50" i="3"/>
  <c r="K50" i="3"/>
  <c r="N49" i="3"/>
  <c r="M49" i="3"/>
  <c r="K49" i="3"/>
  <c r="N48" i="3"/>
  <c r="M48" i="3"/>
  <c r="L48" i="3"/>
  <c r="K48" i="3"/>
  <c r="N47" i="3"/>
  <c r="M47" i="3"/>
  <c r="L47" i="3"/>
  <c r="K47" i="3"/>
  <c r="N46" i="3"/>
  <c r="M46" i="3"/>
  <c r="L46" i="3"/>
  <c r="K46" i="3"/>
  <c r="N45" i="3"/>
  <c r="M45" i="3"/>
  <c r="L45" i="3"/>
  <c r="K45" i="3"/>
  <c r="N44" i="3"/>
  <c r="M44" i="3"/>
  <c r="K44" i="3"/>
  <c r="N43" i="3"/>
  <c r="M43" i="3"/>
  <c r="L43" i="3"/>
  <c r="K43" i="3"/>
  <c r="N42" i="3"/>
  <c r="M42" i="3"/>
  <c r="K42" i="3"/>
  <c r="N41" i="3"/>
  <c r="M41" i="3"/>
  <c r="L41" i="3"/>
  <c r="K41" i="3"/>
  <c r="N40" i="3"/>
  <c r="M40" i="3"/>
  <c r="L40" i="3"/>
  <c r="K40" i="3"/>
  <c r="N39" i="3"/>
  <c r="M39" i="3"/>
  <c r="K39" i="3"/>
  <c r="N38" i="3"/>
  <c r="M38" i="3"/>
  <c r="L38" i="3"/>
  <c r="K38" i="3"/>
  <c r="N37" i="3"/>
  <c r="M37" i="3"/>
  <c r="L37" i="3"/>
  <c r="K37" i="3"/>
  <c r="N36" i="3"/>
  <c r="M36" i="3"/>
  <c r="L36" i="3"/>
  <c r="K36" i="3"/>
  <c r="N35" i="3"/>
  <c r="M35" i="3"/>
  <c r="L35" i="3"/>
  <c r="K35" i="3"/>
  <c r="N34" i="3"/>
  <c r="M34" i="3"/>
  <c r="L34" i="3"/>
  <c r="K34" i="3"/>
  <c r="N33" i="3"/>
  <c r="M33" i="3"/>
  <c r="L33" i="3"/>
  <c r="K33" i="3"/>
  <c r="N32" i="3"/>
  <c r="M32" i="3"/>
  <c r="L32" i="3"/>
  <c r="K32" i="3"/>
  <c r="N31" i="3"/>
  <c r="M31" i="3"/>
  <c r="L31" i="3"/>
  <c r="K31" i="3"/>
  <c r="N30" i="3"/>
  <c r="M30" i="3"/>
  <c r="L30" i="3"/>
  <c r="K30" i="3"/>
  <c r="N29" i="3"/>
  <c r="M29" i="3"/>
  <c r="L29" i="3"/>
  <c r="K29" i="3"/>
  <c r="N28" i="3"/>
  <c r="M28" i="3"/>
  <c r="L28" i="3"/>
  <c r="K28" i="3"/>
  <c r="N27" i="3"/>
  <c r="M27" i="3"/>
  <c r="L27" i="3"/>
  <c r="K27" i="3"/>
  <c r="N26" i="3"/>
  <c r="M26" i="3"/>
  <c r="L26" i="3"/>
  <c r="K26" i="3"/>
  <c r="N25" i="3"/>
  <c r="M25" i="3"/>
  <c r="L25" i="3"/>
  <c r="K25" i="3"/>
  <c r="N24" i="3"/>
  <c r="M24" i="3"/>
  <c r="L24" i="3"/>
  <c r="K24" i="3"/>
  <c r="N23" i="3"/>
  <c r="M23" i="3"/>
  <c r="L23" i="3"/>
  <c r="K23" i="3"/>
  <c r="N22" i="3"/>
  <c r="M22" i="3"/>
  <c r="L22" i="3"/>
  <c r="K22" i="3"/>
  <c r="N21" i="3"/>
  <c r="M21" i="3"/>
  <c r="L21" i="3"/>
  <c r="K21" i="3"/>
  <c r="N20" i="3"/>
  <c r="M20" i="3"/>
  <c r="L20" i="3"/>
  <c r="K20" i="3"/>
  <c r="N19" i="3"/>
  <c r="M19" i="3"/>
  <c r="L19" i="3"/>
  <c r="K19" i="3"/>
  <c r="N18" i="3"/>
  <c r="M18" i="3"/>
  <c r="L18" i="3"/>
  <c r="K18" i="3"/>
  <c r="N17" i="3"/>
  <c r="M17" i="3"/>
  <c r="L17" i="3"/>
  <c r="K17" i="3"/>
  <c r="N16" i="3"/>
  <c r="M16" i="3"/>
  <c r="L16" i="3"/>
  <c r="K16" i="3"/>
  <c r="N15" i="3"/>
  <c r="M15" i="3"/>
  <c r="L15" i="3"/>
  <c r="K15" i="3"/>
  <c r="N14" i="3"/>
  <c r="M14" i="3"/>
  <c r="L14" i="3"/>
  <c r="K14" i="3"/>
  <c r="N13" i="3"/>
  <c r="M13" i="3"/>
  <c r="L13" i="3"/>
  <c r="K13" i="3"/>
  <c r="N12" i="3"/>
  <c r="M12" i="3"/>
  <c r="L12" i="3"/>
  <c r="K12" i="3"/>
  <c r="N11" i="3"/>
  <c r="M11" i="3"/>
  <c r="L11" i="3"/>
  <c r="K11" i="3"/>
  <c r="N10" i="3"/>
  <c r="M10" i="3"/>
  <c r="L10" i="3"/>
  <c r="K10" i="3"/>
  <c r="N9" i="3"/>
  <c r="M9" i="3"/>
  <c r="L9" i="3"/>
  <c r="K9" i="3"/>
  <c r="N8" i="3"/>
  <c r="M8" i="3"/>
  <c r="L8" i="3"/>
  <c r="K8" i="3"/>
  <c r="J7" i="3"/>
  <c r="N7" i="3" s="1"/>
  <c r="I7" i="3"/>
  <c r="M7" i="3" s="1"/>
  <c r="H7" i="3"/>
  <c r="L7" i="3" s="1"/>
  <c r="G7" i="3"/>
  <c r="K7" i="3" s="1"/>
  <c r="F7" i="3"/>
  <c r="E7" i="3"/>
  <c r="D7" i="3"/>
  <c r="C7" i="3"/>
  <c r="N5" i="3"/>
  <c r="M5" i="3"/>
  <c r="L5" i="3"/>
  <c r="K5" i="3"/>
  <c r="N138" i="1" l="1"/>
  <c r="M138" i="1"/>
  <c r="L138" i="1"/>
  <c r="K138" i="1"/>
  <c r="N137" i="1"/>
  <c r="M137" i="1"/>
  <c r="L137" i="1"/>
  <c r="K137" i="1"/>
  <c r="N136" i="1"/>
  <c r="M136" i="1"/>
  <c r="L136" i="1"/>
  <c r="K136" i="1"/>
  <c r="N135" i="1"/>
  <c r="M135" i="1"/>
  <c r="K135" i="1"/>
  <c r="N134" i="1"/>
  <c r="M134" i="1"/>
  <c r="K134" i="1"/>
  <c r="N132" i="1"/>
  <c r="M132" i="1"/>
  <c r="K132" i="1"/>
  <c r="N131" i="1"/>
  <c r="M131" i="1"/>
  <c r="K131" i="1"/>
  <c r="N129" i="1"/>
  <c r="M129" i="1"/>
  <c r="L129" i="1"/>
  <c r="K129" i="1"/>
  <c r="N127" i="1"/>
  <c r="M127" i="1"/>
  <c r="K127" i="1"/>
  <c r="N126" i="1"/>
  <c r="M126" i="1"/>
  <c r="K126" i="1"/>
  <c r="N125" i="1"/>
  <c r="M125" i="1"/>
  <c r="L125" i="1"/>
  <c r="K125" i="1"/>
  <c r="N124" i="1"/>
  <c r="M124" i="1"/>
  <c r="K124" i="1"/>
  <c r="N123" i="1"/>
  <c r="M123" i="1"/>
  <c r="L123" i="1"/>
  <c r="K123" i="1"/>
  <c r="N122" i="1"/>
  <c r="M122" i="1"/>
  <c r="L122" i="1"/>
  <c r="K122" i="1"/>
  <c r="N121" i="1"/>
  <c r="M121" i="1"/>
  <c r="K121" i="1"/>
  <c r="N120" i="1"/>
  <c r="M120" i="1"/>
  <c r="K120" i="1"/>
  <c r="N119" i="1"/>
  <c r="M119" i="1"/>
  <c r="K119" i="1"/>
  <c r="N116" i="1"/>
  <c r="M116" i="1"/>
  <c r="K116" i="1"/>
  <c r="N114" i="1"/>
  <c r="M114" i="1"/>
  <c r="L114" i="1"/>
  <c r="K114" i="1"/>
  <c r="N113" i="1"/>
  <c r="M113" i="1"/>
  <c r="K113" i="1"/>
  <c r="N111" i="1"/>
  <c r="M111" i="1"/>
  <c r="K111" i="1"/>
  <c r="N107" i="1"/>
  <c r="M107" i="1"/>
  <c r="K107" i="1"/>
  <c r="N105" i="1"/>
  <c r="M105" i="1"/>
  <c r="K105" i="1"/>
  <c r="N104" i="1"/>
  <c r="M104" i="1"/>
  <c r="K104" i="1"/>
  <c r="N103" i="1"/>
  <c r="M103" i="1"/>
  <c r="K103" i="1"/>
  <c r="N102" i="1"/>
  <c r="M102" i="1"/>
  <c r="K102" i="1"/>
  <c r="N101" i="1"/>
  <c r="M101" i="1"/>
  <c r="L101" i="1"/>
  <c r="K101" i="1"/>
  <c r="N100" i="1"/>
  <c r="M100" i="1"/>
  <c r="K100" i="1"/>
  <c r="N99" i="1"/>
  <c r="M99" i="1"/>
  <c r="L99" i="1"/>
  <c r="K99" i="1"/>
  <c r="N98" i="1"/>
  <c r="M98" i="1"/>
  <c r="L98" i="1"/>
  <c r="K98" i="1"/>
  <c r="N97" i="1"/>
  <c r="M97" i="1"/>
  <c r="L97" i="1"/>
  <c r="K97" i="1"/>
  <c r="N96" i="1"/>
  <c r="M96" i="1"/>
  <c r="K96" i="1"/>
  <c r="N95" i="1"/>
  <c r="M95" i="1"/>
  <c r="L95" i="1"/>
  <c r="K95" i="1"/>
  <c r="N92" i="1"/>
  <c r="L92" i="1"/>
  <c r="K92" i="1"/>
  <c r="N91" i="1"/>
  <c r="M91" i="1"/>
  <c r="L91" i="1"/>
  <c r="K91" i="1"/>
  <c r="N90" i="1"/>
  <c r="L90" i="1"/>
  <c r="K90" i="1"/>
  <c r="N89" i="1"/>
  <c r="M89" i="1"/>
  <c r="K89" i="1"/>
  <c r="N88" i="1"/>
  <c r="M88" i="1"/>
  <c r="L88" i="1"/>
  <c r="K88" i="1"/>
  <c r="N87" i="1"/>
  <c r="L87" i="1"/>
  <c r="K87" i="1"/>
  <c r="N86" i="1"/>
  <c r="M86" i="1"/>
  <c r="K86" i="1"/>
  <c r="N85" i="1"/>
  <c r="L85" i="1"/>
  <c r="K85" i="1"/>
  <c r="N84" i="1"/>
  <c r="L84" i="1"/>
  <c r="K84" i="1"/>
  <c r="N83" i="1"/>
  <c r="M83" i="1"/>
  <c r="L83" i="1"/>
  <c r="K83" i="1"/>
  <c r="N82" i="1"/>
  <c r="L82" i="1"/>
  <c r="K82" i="1"/>
  <c r="N81" i="1"/>
  <c r="M81" i="1"/>
  <c r="L81" i="1"/>
  <c r="K81" i="1"/>
  <c r="N80" i="1"/>
  <c r="M80" i="1"/>
  <c r="L80" i="1"/>
  <c r="K80" i="1"/>
  <c r="N79" i="1"/>
  <c r="M79" i="1"/>
  <c r="L79" i="1"/>
  <c r="K79" i="1"/>
  <c r="N78" i="1"/>
  <c r="M78" i="1"/>
  <c r="L78" i="1"/>
  <c r="K78" i="1"/>
  <c r="N77" i="1"/>
  <c r="M77" i="1"/>
  <c r="L77" i="1"/>
  <c r="K77" i="1"/>
  <c r="N76" i="1"/>
  <c r="M76" i="1"/>
  <c r="K76" i="1"/>
  <c r="N75" i="1"/>
  <c r="M75" i="1"/>
  <c r="L75" i="1"/>
  <c r="K75" i="1"/>
  <c r="N74" i="1"/>
  <c r="M74" i="1"/>
  <c r="L74" i="1"/>
  <c r="K74" i="1"/>
  <c r="N73" i="1"/>
  <c r="M73" i="1"/>
  <c r="K73" i="1"/>
  <c r="N72" i="1"/>
  <c r="M72" i="1"/>
  <c r="L72" i="1"/>
  <c r="K72" i="1"/>
  <c r="N71" i="1"/>
  <c r="M71" i="1"/>
  <c r="K71" i="1"/>
  <c r="N70" i="1"/>
  <c r="M70" i="1"/>
  <c r="L70" i="1"/>
  <c r="K70" i="1"/>
  <c r="N69" i="1"/>
  <c r="M69" i="1"/>
  <c r="L69" i="1"/>
  <c r="K69" i="1"/>
  <c r="N68" i="1"/>
  <c r="M68" i="1"/>
  <c r="L68" i="1"/>
  <c r="K68" i="1"/>
  <c r="N67" i="1"/>
  <c r="M67" i="1"/>
  <c r="L67" i="1"/>
  <c r="K67" i="1"/>
  <c r="N66" i="1"/>
  <c r="M66" i="1"/>
  <c r="L66" i="1"/>
  <c r="K66" i="1"/>
  <c r="N65" i="1"/>
  <c r="M65" i="1"/>
  <c r="L65" i="1"/>
  <c r="K65" i="1"/>
  <c r="N64" i="1"/>
  <c r="M64" i="1"/>
  <c r="L64" i="1"/>
  <c r="K64" i="1"/>
  <c r="N63" i="1"/>
  <c r="M63" i="1"/>
  <c r="L63" i="1"/>
  <c r="K63" i="1"/>
  <c r="N62" i="1"/>
  <c r="M62" i="1"/>
  <c r="L62" i="1"/>
  <c r="K62" i="1"/>
  <c r="N61" i="1"/>
  <c r="M61" i="1"/>
  <c r="L61" i="1"/>
  <c r="K61" i="1"/>
  <c r="N60" i="1"/>
  <c r="M60" i="1"/>
  <c r="L60" i="1"/>
  <c r="K60" i="1"/>
  <c r="N59" i="1"/>
  <c r="M59" i="1"/>
  <c r="L59" i="1"/>
  <c r="K59" i="1"/>
  <c r="N58" i="1"/>
  <c r="M58" i="1"/>
  <c r="K58" i="1"/>
  <c r="N57" i="1"/>
  <c r="L57" i="1"/>
  <c r="K57" i="1"/>
  <c r="N55" i="1"/>
  <c r="M55" i="1"/>
  <c r="L55" i="1"/>
  <c r="K55" i="1"/>
  <c r="N54" i="1"/>
  <c r="M54" i="1"/>
  <c r="L54" i="1"/>
  <c r="K54" i="1"/>
  <c r="N53" i="1"/>
  <c r="M53" i="1"/>
  <c r="K53" i="1"/>
  <c r="N52" i="1"/>
  <c r="M52" i="1"/>
  <c r="K52" i="1"/>
  <c r="N51" i="1"/>
  <c r="M51" i="1"/>
  <c r="L51" i="1"/>
  <c r="K51" i="1"/>
  <c r="N50" i="1"/>
  <c r="M50" i="1"/>
  <c r="K50" i="1"/>
  <c r="N49" i="1"/>
  <c r="M49" i="1"/>
  <c r="K49" i="1"/>
  <c r="N48" i="1"/>
  <c r="M48" i="1"/>
  <c r="K48" i="1"/>
  <c r="N47" i="1"/>
  <c r="M47" i="1"/>
  <c r="L47" i="1"/>
  <c r="K47" i="1"/>
  <c r="N46" i="1"/>
  <c r="M46" i="1"/>
  <c r="L46" i="1"/>
  <c r="K46" i="1"/>
  <c r="N45" i="1"/>
  <c r="M45" i="1"/>
  <c r="L45" i="1"/>
  <c r="K45" i="1"/>
  <c r="N44" i="1"/>
  <c r="M44" i="1"/>
  <c r="L44" i="1"/>
  <c r="K44" i="1"/>
  <c r="N43" i="1"/>
  <c r="M43" i="1"/>
  <c r="K43" i="1"/>
  <c r="N42" i="1"/>
  <c r="M42" i="1"/>
  <c r="L42" i="1"/>
  <c r="K42" i="1"/>
  <c r="N41" i="1"/>
  <c r="M41" i="1"/>
  <c r="L41" i="1"/>
  <c r="K41" i="1"/>
  <c r="N40" i="1"/>
  <c r="M40" i="1"/>
  <c r="K40" i="1"/>
  <c r="N39" i="1"/>
  <c r="M39" i="1"/>
  <c r="L39" i="1"/>
  <c r="K39" i="1"/>
  <c r="N38" i="1"/>
  <c r="M38" i="1"/>
  <c r="L38" i="1"/>
  <c r="K38" i="1"/>
  <c r="N37" i="1"/>
  <c r="M37" i="1"/>
  <c r="L37" i="1"/>
  <c r="K37" i="1"/>
  <c r="N36" i="1"/>
  <c r="M36" i="1"/>
  <c r="L36" i="1"/>
  <c r="K36" i="1"/>
  <c r="N35" i="1"/>
  <c r="M35" i="1"/>
  <c r="L35" i="1"/>
  <c r="K35" i="1"/>
  <c r="N34" i="1"/>
  <c r="M34" i="1"/>
  <c r="L34" i="1"/>
  <c r="K34" i="1"/>
  <c r="N33" i="1"/>
  <c r="M33" i="1"/>
  <c r="L33" i="1"/>
  <c r="K33" i="1"/>
  <c r="N32" i="1"/>
  <c r="M32" i="1"/>
  <c r="L32" i="1"/>
  <c r="K32" i="1"/>
  <c r="N31" i="1"/>
  <c r="M31" i="1"/>
  <c r="L31" i="1"/>
  <c r="K31" i="1"/>
  <c r="N30" i="1"/>
  <c r="M30" i="1"/>
  <c r="L30" i="1"/>
  <c r="K30" i="1"/>
  <c r="N29" i="1"/>
  <c r="M29" i="1"/>
  <c r="L29" i="1"/>
  <c r="K29" i="1"/>
  <c r="N28" i="1"/>
  <c r="M28" i="1"/>
  <c r="L28" i="1"/>
  <c r="K28" i="1"/>
  <c r="N27" i="1"/>
  <c r="M27" i="1"/>
  <c r="L27" i="1"/>
  <c r="K27" i="1"/>
  <c r="N26" i="1"/>
  <c r="M26" i="1"/>
  <c r="L26" i="1"/>
  <c r="K26" i="1"/>
  <c r="N25" i="1"/>
  <c r="M25" i="1"/>
  <c r="L25" i="1"/>
  <c r="K25" i="1"/>
  <c r="N24" i="1"/>
  <c r="M24" i="1"/>
  <c r="L24" i="1"/>
  <c r="K24" i="1"/>
  <c r="N23" i="1"/>
  <c r="M23" i="1"/>
  <c r="L23" i="1"/>
  <c r="K23" i="1"/>
  <c r="N22" i="1"/>
  <c r="M22" i="1"/>
  <c r="L22" i="1"/>
  <c r="K22" i="1"/>
  <c r="N21" i="1"/>
  <c r="M21" i="1"/>
  <c r="L21" i="1"/>
  <c r="K21" i="1"/>
  <c r="N20" i="1"/>
  <c r="M20" i="1"/>
  <c r="L20" i="1"/>
  <c r="K20" i="1"/>
  <c r="N19" i="1"/>
  <c r="M19" i="1"/>
  <c r="L19" i="1"/>
  <c r="K19" i="1"/>
  <c r="N18" i="1"/>
  <c r="M18" i="1"/>
  <c r="L18" i="1"/>
  <c r="K18" i="1"/>
  <c r="N17" i="1"/>
  <c r="M17" i="1"/>
  <c r="L17" i="1"/>
  <c r="K17" i="1"/>
  <c r="N16" i="1"/>
  <c r="M16" i="1"/>
  <c r="L16" i="1"/>
  <c r="K16" i="1"/>
  <c r="N15" i="1"/>
  <c r="M15" i="1"/>
  <c r="L15" i="1"/>
  <c r="K15" i="1"/>
  <c r="N14" i="1"/>
  <c r="M14" i="1"/>
  <c r="L14" i="1"/>
  <c r="K14" i="1"/>
  <c r="N13" i="1"/>
  <c r="M13" i="1"/>
  <c r="L13" i="1"/>
  <c r="K13" i="1"/>
  <c r="N12" i="1"/>
  <c r="M12" i="1"/>
  <c r="L12" i="1"/>
  <c r="K12" i="1"/>
  <c r="N11" i="1"/>
  <c r="M11" i="1"/>
  <c r="L11" i="1"/>
  <c r="K11" i="1"/>
  <c r="N10" i="1"/>
  <c r="M10" i="1"/>
  <c r="L10" i="1"/>
  <c r="K10" i="1"/>
  <c r="N9" i="1"/>
  <c r="M9" i="1"/>
  <c r="L9" i="1"/>
  <c r="K9" i="1"/>
  <c r="N8" i="1"/>
  <c r="M8" i="1"/>
  <c r="L8" i="1"/>
  <c r="K8" i="1"/>
  <c r="J7" i="1"/>
  <c r="N7" i="1" s="1"/>
  <c r="I7" i="1"/>
  <c r="M7" i="1" s="1"/>
  <c r="H7" i="1"/>
  <c r="L7" i="1" s="1"/>
  <c r="G7" i="1"/>
  <c r="K7" i="1" s="1"/>
  <c r="F7" i="1"/>
  <c r="E7" i="1"/>
  <c r="D7" i="1"/>
  <c r="C7" i="1"/>
  <c r="N5" i="1"/>
  <c r="M5" i="1"/>
  <c r="L5" i="1"/>
  <c r="K5" i="1"/>
</calcChain>
</file>

<file path=xl/sharedStrings.xml><?xml version="1.0" encoding="utf-8"?>
<sst xmlns="http://schemas.openxmlformats.org/spreadsheetml/2006/main" count="633" uniqueCount="180">
  <si>
    <t xml:space="preserve"> Внешняя и взаимная торговля Кыргызской Республики по странам за январь-март 2021г.</t>
  </si>
  <si>
    <t>млн.долларов</t>
  </si>
  <si>
    <t>Код страны</t>
  </si>
  <si>
    <t>Страны-партнеры</t>
  </si>
  <si>
    <t>Январь-март 2020г.</t>
  </si>
  <si>
    <t>Январь-март 2021г.</t>
  </si>
  <si>
    <t>темп роста</t>
  </si>
  <si>
    <t>Т/О</t>
  </si>
  <si>
    <t>экспорт</t>
  </si>
  <si>
    <t>импорт</t>
  </si>
  <si>
    <t>сальдо</t>
  </si>
  <si>
    <t>КЫРГЫЗСКАЯ РЕСПУБЛИКА ВСЕГО</t>
  </si>
  <si>
    <t xml:space="preserve"> в том числе:</t>
  </si>
  <si>
    <t>ТРЕТЬИ СТРАНЫ</t>
  </si>
  <si>
    <t>Страны ЕАЭС</t>
  </si>
  <si>
    <t>Россия</t>
  </si>
  <si>
    <t>Казахстан</t>
  </si>
  <si>
    <t>Беларусь</t>
  </si>
  <si>
    <t>Армения</t>
  </si>
  <si>
    <t>Страны СНГ вне ЕАЭС</t>
  </si>
  <si>
    <t>Узбекистан</t>
  </si>
  <si>
    <t>Украина</t>
  </si>
  <si>
    <t>Таджикистан</t>
  </si>
  <si>
    <t>Туркменистан</t>
  </si>
  <si>
    <t>Азербайджан</t>
  </si>
  <si>
    <t>Молдова</t>
  </si>
  <si>
    <t>ЕВРОПА</t>
  </si>
  <si>
    <t>Великобритания</t>
  </si>
  <si>
    <t>Германия</t>
  </si>
  <si>
    <t>Франция</t>
  </si>
  <si>
    <t>Италия</t>
  </si>
  <si>
    <t>Литва</t>
  </si>
  <si>
    <t>Швейцария</t>
  </si>
  <si>
    <t>Швеция</t>
  </si>
  <si>
    <t>Бельгия</t>
  </si>
  <si>
    <t>Польша</t>
  </si>
  <si>
    <t>Болгария</t>
  </si>
  <si>
    <t>Словения</t>
  </si>
  <si>
    <t>Венгрия</t>
  </si>
  <si>
    <t>Латвия</t>
  </si>
  <si>
    <t>Нидерланды</t>
  </si>
  <si>
    <t>Испания</t>
  </si>
  <si>
    <t>Австрия</t>
  </si>
  <si>
    <t>Сербия</t>
  </si>
  <si>
    <t>Чешская Республика</t>
  </si>
  <si>
    <t>Республика Македония</t>
  </si>
  <si>
    <t>Финляндия</t>
  </si>
  <si>
    <t>Эстония</t>
  </si>
  <si>
    <t>Дания</t>
  </si>
  <si>
    <t>Словакия</t>
  </si>
  <si>
    <t>Румыния</t>
  </si>
  <si>
    <t>Норвегия</t>
  </si>
  <si>
    <t>Греция</t>
  </si>
  <si>
    <t>Ирландия</t>
  </si>
  <si>
    <t>Португалия</t>
  </si>
  <si>
    <t>Исландия</t>
  </si>
  <si>
    <t>Черногория</t>
  </si>
  <si>
    <t>Босния и Герцеговина</t>
  </si>
  <si>
    <t>Мальта</t>
  </si>
  <si>
    <t>Люксембург</t>
  </si>
  <si>
    <t>Хорватия</t>
  </si>
  <si>
    <t>Албания</t>
  </si>
  <si>
    <t>Сан-Марино</t>
  </si>
  <si>
    <t>Андорра</t>
  </si>
  <si>
    <t>Британско-Виргинские острова</t>
  </si>
  <si>
    <t>АЗИЯ</t>
  </si>
  <si>
    <t>Китай</t>
  </si>
  <si>
    <t>Турция</t>
  </si>
  <si>
    <t>Республика Корея</t>
  </si>
  <si>
    <t>Индия</t>
  </si>
  <si>
    <t>Иран</t>
  </si>
  <si>
    <t>ОАЭ</t>
  </si>
  <si>
    <t>Япония</t>
  </si>
  <si>
    <t>Грузия</t>
  </si>
  <si>
    <t>Вьетнам</t>
  </si>
  <si>
    <t>Афганистан</t>
  </si>
  <si>
    <t>Пакистан</t>
  </si>
  <si>
    <t>Бангладеш</t>
  </si>
  <si>
    <t>Тайвань(провинция Китай)</t>
  </si>
  <si>
    <t>Малайзия</t>
  </si>
  <si>
    <t>Китай Гонконг</t>
  </si>
  <si>
    <t>Таиланд</t>
  </si>
  <si>
    <t>Шри-Ланка</t>
  </si>
  <si>
    <t>Индонезия</t>
  </si>
  <si>
    <t>Кипр</t>
  </si>
  <si>
    <t>Иордания</t>
  </si>
  <si>
    <t>Саудовская Аравия</t>
  </si>
  <si>
    <t>Сингапур</t>
  </si>
  <si>
    <t>Ирак</t>
  </si>
  <si>
    <t>Израиль</t>
  </si>
  <si>
    <t>Кувейт</t>
  </si>
  <si>
    <t>Монголия</t>
  </si>
  <si>
    <t>Камбоджа</t>
  </si>
  <si>
    <t>Сирия</t>
  </si>
  <si>
    <t>Мьянма</t>
  </si>
  <si>
    <t>Филиппины</t>
  </si>
  <si>
    <t>Катар</t>
  </si>
  <si>
    <t>Оман</t>
  </si>
  <si>
    <t>Бахрейн</t>
  </si>
  <si>
    <t>Мальдивы</t>
  </si>
  <si>
    <t>Лаосская НДР</t>
  </si>
  <si>
    <t>Ливан</t>
  </si>
  <si>
    <t>КНДР</t>
  </si>
  <si>
    <t>АМЕРИКА</t>
  </si>
  <si>
    <t>США</t>
  </si>
  <si>
    <t>Канада</t>
  </si>
  <si>
    <t>Эквадор</t>
  </si>
  <si>
    <t>Мексика</t>
  </si>
  <si>
    <t>Чили</t>
  </si>
  <si>
    <t>Бразилия</t>
  </si>
  <si>
    <t>Аргентина</t>
  </si>
  <si>
    <t>Перу</t>
  </si>
  <si>
    <t>Пуэрто-Рико</t>
  </si>
  <si>
    <t>Коста-Рика</t>
  </si>
  <si>
    <t>Бермудские острова</t>
  </si>
  <si>
    <t>Виргинские острова, США</t>
  </si>
  <si>
    <t>Острова Кука</t>
  </si>
  <si>
    <t>Колумбия</t>
  </si>
  <si>
    <t>Сент-Китс и Невис</t>
  </si>
  <si>
    <t>Барбадос</t>
  </si>
  <si>
    <t>Куба</t>
  </si>
  <si>
    <t>Гватемала</t>
  </si>
  <si>
    <t>Доминиканская Республика</t>
  </si>
  <si>
    <t>Тринидад и Тобаго</t>
  </si>
  <si>
    <t>Никарагуа</t>
  </si>
  <si>
    <t>Гайана</t>
  </si>
  <si>
    <t>Багамские острова</t>
  </si>
  <si>
    <t>Доминика</t>
  </si>
  <si>
    <t>АФРИКА</t>
  </si>
  <si>
    <t>Египет</t>
  </si>
  <si>
    <t>Кения</t>
  </si>
  <si>
    <t>Южная Африка</t>
  </si>
  <si>
    <t>Тунис</t>
  </si>
  <si>
    <t>Марокко</t>
  </si>
  <si>
    <t>Эфиопия</t>
  </si>
  <si>
    <t>Алжир</t>
  </si>
  <si>
    <t>Реюньон (Фр.)</t>
  </si>
  <si>
    <t>Нигерия</t>
  </si>
  <si>
    <t>Маврикий</t>
  </si>
  <si>
    <t>Центральноафриканская Республика</t>
  </si>
  <si>
    <t>Республика Конго</t>
  </si>
  <si>
    <t>Свазиленд</t>
  </si>
  <si>
    <t>АВСТРАЛИЯ И ОКЕАНИЯ</t>
  </si>
  <si>
    <t>Австралия</t>
  </si>
  <si>
    <t>Новая Зеландия</t>
  </si>
  <si>
    <t>Науру</t>
  </si>
  <si>
    <t>Внешняя и взаимная торговля Кыргызской Республики по странам за январь-май 2021г.</t>
  </si>
  <si>
    <t>январь-май 2020г.</t>
  </si>
  <si>
    <t>январь-май 2021г.</t>
  </si>
  <si>
    <t>Экспорт</t>
  </si>
  <si>
    <t>Импорт</t>
  </si>
  <si>
    <t>Сальдо</t>
  </si>
  <si>
    <t>Кыргызская Республика всего</t>
  </si>
  <si>
    <t>Лихтенштейн</t>
  </si>
  <si>
    <t>Британ-Виргин. о-ва</t>
  </si>
  <si>
    <t>Тайвань(провинц. КНР)</t>
  </si>
  <si>
    <t>Макао,Китай</t>
  </si>
  <si>
    <t>Боливия</t>
  </si>
  <si>
    <t>Ангилья</t>
  </si>
  <si>
    <t>Бермудские Острова</t>
  </si>
  <si>
    <t>Виргинские о-ва, США</t>
  </si>
  <si>
    <t>Суринам</t>
  </si>
  <si>
    <t>Уругвай</t>
  </si>
  <si>
    <t>ЦАР</t>
  </si>
  <si>
    <t xml:space="preserve"> Внешняя и взаимная торговля Кыргызской Республики по странам за январь-апрель 2021г.</t>
  </si>
  <si>
    <t>январь-апрель 2020г.</t>
  </si>
  <si>
    <t>январь-апрель 2021г.</t>
  </si>
  <si>
    <t xml:space="preserve">      в том числе:</t>
  </si>
  <si>
    <t>Страны СНГ</t>
  </si>
  <si>
    <t>Британско-Виргин. о-ва</t>
  </si>
  <si>
    <t>Внешняя и взаимная торговля Кыргызской Республики по странам за январь-июнь 2021г.</t>
  </si>
  <si>
    <t>январь-июнь 2020г.</t>
  </si>
  <si>
    <t>январь-июнь 2021г.</t>
  </si>
  <si>
    <t>Сирийская Арабская Республика</t>
  </si>
  <si>
    <t>Тайвань(пров. Китай)</t>
  </si>
  <si>
    <t>Макао, Китай</t>
  </si>
  <si>
    <t>Гана</t>
  </si>
  <si>
    <t>Центр.африк.Республика</t>
  </si>
  <si>
    <t>Зимбабве</t>
  </si>
  <si>
    <t>Сьерра-Леоне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</si>
</sst>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%"/>
    <numFmt numFmtId="166" formatCode="0.000"/>
    <numFmt numFmtId="167" formatCode="#,##0.000"/>
    <numFmt numFmtId="168" formatCode="#,##0.00000"/>
    <numFmt numFmtId="169" formatCode="0.0"/>
    <numFmt numFmtId="170" formatCode="0.0000"/>
    <numFmt numFmtId="171" formatCode="#,##0.0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0" applyFont="1"/>
    <xf numFmtId="0" fontId="0" fillId="0" borderId="0" xfId="0" applyFont="1"/>
    <xf numFmtId="1" fontId="3" fillId="0" borderId="1" xfId="0" applyNumberFormat="1" applyFont="1" applyBorder="1" applyAlignment="1"/>
    <xf numFmtId="164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/>
    <xf numFmtId="1" fontId="2" fillId="0" borderId="3" xfId="0" applyNumberFormat="1" applyFont="1" applyBorder="1" applyAlignment="1">
      <alignment wrapText="1"/>
    </xf>
    <xf numFmtId="164" fontId="2" fillId="0" borderId="3" xfId="0" applyNumberFormat="1" applyFont="1" applyBorder="1"/>
    <xf numFmtId="165" fontId="2" fillId="0" borderId="3" xfId="1" applyNumberFormat="1" applyFont="1" applyBorder="1"/>
    <xf numFmtId="166" fontId="3" fillId="0" borderId="0" xfId="0" applyNumberFormat="1" applyFont="1"/>
    <xf numFmtId="166" fontId="4" fillId="0" borderId="0" xfId="0" applyNumberFormat="1" applyFont="1"/>
    <xf numFmtId="0" fontId="3" fillId="0" borderId="0" xfId="0" applyFont="1"/>
    <xf numFmtId="1" fontId="0" fillId="0" borderId="3" xfId="0" applyNumberFormat="1" applyFont="1" applyBorder="1" applyAlignment="1"/>
    <xf numFmtId="164" fontId="0" fillId="0" borderId="3" xfId="0" applyNumberFormat="1" applyFont="1" applyBorder="1"/>
    <xf numFmtId="165" fontId="0" fillId="0" borderId="3" xfId="1" applyNumberFormat="1" applyFont="1" applyBorder="1"/>
    <xf numFmtId="0" fontId="4" fillId="0" borderId="3" xfId="0" applyFont="1" applyBorder="1" applyAlignment="1">
      <alignment horizontal="center"/>
    </xf>
    <xf numFmtId="164" fontId="0" fillId="0" borderId="3" xfId="0" applyNumberFormat="1" applyFont="1" applyBorder="1" applyAlignment="1"/>
    <xf numFmtId="167" fontId="0" fillId="0" borderId="3" xfId="0" applyNumberFormat="1" applyFont="1" applyBorder="1"/>
    <xf numFmtId="167" fontId="2" fillId="0" borderId="3" xfId="0" applyNumberFormat="1" applyFont="1" applyBorder="1"/>
    <xf numFmtId="164" fontId="0" fillId="0" borderId="3" xfId="0" applyNumberFormat="1" applyFont="1" applyBorder="1" applyAlignment="1">
      <alignment horizontal="left" indent="1"/>
    </xf>
    <xf numFmtId="1" fontId="2" fillId="0" borderId="3" xfId="0" applyNumberFormat="1" applyFont="1" applyBorder="1"/>
    <xf numFmtId="1" fontId="0" fillId="0" borderId="3" xfId="0" applyNumberFormat="1" applyFont="1" applyBorder="1"/>
    <xf numFmtId="168" fontId="0" fillId="0" borderId="3" xfId="0" applyNumberFormat="1" applyFont="1" applyBorder="1"/>
    <xf numFmtId="9" fontId="0" fillId="0" borderId="3" xfId="1" applyNumberFormat="1" applyFont="1" applyBorder="1"/>
    <xf numFmtId="0" fontId="4" fillId="0" borderId="0" xfId="0" applyFont="1" applyAlignment="1">
      <alignment horizontal="center"/>
    </xf>
    <xf numFmtId="1" fontId="0" fillId="0" borderId="0" xfId="0" applyNumberFormat="1" applyFont="1"/>
    <xf numFmtId="169" fontId="0" fillId="0" borderId="0" xfId="0" applyNumberFormat="1" applyFont="1"/>
    <xf numFmtId="167" fontId="0" fillId="0" borderId="0" xfId="0" applyNumberFormat="1" applyFont="1"/>
    <xf numFmtId="165" fontId="0" fillId="0" borderId="0" xfId="1" applyNumberFormat="1" applyFont="1"/>
    <xf numFmtId="170" fontId="0" fillId="0" borderId="0" xfId="0" applyNumberFormat="1" applyFont="1"/>
    <xf numFmtId="1" fontId="0" fillId="0" borderId="0" xfId="0" applyNumberFormat="1" applyFont="1" applyBorder="1"/>
    <xf numFmtId="164" fontId="0" fillId="0" borderId="0" xfId="0" applyNumberFormat="1" applyFont="1" applyBorder="1"/>
    <xf numFmtId="164" fontId="0" fillId="0" borderId="0" xfId="0" applyNumberFormat="1" applyFont="1"/>
    <xf numFmtId="1" fontId="4" fillId="0" borderId="0" xfId="0" applyNumberFormat="1" applyFont="1"/>
    <xf numFmtId="164" fontId="4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center"/>
    </xf>
    <xf numFmtId="164" fontId="7" fillId="0" borderId="0" xfId="0" applyNumberFormat="1" applyFont="1"/>
    <xf numFmtId="0" fontId="8" fillId="0" borderId="0" xfId="0" applyFont="1"/>
    <xf numFmtId="0" fontId="6" fillId="0" borderId="0" xfId="0" applyFont="1"/>
    <xf numFmtId="164" fontId="9" fillId="0" borderId="3" xfId="0" applyNumberFormat="1" applyFont="1" applyBorder="1" applyAlignment="1">
      <alignment horizontal="center" vertical="center" wrapText="1"/>
    </xf>
    <xf numFmtId="165" fontId="9" fillId="0" borderId="3" xfId="1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1" fontId="10" fillId="0" borderId="3" xfId="0" applyNumberFormat="1" applyFont="1" applyBorder="1" applyAlignment="1">
      <alignment wrapText="1"/>
    </xf>
    <xf numFmtId="169" fontId="10" fillId="0" borderId="3" xfId="0" applyNumberFormat="1" applyFont="1" applyBorder="1"/>
    <xf numFmtId="165" fontId="10" fillId="0" borderId="3" xfId="1" applyNumberFormat="1" applyFont="1" applyBorder="1"/>
    <xf numFmtId="1" fontId="8" fillId="0" borderId="3" xfId="0" applyNumberFormat="1" applyFont="1" applyBorder="1" applyAlignment="1">
      <alignment horizontal="left"/>
    </xf>
    <xf numFmtId="169" fontId="8" fillId="0" borderId="3" xfId="0" applyNumberFormat="1" applyFont="1" applyBorder="1"/>
    <xf numFmtId="165" fontId="8" fillId="0" borderId="3" xfId="1" applyNumberFormat="1" applyFont="1" applyBorder="1"/>
    <xf numFmtId="164" fontId="10" fillId="0" borderId="3" xfId="0" applyNumberFormat="1" applyFont="1" applyBorder="1"/>
    <xf numFmtId="164" fontId="8" fillId="0" borderId="3" xfId="0" applyNumberFormat="1" applyFont="1" applyBorder="1" applyAlignment="1"/>
    <xf numFmtId="166" fontId="8" fillId="0" borderId="3" xfId="0" applyNumberFormat="1" applyFont="1" applyBorder="1"/>
    <xf numFmtId="164" fontId="10" fillId="0" borderId="3" xfId="0" applyNumberFormat="1" applyFont="1" applyBorder="1" applyAlignment="1">
      <alignment wrapText="1"/>
    </xf>
    <xf numFmtId="1" fontId="10" fillId="0" borderId="3" xfId="0" applyNumberFormat="1" applyFont="1" applyBorder="1" applyAlignment="1"/>
    <xf numFmtId="1" fontId="8" fillId="0" borderId="3" xfId="0" applyNumberFormat="1" applyFont="1" applyBorder="1"/>
    <xf numFmtId="1" fontId="8" fillId="0" borderId="3" xfId="0" applyNumberFormat="1" applyFont="1" applyBorder="1" applyAlignment="1">
      <alignment wrapText="1"/>
    </xf>
    <xf numFmtId="1" fontId="10" fillId="0" borderId="3" xfId="0" applyNumberFormat="1" applyFont="1" applyBorder="1"/>
    <xf numFmtId="165" fontId="11" fillId="0" borderId="3" xfId="1" applyNumberFormat="1" applyFont="1" applyBorder="1"/>
    <xf numFmtId="166" fontId="10" fillId="0" borderId="3" xfId="0" applyNumberFormat="1" applyFont="1" applyBorder="1"/>
    <xf numFmtId="0" fontId="7" fillId="0" borderId="0" xfId="0" applyFont="1" applyAlignment="1">
      <alignment horizontal="center"/>
    </xf>
    <xf numFmtId="1" fontId="8" fillId="0" borderId="0" xfId="0" applyNumberFormat="1" applyFont="1"/>
    <xf numFmtId="164" fontId="8" fillId="0" borderId="0" xfId="0" applyNumberFormat="1" applyFont="1"/>
    <xf numFmtId="165" fontId="8" fillId="0" borderId="0" xfId="1" applyNumberFormat="1" applyFont="1"/>
    <xf numFmtId="1" fontId="7" fillId="0" borderId="0" xfId="0" applyNumberFormat="1" applyFont="1"/>
    <xf numFmtId="165" fontId="7" fillId="0" borderId="0" xfId="1" applyNumberFormat="1" applyFont="1"/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0" fontId="12" fillId="0" borderId="0" xfId="0" applyFont="1"/>
    <xf numFmtId="0" fontId="11" fillId="0" borderId="0" xfId="0" applyFont="1"/>
    <xf numFmtId="164" fontId="12" fillId="0" borderId="0" xfId="0" applyNumberFormat="1" applyFont="1"/>
    <xf numFmtId="0" fontId="6" fillId="0" borderId="3" xfId="0" applyFont="1" applyBorder="1"/>
    <xf numFmtId="1" fontId="14" fillId="0" borderId="3" xfId="0" applyNumberFormat="1" applyFont="1" applyBorder="1" applyAlignment="1">
      <alignment wrapText="1"/>
    </xf>
    <xf numFmtId="0" fontId="9" fillId="0" borderId="0" xfId="0" applyFont="1"/>
    <xf numFmtId="167" fontId="8" fillId="0" borderId="3" xfId="0" applyNumberFormat="1" applyFont="1" applyBorder="1"/>
    <xf numFmtId="0" fontId="8" fillId="0" borderId="3" xfId="0" applyFont="1" applyBorder="1"/>
    <xf numFmtId="167" fontId="10" fillId="0" borderId="3" xfId="0" applyNumberFormat="1" applyFont="1" applyBorder="1"/>
    <xf numFmtId="4" fontId="10" fillId="0" borderId="3" xfId="0" applyNumberFormat="1" applyFont="1" applyBorder="1"/>
    <xf numFmtId="0" fontId="7" fillId="0" borderId="3" xfId="0" applyFont="1" applyBorder="1"/>
    <xf numFmtId="171" fontId="8" fillId="0" borderId="3" xfId="0" applyNumberFormat="1" applyFont="1" applyBorder="1"/>
    <xf numFmtId="168" fontId="8" fillId="0" borderId="3" xfId="0" applyNumberFormat="1" applyFont="1" applyBorder="1"/>
    <xf numFmtId="1" fontId="7" fillId="0" borderId="3" xfId="0" applyNumberFormat="1" applyFont="1" applyBorder="1"/>
    <xf numFmtId="1" fontId="11" fillId="0" borderId="0" xfId="0" applyNumberFormat="1" applyFont="1"/>
    <xf numFmtId="167" fontId="11" fillId="0" borderId="0" xfId="0" applyNumberFormat="1" applyFont="1"/>
    <xf numFmtId="165" fontId="11" fillId="0" borderId="0" xfId="1" applyNumberFormat="1" applyFont="1"/>
    <xf numFmtId="166" fontId="11" fillId="0" borderId="0" xfId="0" applyNumberFormat="1" applyFont="1"/>
    <xf numFmtId="1" fontId="12" fillId="0" borderId="0" xfId="0" applyNumberFormat="1" applyFont="1"/>
    <xf numFmtId="169" fontId="12" fillId="0" borderId="0" xfId="0" applyNumberFormat="1" applyFont="1"/>
    <xf numFmtId="165" fontId="12" fillId="0" borderId="0" xfId="1" applyNumberFormat="1" applyFont="1"/>
    <xf numFmtId="0" fontId="3" fillId="0" borderId="0" xfId="0" applyFont="1" applyAlignment="1">
      <alignment horizontal="center" wrapText="1"/>
    </xf>
    <xf numFmtId="1" fontId="4" fillId="0" borderId="1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12" fillId="0" borderId="1" xfId="1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5" fontId="6" fillId="0" borderId="3" xfId="1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164" fontId="7" fillId="0" borderId="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/>
    </xf>
    <xf numFmtId="0" fontId="6" fillId="0" borderId="3" xfId="0" applyFont="1" applyBorder="1" applyAlignment="1">
      <alignment horizontal="center"/>
    </xf>
    <xf numFmtId="164" fontId="8" fillId="0" borderId="3" xfId="0" applyNumberFormat="1" applyFont="1" applyBorder="1"/>
    <xf numFmtId="1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9" fontId="8" fillId="0" borderId="3" xfId="1" applyNumberFormat="1" applyFont="1" applyBorder="1"/>
    <xf numFmtId="1" fontId="7" fillId="0" borderId="3" xfId="0" applyNumberFormat="1" applyFon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4"/>
  <sheetViews>
    <sheetView workbookViewId="0">
      <selection sqref="A1:XFD1048576"/>
    </sheetView>
  </sheetViews>
  <sheetFormatPr defaultRowHeight="15" x14ac:dyDescent="0.25"/>
  <cols>
    <col min="1" max="1" width="7" style="1" customWidth="1"/>
    <col min="2" max="2" width="23.85546875" style="1" customWidth="1"/>
    <col min="3" max="3" width="9" style="1" customWidth="1"/>
    <col min="4" max="4" width="8.85546875" style="1" customWidth="1"/>
    <col min="5" max="5" width="9" style="1" customWidth="1"/>
    <col min="6" max="6" width="8.140625" style="1" customWidth="1"/>
    <col min="7" max="7" width="8.140625" style="34" customWidth="1"/>
    <col min="8" max="8" width="8.5703125" style="34" customWidth="1"/>
    <col min="9" max="9" width="8.85546875" style="34" customWidth="1"/>
    <col min="10" max="10" width="8.7109375" style="34" customWidth="1"/>
    <col min="11" max="11" width="9.5703125" style="34" customWidth="1"/>
    <col min="12" max="12" width="8.7109375" style="34" customWidth="1"/>
    <col min="13" max="14" width="9.140625" style="34" customWidth="1"/>
    <col min="15" max="15" width="11.5703125" style="1" bestFit="1" customWidth="1"/>
    <col min="16" max="16384" width="9.140625" style="1"/>
  </cols>
  <sheetData>
    <row r="1" spans="1:26" ht="20.25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26" s="2" customFormat="1" ht="12.75" customHeight="1" x14ac:dyDescent="0.25">
      <c r="B2" s="3"/>
      <c r="C2" s="3"/>
      <c r="D2" s="3"/>
      <c r="E2" s="3"/>
      <c r="F2" s="3"/>
      <c r="G2" s="3"/>
      <c r="H2" s="3"/>
      <c r="I2" s="3"/>
      <c r="J2" s="89" t="s">
        <v>1</v>
      </c>
      <c r="K2" s="89"/>
      <c r="L2" s="89"/>
      <c r="M2" s="89"/>
      <c r="N2" s="89"/>
    </row>
    <row r="3" spans="1:26" ht="18" customHeight="1" x14ac:dyDescent="0.25">
      <c r="A3" s="90" t="s">
        <v>2</v>
      </c>
      <c r="B3" s="92" t="s">
        <v>3</v>
      </c>
      <c r="C3" s="93" t="s">
        <v>4</v>
      </c>
      <c r="D3" s="93"/>
      <c r="E3" s="93"/>
      <c r="F3" s="93"/>
      <c r="G3" s="93" t="s">
        <v>5</v>
      </c>
      <c r="H3" s="93"/>
      <c r="I3" s="93"/>
      <c r="J3" s="93"/>
      <c r="K3" s="93" t="s">
        <v>6</v>
      </c>
      <c r="L3" s="93"/>
      <c r="M3" s="93"/>
      <c r="N3" s="93"/>
    </row>
    <row r="4" spans="1:26" x14ac:dyDescent="0.25">
      <c r="A4" s="91"/>
      <c r="B4" s="92"/>
      <c r="C4" s="4" t="s">
        <v>7</v>
      </c>
      <c r="D4" s="4" t="s">
        <v>8</v>
      </c>
      <c r="E4" s="4" t="s">
        <v>9</v>
      </c>
      <c r="F4" s="4" t="s">
        <v>10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7</v>
      </c>
      <c r="L4" s="4" t="s">
        <v>8</v>
      </c>
      <c r="M4" s="4" t="s">
        <v>9</v>
      </c>
      <c r="N4" s="4" t="s">
        <v>10</v>
      </c>
    </row>
    <row r="5" spans="1:26" s="11" customFormat="1" ht="32.25" customHeight="1" x14ac:dyDescent="0.25">
      <c r="A5" s="5"/>
      <c r="B5" s="6" t="s">
        <v>11</v>
      </c>
      <c r="C5" s="7">
        <v>1461.9519079999998</v>
      </c>
      <c r="D5" s="7">
        <v>467.98766899999998</v>
      </c>
      <c r="E5" s="7">
        <v>993.96423899999979</v>
      </c>
      <c r="F5" s="7">
        <v>-525.97656999999981</v>
      </c>
      <c r="G5" s="7">
        <v>1405.6434220000001</v>
      </c>
      <c r="H5" s="7">
        <v>426.550838</v>
      </c>
      <c r="I5" s="7">
        <v>979.09258399999999</v>
      </c>
      <c r="J5" s="7">
        <v>-552.54174599999999</v>
      </c>
      <c r="K5" s="8">
        <f>G5/C5</f>
        <v>0.96148403672386762</v>
      </c>
      <c r="L5" s="8">
        <f>H5/D5</f>
        <v>0.91145742987514489</v>
      </c>
      <c r="M5" s="8">
        <f>I5/E5</f>
        <v>0.98503803817432933</v>
      </c>
      <c r="N5" s="8">
        <f>J5/F5</f>
        <v>1.0505063866247886</v>
      </c>
      <c r="O5" s="9"/>
      <c r="P5" s="10"/>
      <c r="Q5" s="10"/>
      <c r="R5" s="10"/>
      <c r="S5" s="10"/>
      <c r="T5" s="10"/>
      <c r="U5" s="10"/>
      <c r="V5" s="10"/>
      <c r="W5" s="10"/>
    </row>
    <row r="6" spans="1:26" s="11" customFormat="1" x14ac:dyDescent="0.25">
      <c r="A6" s="5"/>
      <c r="B6" s="12" t="s">
        <v>12</v>
      </c>
      <c r="C6" s="13"/>
      <c r="D6" s="13"/>
      <c r="E6" s="13"/>
      <c r="F6" s="13"/>
      <c r="G6" s="13"/>
      <c r="H6" s="13"/>
      <c r="I6" s="13"/>
      <c r="J6" s="13"/>
      <c r="K6" s="14"/>
      <c r="L6" s="14"/>
      <c r="M6" s="14"/>
      <c r="N6" s="14"/>
      <c r="P6" s="10"/>
      <c r="Q6" s="10"/>
      <c r="R6" s="10"/>
      <c r="S6" s="10"/>
      <c r="T6" s="10"/>
      <c r="U6" s="10"/>
      <c r="V6" s="10"/>
      <c r="W6" s="10"/>
    </row>
    <row r="7" spans="1:26" s="11" customFormat="1" ht="19.5" customHeight="1" x14ac:dyDescent="0.25">
      <c r="A7" s="5"/>
      <c r="B7" s="7" t="s">
        <v>13</v>
      </c>
      <c r="C7" s="7">
        <f>C5-C8</f>
        <v>749.93040699999983</v>
      </c>
      <c r="D7" s="7">
        <f>D5-D8</f>
        <v>321.66753799999998</v>
      </c>
      <c r="E7" s="7">
        <f>E5-E8</f>
        <v>428.26286899999991</v>
      </c>
      <c r="F7" s="7">
        <f>F5-F8</f>
        <v>-106.59533099999993</v>
      </c>
      <c r="G7" s="7">
        <f t="shared" ref="G7:J7" si="0">G5-G8</f>
        <v>731.61007300000006</v>
      </c>
      <c r="H7" s="7">
        <f t="shared" si="0"/>
        <v>265.24828000000002</v>
      </c>
      <c r="I7" s="7">
        <f t="shared" si="0"/>
        <v>466.36179299999992</v>
      </c>
      <c r="J7" s="7">
        <f t="shared" si="0"/>
        <v>-201.11351299999995</v>
      </c>
      <c r="K7" s="8">
        <f t="shared" ref="K7:N39" si="1">G7/C7</f>
        <v>0.9755706211816535</v>
      </c>
      <c r="L7" s="8">
        <f t="shared" si="1"/>
        <v>0.82460381811981298</v>
      </c>
      <c r="M7" s="8">
        <f t="shared" si="1"/>
        <v>1.0889615391802738</v>
      </c>
      <c r="N7" s="8">
        <f t="shared" si="1"/>
        <v>1.8867009569115187</v>
      </c>
      <c r="P7" s="9"/>
      <c r="Q7" s="9"/>
      <c r="R7" s="9"/>
      <c r="S7" s="9"/>
      <c r="T7" s="9"/>
      <c r="U7" s="9"/>
      <c r="V7" s="9"/>
      <c r="W7" s="9"/>
    </row>
    <row r="8" spans="1:26" s="11" customFormat="1" ht="19.5" customHeight="1" x14ac:dyDescent="0.25">
      <c r="A8" s="5"/>
      <c r="B8" s="7" t="s">
        <v>14</v>
      </c>
      <c r="C8" s="7">
        <v>712.02150099999994</v>
      </c>
      <c r="D8" s="7">
        <v>146.320131</v>
      </c>
      <c r="E8" s="7">
        <v>565.70136999999988</v>
      </c>
      <c r="F8" s="7">
        <v>-419.38123899999988</v>
      </c>
      <c r="G8" s="7">
        <v>674.03334900000004</v>
      </c>
      <c r="H8" s="7">
        <v>161.30255799999998</v>
      </c>
      <c r="I8" s="7">
        <v>512.73079100000007</v>
      </c>
      <c r="J8" s="7">
        <v>-351.42823300000003</v>
      </c>
      <c r="K8" s="8">
        <f t="shared" si="1"/>
        <v>0.94664746507423247</v>
      </c>
      <c r="L8" s="8">
        <f t="shared" si="1"/>
        <v>1.1023948440833475</v>
      </c>
      <c r="M8" s="8">
        <f t="shared" si="1"/>
        <v>0.90636300032294459</v>
      </c>
      <c r="N8" s="8">
        <f t="shared" si="1"/>
        <v>0.83796841708505743</v>
      </c>
      <c r="P8" s="9"/>
      <c r="Q8" s="9"/>
      <c r="R8" s="9"/>
      <c r="S8" s="9"/>
      <c r="T8" s="9"/>
      <c r="U8" s="9"/>
      <c r="V8" s="9"/>
      <c r="W8" s="9"/>
    </row>
    <row r="9" spans="1:26" s="11" customFormat="1" x14ac:dyDescent="0.25">
      <c r="A9" s="15">
        <v>643</v>
      </c>
      <c r="B9" s="16" t="s">
        <v>15</v>
      </c>
      <c r="C9" s="17">
        <v>512.007834</v>
      </c>
      <c r="D9" s="17">
        <v>82.408324999999991</v>
      </c>
      <c r="E9" s="17">
        <v>429.59950900000001</v>
      </c>
      <c r="F9" s="17">
        <v>-347.19118400000002</v>
      </c>
      <c r="G9" s="17">
        <v>462.21453600000001</v>
      </c>
      <c r="H9" s="17">
        <v>92.526128</v>
      </c>
      <c r="I9" s="17">
        <v>369.68840799999998</v>
      </c>
      <c r="J9" s="17">
        <v>-277.16228000000001</v>
      </c>
      <c r="K9" s="14">
        <f t="shared" si="1"/>
        <v>0.90274895286074863</v>
      </c>
      <c r="L9" s="14">
        <f t="shared" si="1"/>
        <v>1.1227764670620355</v>
      </c>
      <c r="M9" s="14">
        <f t="shared" si="1"/>
        <v>0.86054197049838799</v>
      </c>
      <c r="N9" s="14">
        <f t="shared" si="1"/>
        <v>0.7982987263870156</v>
      </c>
      <c r="O9" s="1"/>
      <c r="P9" s="10"/>
      <c r="Q9" s="10"/>
      <c r="R9" s="10"/>
      <c r="S9" s="10"/>
      <c r="T9" s="10"/>
      <c r="U9" s="10"/>
      <c r="V9" s="10"/>
      <c r="W9" s="10"/>
      <c r="X9" s="1"/>
      <c r="Y9" s="1"/>
      <c r="Z9" s="1"/>
    </row>
    <row r="10" spans="1:26" x14ac:dyDescent="0.25">
      <c r="A10" s="15">
        <v>398</v>
      </c>
      <c r="B10" s="16" t="s">
        <v>16</v>
      </c>
      <c r="C10" s="17">
        <v>185.974864</v>
      </c>
      <c r="D10" s="17">
        <v>61.499088</v>
      </c>
      <c r="E10" s="17">
        <v>124.475776</v>
      </c>
      <c r="F10" s="17">
        <v>-62.976687999999996</v>
      </c>
      <c r="G10" s="17">
        <v>198.70775599999999</v>
      </c>
      <c r="H10" s="17">
        <v>66.339597999999995</v>
      </c>
      <c r="I10" s="17">
        <v>132.36815799999999</v>
      </c>
      <c r="J10" s="17">
        <v>-66.028559999999999</v>
      </c>
      <c r="K10" s="14">
        <f t="shared" si="1"/>
        <v>1.0684656610368592</v>
      </c>
      <c r="L10" s="14">
        <f t="shared" si="1"/>
        <v>1.078708646866438</v>
      </c>
      <c r="M10" s="14">
        <f t="shared" si="1"/>
        <v>1.063404963227544</v>
      </c>
      <c r="N10" s="14">
        <f t="shared" si="1"/>
        <v>1.0484603445643252</v>
      </c>
      <c r="P10" s="10"/>
      <c r="Q10" s="10"/>
      <c r="R10" s="10"/>
      <c r="S10" s="10"/>
      <c r="T10" s="10"/>
      <c r="U10" s="10"/>
      <c r="V10" s="10"/>
      <c r="W10" s="10"/>
    </row>
    <row r="11" spans="1:26" x14ac:dyDescent="0.25">
      <c r="A11" s="15">
        <v>112</v>
      </c>
      <c r="B11" s="16" t="s">
        <v>17</v>
      </c>
      <c r="C11" s="17">
        <v>12.275502000000001</v>
      </c>
      <c r="D11" s="17">
        <v>2.387829</v>
      </c>
      <c r="E11" s="17">
        <v>9.8876730000000013</v>
      </c>
      <c r="F11" s="17">
        <v>-7.4998440000000013</v>
      </c>
      <c r="G11" s="17">
        <v>12.498334999999999</v>
      </c>
      <c r="H11" s="17">
        <v>2.4368319999999999</v>
      </c>
      <c r="I11" s="17">
        <v>10.061503</v>
      </c>
      <c r="J11" s="17">
        <v>-7.6246710000000002</v>
      </c>
      <c r="K11" s="14">
        <f t="shared" si="1"/>
        <v>1.0181526588484933</v>
      </c>
      <c r="L11" s="14">
        <f t="shared" si="1"/>
        <v>1.0205219888023807</v>
      </c>
      <c r="M11" s="14">
        <f t="shared" si="1"/>
        <v>1.0175804762151821</v>
      </c>
      <c r="N11" s="14">
        <f t="shared" si="1"/>
        <v>1.0166439461940806</v>
      </c>
      <c r="P11" s="10"/>
      <c r="Q11" s="10"/>
      <c r="R11" s="10"/>
      <c r="S11" s="10"/>
      <c r="T11" s="10"/>
      <c r="U11" s="10"/>
      <c r="V11" s="10"/>
      <c r="W11" s="10"/>
    </row>
    <row r="12" spans="1:26" x14ac:dyDescent="0.25">
      <c r="A12" s="15">
        <v>51</v>
      </c>
      <c r="B12" s="16" t="s">
        <v>18</v>
      </c>
      <c r="C12" s="17">
        <v>1.763301</v>
      </c>
      <c r="D12" s="17">
        <v>2.4888999999999998E-2</v>
      </c>
      <c r="E12" s="17">
        <v>1.7384120000000001</v>
      </c>
      <c r="F12" s="17">
        <v>-1.7135230000000001</v>
      </c>
      <c r="G12" s="17">
        <v>0.61272199999999999</v>
      </c>
      <c r="H12" s="17">
        <v>0</v>
      </c>
      <c r="I12" s="17">
        <v>0.61272199999999999</v>
      </c>
      <c r="J12" s="17">
        <v>-0.61272199999999999</v>
      </c>
      <c r="K12" s="14">
        <f t="shared" si="1"/>
        <v>0.3474857667522448</v>
      </c>
      <c r="L12" s="14">
        <f t="shared" si="1"/>
        <v>0</v>
      </c>
      <c r="M12" s="14">
        <f t="shared" si="1"/>
        <v>0.35246075153645967</v>
      </c>
      <c r="N12" s="14">
        <f t="shared" si="1"/>
        <v>0.35758026008404903</v>
      </c>
      <c r="O12" s="11"/>
      <c r="P12" s="10"/>
      <c r="Q12" s="10"/>
      <c r="R12" s="10"/>
      <c r="S12" s="10"/>
      <c r="T12" s="10"/>
      <c r="U12" s="10"/>
      <c r="V12" s="10"/>
      <c r="W12" s="10"/>
      <c r="X12" s="11"/>
      <c r="Y12" s="11"/>
      <c r="Z12" s="11"/>
    </row>
    <row r="13" spans="1:26" s="11" customFormat="1" ht="21" customHeight="1" x14ac:dyDescent="0.25">
      <c r="A13" s="15"/>
      <c r="B13" s="7" t="s">
        <v>19</v>
      </c>
      <c r="C13" s="18">
        <v>96.773731999999995</v>
      </c>
      <c r="D13" s="18">
        <v>44.195203999999997</v>
      </c>
      <c r="E13" s="18">
        <v>52.578527999999991</v>
      </c>
      <c r="F13" s="18">
        <v>-8.3833239999999929</v>
      </c>
      <c r="G13" s="18">
        <v>136.65295499999999</v>
      </c>
      <c r="H13" s="18">
        <v>60.477578000000001</v>
      </c>
      <c r="I13" s="18">
        <v>76.175376999999997</v>
      </c>
      <c r="J13" s="18">
        <v>-15.697798999999991</v>
      </c>
      <c r="K13" s="8">
        <f t="shared" si="1"/>
        <v>1.412087269714885</v>
      </c>
      <c r="L13" s="8">
        <f t="shared" si="1"/>
        <v>1.3684194782764212</v>
      </c>
      <c r="M13" s="8">
        <f t="shared" si="1"/>
        <v>1.4487924994781141</v>
      </c>
      <c r="N13" s="8">
        <f t="shared" si="1"/>
        <v>1.8725029594466354</v>
      </c>
      <c r="P13" s="9"/>
      <c r="Q13" s="9"/>
      <c r="R13" s="9"/>
      <c r="S13" s="9"/>
      <c r="T13" s="9"/>
      <c r="U13" s="9"/>
      <c r="V13" s="9"/>
      <c r="W13" s="9"/>
    </row>
    <row r="14" spans="1:26" x14ac:dyDescent="0.25">
      <c r="A14" s="15">
        <v>860</v>
      </c>
      <c r="B14" s="16" t="s">
        <v>20</v>
      </c>
      <c r="C14" s="17">
        <v>67.287209999999988</v>
      </c>
      <c r="D14" s="17">
        <v>29.463424</v>
      </c>
      <c r="E14" s="17">
        <v>37.823785999999991</v>
      </c>
      <c r="F14" s="17">
        <v>-8.3603619999999932</v>
      </c>
      <c r="G14" s="17">
        <v>103.98989400000001</v>
      </c>
      <c r="H14" s="17">
        <v>43.044124000000004</v>
      </c>
      <c r="I14" s="17">
        <v>60.945769999999996</v>
      </c>
      <c r="J14" s="17">
        <v>-17.901645999999992</v>
      </c>
      <c r="K14" s="14">
        <f t="shared" si="1"/>
        <v>1.5454630084974548</v>
      </c>
      <c r="L14" s="14">
        <f t="shared" si="1"/>
        <v>1.4609342077825036</v>
      </c>
      <c r="M14" s="14">
        <f t="shared" si="1"/>
        <v>1.6113080271763385</v>
      </c>
      <c r="N14" s="14">
        <f t="shared" si="1"/>
        <v>2.1412524960043604</v>
      </c>
      <c r="P14" s="10"/>
      <c r="Q14" s="10"/>
      <c r="R14" s="10"/>
      <c r="S14" s="10"/>
      <c r="T14" s="10"/>
      <c r="U14" s="10"/>
      <c r="V14" s="10"/>
      <c r="W14" s="10"/>
    </row>
    <row r="15" spans="1:26" x14ac:dyDescent="0.25">
      <c r="A15" s="15">
        <v>804</v>
      </c>
      <c r="B15" s="16" t="s">
        <v>21</v>
      </c>
      <c r="C15" s="17">
        <v>12.011882</v>
      </c>
      <c r="D15" s="17">
        <v>2.7265239999999999</v>
      </c>
      <c r="E15" s="17">
        <v>9.2853580000000004</v>
      </c>
      <c r="F15" s="17">
        <v>-6.5588340000000009</v>
      </c>
      <c r="G15" s="17">
        <v>14.357859000000001</v>
      </c>
      <c r="H15" s="17">
        <v>4.4076930000000001</v>
      </c>
      <c r="I15" s="17">
        <v>9.9501659999999994</v>
      </c>
      <c r="J15" s="17">
        <v>-5.5424729999999993</v>
      </c>
      <c r="K15" s="14">
        <f t="shared" si="1"/>
        <v>1.195304699130411</v>
      </c>
      <c r="L15" s="14">
        <f t="shared" si="1"/>
        <v>1.6165979100128955</v>
      </c>
      <c r="M15" s="14">
        <f t="shared" si="1"/>
        <v>1.0715974548315745</v>
      </c>
      <c r="N15" s="14">
        <f t="shared" si="1"/>
        <v>0.84503937742592639</v>
      </c>
      <c r="P15" s="10"/>
      <c r="Q15" s="10"/>
      <c r="R15" s="10"/>
      <c r="S15" s="10"/>
      <c r="T15" s="10"/>
      <c r="U15" s="10"/>
      <c r="V15" s="10"/>
      <c r="W15" s="10"/>
    </row>
    <row r="16" spans="1:26" x14ac:dyDescent="0.25">
      <c r="A16" s="15">
        <v>762</v>
      </c>
      <c r="B16" s="16" t="s">
        <v>22</v>
      </c>
      <c r="C16" s="17">
        <v>11.082160999999999</v>
      </c>
      <c r="D16" s="17">
        <v>8.6715589999999985</v>
      </c>
      <c r="E16" s="17">
        <v>2.4106020000000008</v>
      </c>
      <c r="F16" s="17">
        <v>6.2609569999999986</v>
      </c>
      <c r="G16" s="17">
        <v>12.756302999999999</v>
      </c>
      <c r="H16" s="17">
        <v>10.755645000000001</v>
      </c>
      <c r="I16" s="17">
        <v>2.000658</v>
      </c>
      <c r="J16" s="17">
        <v>8.7549870000000016</v>
      </c>
      <c r="K16" s="14">
        <f t="shared" si="1"/>
        <v>1.1510663849767206</v>
      </c>
      <c r="L16" s="14">
        <f t="shared" si="1"/>
        <v>1.2403357919838871</v>
      </c>
      <c r="M16" s="14">
        <f t="shared" si="1"/>
        <v>0.8299412345961712</v>
      </c>
      <c r="N16" s="14">
        <f t="shared" si="1"/>
        <v>1.3983464508700514</v>
      </c>
      <c r="P16" s="10"/>
      <c r="Q16" s="10"/>
      <c r="R16" s="10"/>
      <c r="S16" s="10"/>
      <c r="T16" s="10"/>
      <c r="U16" s="10"/>
      <c r="V16" s="10"/>
      <c r="W16" s="10"/>
    </row>
    <row r="17" spans="1:26" x14ac:dyDescent="0.25">
      <c r="A17" s="15">
        <v>795</v>
      </c>
      <c r="B17" s="16" t="s">
        <v>23</v>
      </c>
      <c r="C17" s="17">
        <v>3.3314440000000003</v>
      </c>
      <c r="D17" s="17">
        <v>1.231325</v>
      </c>
      <c r="E17" s="17">
        <v>2.1001190000000007</v>
      </c>
      <c r="F17" s="17">
        <v>-0.86879400000000051</v>
      </c>
      <c r="G17" s="17">
        <v>3.6470880000000001</v>
      </c>
      <c r="H17" s="17">
        <v>1.184218</v>
      </c>
      <c r="I17" s="17">
        <v>2.4628699999999997</v>
      </c>
      <c r="J17" s="17">
        <v>-1.2786519999999999</v>
      </c>
      <c r="K17" s="14">
        <f t="shared" si="1"/>
        <v>1.0947469025443621</v>
      </c>
      <c r="L17" s="14">
        <f t="shared" si="1"/>
        <v>0.96174283799971572</v>
      </c>
      <c r="M17" s="14">
        <f t="shared" si="1"/>
        <v>1.1727287834641746</v>
      </c>
      <c r="N17" s="14">
        <f t="shared" si="1"/>
        <v>1.4717550995978324</v>
      </c>
      <c r="P17" s="10"/>
      <c r="Q17" s="10"/>
      <c r="R17" s="10"/>
      <c r="S17" s="10"/>
      <c r="T17" s="10"/>
      <c r="U17" s="10"/>
      <c r="V17" s="10"/>
      <c r="W17" s="10"/>
    </row>
    <row r="18" spans="1:26" x14ac:dyDescent="0.25">
      <c r="A18" s="15">
        <v>31</v>
      </c>
      <c r="B18" s="16" t="s">
        <v>24</v>
      </c>
      <c r="C18" s="17">
        <v>2.6734059999999999</v>
      </c>
      <c r="D18" s="17">
        <v>2.0837699999999999</v>
      </c>
      <c r="E18" s="17">
        <v>0.58963599999999994</v>
      </c>
      <c r="F18" s="17">
        <v>1.4941340000000001</v>
      </c>
      <c r="G18" s="17">
        <v>1.585631</v>
      </c>
      <c r="H18" s="17">
        <v>1.07094</v>
      </c>
      <c r="I18" s="17">
        <v>0.51469100000000001</v>
      </c>
      <c r="J18" s="17">
        <v>0.55624899999999999</v>
      </c>
      <c r="K18" s="14">
        <f t="shared" si="1"/>
        <v>0.59311268097700087</v>
      </c>
      <c r="L18" s="14">
        <f t="shared" si="1"/>
        <v>0.5139434774471271</v>
      </c>
      <c r="M18" s="14">
        <f t="shared" si="1"/>
        <v>0.87289615966460676</v>
      </c>
      <c r="N18" s="14">
        <f t="shared" si="1"/>
        <v>0.37228856314092307</v>
      </c>
      <c r="P18" s="10"/>
      <c r="Q18" s="10"/>
      <c r="R18" s="10"/>
      <c r="S18" s="10"/>
      <c r="T18" s="10"/>
      <c r="U18" s="10"/>
      <c r="V18" s="10"/>
      <c r="W18" s="10"/>
    </row>
    <row r="19" spans="1:26" x14ac:dyDescent="0.25">
      <c r="A19" s="15">
        <v>498</v>
      </c>
      <c r="B19" s="19" t="s">
        <v>25</v>
      </c>
      <c r="C19" s="17">
        <v>0.38762899999999995</v>
      </c>
      <c r="D19" s="17">
        <v>1.8602E-2</v>
      </c>
      <c r="E19" s="17">
        <v>0.36902699999999999</v>
      </c>
      <c r="F19" s="17">
        <v>-0.35042499999999999</v>
      </c>
      <c r="G19" s="17">
        <v>0.31618000000000002</v>
      </c>
      <c r="H19" s="17">
        <v>1.4958000000000001E-2</v>
      </c>
      <c r="I19" s="17">
        <v>0.30122199999999999</v>
      </c>
      <c r="J19" s="17">
        <v>-0.28626399999999996</v>
      </c>
      <c r="K19" s="14">
        <f t="shared" si="1"/>
        <v>0.81567684564364396</v>
      </c>
      <c r="L19" s="14">
        <f t="shared" si="1"/>
        <v>0.80410708525964947</v>
      </c>
      <c r="M19" s="14">
        <f t="shared" si="1"/>
        <v>0.81626005685220859</v>
      </c>
      <c r="N19" s="14">
        <f t="shared" si="1"/>
        <v>0.8169051865591781</v>
      </c>
      <c r="P19" s="10"/>
      <c r="Q19" s="10"/>
      <c r="R19" s="10"/>
      <c r="S19" s="10"/>
      <c r="T19" s="10"/>
      <c r="U19" s="10"/>
      <c r="V19" s="10"/>
      <c r="W19" s="10"/>
    </row>
    <row r="20" spans="1:26" s="11" customFormat="1" x14ac:dyDescent="0.25">
      <c r="A20" s="15"/>
      <c r="B20" s="20" t="s">
        <v>26</v>
      </c>
      <c r="C20" s="18">
        <v>295.29294599999997</v>
      </c>
      <c r="D20" s="18">
        <v>231.93363699999998</v>
      </c>
      <c r="E20" s="18">
        <v>63.35930900000001</v>
      </c>
      <c r="F20" s="18">
        <v>168.57432799999998</v>
      </c>
      <c r="G20" s="18">
        <v>224.770107</v>
      </c>
      <c r="H20" s="18">
        <v>155.83919800000001</v>
      </c>
      <c r="I20" s="18">
        <v>68.930909</v>
      </c>
      <c r="J20" s="18">
        <v>86.908289000000011</v>
      </c>
      <c r="K20" s="8">
        <f t="shared" si="1"/>
        <v>0.76117668926639381</v>
      </c>
      <c r="L20" s="8">
        <f t="shared" si="1"/>
        <v>0.67191287997609428</v>
      </c>
      <c r="M20" s="8">
        <f t="shared" si="1"/>
        <v>1.0879365650910111</v>
      </c>
      <c r="N20" s="8">
        <f t="shared" si="1"/>
        <v>0.51554877917116793</v>
      </c>
      <c r="P20" s="9"/>
      <c r="Q20" s="9"/>
      <c r="R20" s="9"/>
      <c r="S20" s="9"/>
      <c r="T20" s="9"/>
      <c r="U20" s="9"/>
      <c r="V20" s="9"/>
      <c r="W20" s="9"/>
    </row>
    <row r="21" spans="1:26" x14ac:dyDescent="0.25">
      <c r="A21" s="15">
        <v>826</v>
      </c>
      <c r="B21" s="21" t="s">
        <v>27</v>
      </c>
      <c r="C21" s="17">
        <v>217.66524500000003</v>
      </c>
      <c r="D21" s="17">
        <v>216.01209400000002</v>
      </c>
      <c r="E21" s="17">
        <v>1.6531510000000125</v>
      </c>
      <c r="F21" s="17">
        <v>214.35894300000001</v>
      </c>
      <c r="G21" s="17">
        <v>141.32537200000002</v>
      </c>
      <c r="H21" s="17">
        <v>139.70182600000001</v>
      </c>
      <c r="I21" s="17">
        <v>1.6235460000000002</v>
      </c>
      <c r="J21" s="17">
        <v>138.07828000000001</v>
      </c>
      <c r="K21" s="14">
        <f t="shared" si="1"/>
        <v>0.64927853778401778</v>
      </c>
      <c r="L21" s="14">
        <f t="shared" si="1"/>
        <v>0.64673150198710638</v>
      </c>
      <c r="M21" s="14">
        <f t="shared" si="1"/>
        <v>0.98209177504050627</v>
      </c>
      <c r="N21" s="14">
        <f t="shared" si="1"/>
        <v>0.64414518035760238</v>
      </c>
      <c r="P21" s="10"/>
      <c r="Q21" s="10"/>
      <c r="R21" s="10"/>
      <c r="S21" s="10"/>
      <c r="T21" s="10"/>
      <c r="U21" s="10"/>
      <c r="V21" s="10"/>
      <c r="W21" s="10"/>
    </row>
    <row r="22" spans="1:26" s="11" customFormat="1" x14ac:dyDescent="0.25">
      <c r="A22" s="15">
        <v>276</v>
      </c>
      <c r="B22" s="21" t="s">
        <v>28</v>
      </c>
      <c r="C22" s="17">
        <v>13.250823999999998</v>
      </c>
      <c r="D22" s="17">
        <v>1.386757</v>
      </c>
      <c r="E22" s="17">
        <v>11.864066999999999</v>
      </c>
      <c r="F22" s="17">
        <v>-10.477309999999999</v>
      </c>
      <c r="G22" s="17">
        <v>16.860749999999999</v>
      </c>
      <c r="H22" s="17">
        <v>4.5517690000000002</v>
      </c>
      <c r="I22" s="17">
        <v>12.308980999999999</v>
      </c>
      <c r="J22" s="17">
        <v>-7.7572119999999991</v>
      </c>
      <c r="K22" s="14">
        <f t="shared" si="1"/>
        <v>1.2724303032022766</v>
      </c>
      <c r="L22" s="14">
        <f t="shared" si="1"/>
        <v>3.2823118974701408</v>
      </c>
      <c r="M22" s="14">
        <f t="shared" si="1"/>
        <v>1.0375009682598726</v>
      </c>
      <c r="N22" s="14">
        <f t="shared" si="1"/>
        <v>0.74038202553899801</v>
      </c>
      <c r="O22" s="1"/>
      <c r="P22" s="10"/>
      <c r="Q22" s="10"/>
      <c r="R22" s="10"/>
      <c r="S22" s="10"/>
      <c r="T22" s="10"/>
      <c r="U22" s="10"/>
      <c r="V22" s="10"/>
      <c r="W22" s="10"/>
      <c r="X22" s="1"/>
      <c r="Y22" s="1"/>
      <c r="Z22" s="1"/>
    </row>
    <row r="23" spans="1:26" s="11" customFormat="1" x14ac:dyDescent="0.25">
      <c r="A23" s="15">
        <v>250</v>
      </c>
      <c r="B23" s="21" t="s">
        <v>29</v>
      </c>
      <c r="C23" s="17">
        <v>5.5402599999999991</v>
      </c>
      <c r="D23" s="17">
        <v>9.0920000000000011E-3</v>
      </c>
      <c r="E23" s="17">
        <v>5.5311680000000001</v>
      </c>
      <c r="F23" s="17">
        <v>-5.5220760000000002</v>
      </c>
      <c r="G23" s="17">
        <v>11.744078</v>
      </c>
      <c r="H23" s="17">
        <v>6.7486999999999991E-2</v>
      </c>
      <c r="I23" s="17">
        <v>11.676591</v>
      </c>
      <c r="J23" s="17">
        <v>-11.609104</v>
      </c>
      <c r="K23" s="14">
        <f t="shared" si="1"/>
        <v>2.1197701912906619</v>
      </c>
      <c r="L23" s="14">
        <f t="shared" si="1"/>
        <v>7.42267927848658</v>
      </c>
      <c r="M23" s="14">
        <f t="shared" si="1"/>
        <v>2.1110533977633659</v>
      </c>
      <c r="N23" s="14">
        <f t="shared" si="1"/>
        <v>2.1023079001448006</v>
      </c>
      <c r="O23" s="1"/>
      <c r="P23" s="10"/>
      <c r="Q23" s="10"/>
      <c r="R23" s="10"/>
      <c r="S23" s="10"/>
      <c r="T23" s="10"/>
      <c r="U23" s="10"/>
      <c r="V23" s="10"/>
      <c r="W23" s="10"/>
      <c r="X23" s="1"/>
      <c r="Y23" s="1"/>
      <c r="Z23" s="1"/>
    </row>
    <row r="24" spans="1:26" s="11" customFormat="1" x14ac:dyDescent="0.25">
      <c r="A24" s="15">
        <v>380</v>
      </c>
      <c r="B24" s="21" t="s">
        <v>30</v>
      </c>
      <c r="C24" s="17">
        <v>4.9243170000000003</v>
      </c>
      <c r="D24" s="17">
        <v>0.137768</v>
      </c>
      <c r="E24" s="17">
        <v>4.7865489999999999</v>
      </c>
      <c r="F24" s="17">
        <v>-4.6487809999999996</v>
      </c>
      <c r="G24" s="17">
        <v>7.408156</v>
      </c>
      <c r="H24" s="17">
        <v>1.392501</v>
      </c>
      <c r="I24" s="17">
        <v>6.0156549999999998</v>
      </c>
      <c r="J24" s="17">
        <v>-4.6231539999999995</v>
      </c>
      <c r="K24" s="14">
        <f t="shared" si="1"/>
        <v>1.5044027425529265</v>
      </c>
      <c r="L24" s="14">
        <f t="shared" si="1"/>
        <v>10.107579408861273</v>
      </c>
      <c r="M24" s="14">
        <f t="shared" si="1"/>
        <v>1.2567833317908164</v>
      </c>
      <c r="N24" s="14">
        <f t="shared" si="1"/>
        <v>0.99448737206592441</v>
      </c>
      <c r="O24" s="1"/>
      <c r="P24" s="10"/>
      <c r="Q24" s="10"/>
      <c r="R24" s="10"/>
      <c r="S24" s="10"/>
      <c r="T24" s="10"/>
      <c r="U24" s="10"/>
      <c r="V24" s="10"/>
      <c r="W24" s="10"/>
      <c r="X24" s="1"/>
      <c r="Y24" s="1"/>
      <c r="Z24" s="1"/>
    </row>
    <row r="25" spans="1:26" x14ac:dyDescent="0.25">
      <c r="A25" s="15">
        <v>440</v>
      </c>
      <c r="B25" s="21" t="s">
        <v>31</v>
      </c>
      <c r="C25" s="17">
        <v>3.1499479999999997</v>
      </c>
      <c r="D25" s="17">
        <v>0.52003599999999994</v>
      </c>
      <c r="E25" s="17">
        <v>2.629912</v>
      </c>
      <c r="F25" s="17">
        <v>-2.1098759999999999</v>
      </c>
      <c r="G25" s="17">
        <v>6.7074600000000002</v>
      </c>
      <c r="H25" s="17">
        <v>0.66392499999999999</v>
      </c>
      <c r="I25" s="17">
        <v>6.0435349999999994</v>
      </c>
      <c r="J25" s="17">
        <v>-5.3796099999999996</v>
      </c>
      <c r="K25" s="14">
        <f t="shared" si="1"/>
        <v>2.1293875327465726</v>
      </c>
      <c r="L25" s="14">
        <f t="shared" si="1"/>
        <v>1.2766904598912383</v>
      </c>
      <c r="M25" s="14">
        <f t="shared" si="1"/>
        <v>2.2979989444513729</v>
      </c>
      <c r="N25" s="14">
        <f t="shared" si="1"/>
        <v>2.5497280408896068</v>
      </c>
      <c r="P25" s="10"/>
      <c r="Q25" s="10"/>
      <c r="R25" s="10"/>
      <c r="S25" s="10"/>
      <c r="T25" s="10"/>
      <c r="U25" s="10"/>
      <c r="V25" s="10"/>
      <c r="W25" s="10"/>
    </row>
    <row r="26" spans="1:26" x14ac:dyDescent="0.25">
      <c r="A26" s="15">
        <v>756</v>
      </c>
      <c r="B26" s="21" t="s">
        <v>32</v>
      </c>
      <c r="C26" s="17">
        <v>4.6531310000000001</v>
      </c>
      <c r="D26" s="17">
        <v>1.6396440000000001</v>
      </c>
      <c r="E26" s="17">
        <v>3.013487</v>
      </c>
      <c r="F26" s="17">
        <v>-1.3738430000000001</v>
      </c>
      <c r="G26" s="17">
        <v>5.8821369999999993</v>
      </c>
      <c r="H26" s="17">
        <v>1.8689469999999999</v>
      </c>
      <c r="I26" s="17">
        <v>4.0131899999999998</v>
      </c>
      <c r="J26" s="17">
        <v>-2.1442430000000003</v>
      </c>
      <c r="K26" s="14">
        <f t="shared" si="1"/>
        <v>1.2641245217467549</v>
      </c>
      <c r="L26" s="14">
        <f t="shared" si="1"/>
        <v>1.1398492599613086</v>
      </c>
      <c r="M26" s="14">
        <f t="shared" si="1"/>
        <v>1.3317429277113191</v>
      </c>
      <c r="N26" s="14">
        <f t="shared" si="1"/>
        <v>1.5607627654688345</v>
      </c>
      <c r="P26" s="10"/>
      <c r="Q26" s="10"/>
      <c r="R26" s="10"/>
      <c r="S26" s="10"/>
      <c r="T26" s="10"/>
      <c r="U26" s="10"/>
      <c r="V26" s="10"/>
      <c r="W26" s="10"/>
    </row>
    <row r="27" spans="1:26" x14ac:dyDescent="0.25">
      <c r="A27" s="15">
        <v>752</v>
      </c>
      <c r="B27" s="21" t="s">
        <v>33</v>
      </c>
      <c r="C27" s="17">
        <v>1.9840720000000001</v>
      </c>
      <c r="D27" s="17">
        <v>3.5950000000000001E-3</v>
      </c>
      <c r="E27" s="17">
        <v>1.980477</v>
      </c>
      <c r="F27" s="17">
        <v>-1.976882</v>
      </c>
      <c r="G27" s="17">
        <v>4.2281420000000001</v>
      </c>
      <c r="H27" s="17">
        <v>0</v>
      </c>
      <c r="I27" s="17">
        <v>4.2281420000000001</v>
      </c>
      <c r="J27" s="17">
        <v>-4.2281420000000001</v>
      </c>
      <c r="K27" s="14">
        <f t="shared" si="1"/>
        <v>2.131042623453181</v>
      </c>
      <c r="L27" s="14">
        <f t="shared" si="1"/>
        <v>0</v>
      </c>
      <c r="M27" s="14">
        <f t="shared" si="1"/>
        <v>2.1349109330731939</v>
      </c>
      <c r="N27" s="14">
        <f t="shared" si="1"/>
        <v>2.1387933118921616</v>
      </c>
      <c r="P27" s="10"/>
      <c r="Q27" s="10"/>
      <c r="R27" s="10"/>
      <c r="S27" s="10"/>
      <c r="T27" s="10"/>
      <c r="U27" s="10"/>
      <c r="V27" s="10"/>
      <c r="W27" s="10"/>
    </row>
    <row r="28" spans="1:26" x14ac:dyDescent="0.25">
      <c r="A28" s="15">
        <v>56</v>
      </c>
      <c r="B28" s="21" t="s">
        <v>34</v>
      </c>
      <c r="C28" s="17">
        <v>4.3003810000000007</v>
      </c>
      <c r="D28" s="17">
        <v>3.059561</v>
      </c>
      <c r="E28" s="17">
        <v>1.2408200000000003</v>
      </c>
      <c r="F28" s="17">
        <v>1.8187409999999999</v>
      </c>
      <c r="G28" s="17">
        <v>3.6617100000000002</v>
      </c>
      <c r="H28" s="17">
        <v>1.7132609999999999</v>
      </c>
      <c r="I28" s="17">
        <v>1.9484490000000001</v>
      </c>
      <c r="J28" s="17">
        <v>-0.23518800000000009</v>
      </c>
      <c r="K28" s="14">
        <f t="shared" si="1"/>
        <v>0.85148501958314848</v>
      </c>
      <c r="L28" s="14">
        <f t="shared" si="1"/>
        <v>0.55996955118724545</v>
      </c>
      <c r="M28" s="14">
        <f t="shared" si="1"/>
        <v>1.5702914201898741</v>
      </c>
      <c r="N28" s="14">
        <f t="shared" si="1"/>
        <v>-0.12931362959321865</v>
      </c>
      <c r="O28" s="11"/>
      <c r="P28" s="10"/>
      <c r="Q28" s="10"/>
      <c r="R28" s="10"/>
      <c r="S28" s="10"/>
      <c r="T28" s="10"/>
      <c r="U28" s="10"/>
      <c r="V28" s="10"/>
      <c r="W28" s="10"/>
      <c r="X28" s="11"/>
      <c r="Y28" s="11"/>
      <c r="Z28" s="11"/>
    </row>
    <row r="29" spans="1:26" x14ac:dyDescent="0.25">
      <c r="A29" s="15">
        <v>616</v>
      </c>
      <c r="B29" s="21" t="s">
        <v>35</v>
      </c>
      <c r="C29" s="17">
        <v>5.8516069999999996</v>
      </c>
      <c r="D29" s="17">
        <v>6.9120000000000001E-2</v>
      </c>
      <c r="E29" s="17">
        <v>5.7824869999999997</v>
      </c>
      <c r="F29" s="17">
        <v>-5.7133669999999999</v>
      </c>
      <c r="G29" s="17">
        <v>3.0228169999999999</v>
      </c>
      <c r="H29" s="17">
        <v>0.18710499999999999</v>
      </c>
      <c r="I29" s="17">
        <v>2.835712</v>
      </c>
      <c r="J29" s="17">
        <v>-2.6486070000000002</v>
      </c>
      <c r="K29" s="14">
        <f t="shared" si="1"/>
        <v>0.51657895002176324</v>
      </c>
      <c r="L29" s="14">
        <f t="shared" si="1"/>
        <v>2.7069589120370368</v>
      </c>
      <c r="M29" s="14">
        <f t="shared" si="1"/>
        <v>0.49039660616617037</v>
      </c>
      <c r="N29" s="14">
        <f t="shared" si="1"/>
        <v>0.46358075719623826</v>
      </c>
      <c r="P29" s="10"/>
      <c r="Q29" s="10"/>
      <c r="R29" s="10"/>
      <c r="S29" s="10"/>
      <c r="T29" s="10"/>
      <c r="U29" s="10"/>
      <c r="V29" s="10"/>
      <c r="W29" s="10"/>
    </row>
    <row r="30" spans="1:26" x14ac:dyDescent="0.25">
      <c r="A30" s="15">
        <v>100</v>
      </c>
      <c r="B30" s="21" t="s">
        <v>36</v>
      </c>
      <c r="C30" s="17">
        <v>3.3070710000000001</v>
      </c>
      <c r="D30" s="17">
        <v>0.56485299999999994</v>
      </c>
      <c r="E30" s="17">
        <v>2.7422179999999998</v>
      </c>
      <c r="F30" s="17">
        <v>-2.177365</v>
      </c>
      <c r="G30" s="17">
        <v>2.932045</v>
      </c>
      <c r="H30" s="17">
        <v>1.8011679999999999</v>
      </c>
      <c r="I30" s="17">
        <v>1.1308769999999999</v>
      </c>
      <c r="J30" s="17">
        <v>0.67029099999999997</v>
      </c>
      <c r="K30" s="14">
        <f t="shared" si="1"/>
        <v>0.88659874553645812</v>
      </c>
      <c r="L30" s="14">
        <f t="shared" si="1"/>
        <v>3.1887376007563031</v>
      </c>
      <c r="M30" s="14">
        <f t="shared" si="1"/>
        <v>0.41239500287723296</v>
      </c>
      <c r="N30" s="14">
        <f t="shared" si="1"/>
        <v>-0.30784503287230208</v>
      </c>
      <c r="P30" s="10"/>
      <c r="Q30" s="10"/>
      <c r="R30" s="10"/>
      <c r="S30" s="10"/>
      <c r="T30" s="10"/>
      <c r="U30" s="10"/>
      <c r="V30" s="10"/>
      <c r="W30" s="10"/>
    </row>
    <row r="31" spans="1:26" x14ac:dyDescent="0.25">
      <c r="A31" s="15">
        <v>705</v>
      </c>
      <c r="B31" s="21" t="s">
        <v>37</v>
      </c>
      <c r="C31" s="17">
        <v>3.2188179999999997</v>
      </c>
      <c r="D31" s="17">
        <v>4.1043999999999997E-2</v>
      </c>
      <c r="E31" s="17">
        <v>3.1777739999999999</v>
      </c>
      <c r="F31" s="17">
        <v>-3.13673</v>
      </c>
      <c r="G31" s="17">
        <v>2.8912979999999999</v>
      </c>
      <c r="H31" s="17">
        <v>3.2119999999999996E-2</v>
      </c>
      <c r="I31" s="17">
        <v>2.859178</v>
      </c>
      <c r="J31" s="17">
        <v>-2.8270580000000001</v>
      </c>
      <c r="K31" s="14">
        <f t="shared" si="1"/>
        <v>0.898248363219045</v>
      </c>
      <c r="L31" s="14">
        <f t="shared" si="1"/>
        <v>0.78257479777799432</v>
      </c>
      <c r="M31" s="14">
        <f t="shared" si="1"/>
        <v>0.8997423982951589</v>
      </c>
      <c r="N31" s="14">
        <f t="shared" si="1"/>
        <v>0.90127553216247491</v>
      </c>
      <c r="P31" s="10"/>
      <c r="Q31" s="10"/>
      <c r="R31" s="10"/>
      <c r="S31" s="10"/>
      <c r="T31" s="10"/>
      <c r="U31" s="10"/>
      <c r="V31" s="10"/>
      <c r="W31" s="10"/>
    </row>
    <row r="32" spans="1:26" x14ac:dyDescent="0.25">
      <c r="A32" s="15">
        <v>348</v>
      </c>
      <c r="B32" s="21" t="s">
        <v>38</v>
      </c>
      <c r="C32" s="17">
        <v>2.2107330000000003</v>
      </c>
      <c r="D32" s="17">
        <v>7.6097999999999999E-2</v>
      </c>
      <c r="E32" s="17">
        <v>2.1346350000000003</v>
      </c>
      <c r="F32" s="17">
        <v>-2.0585370000000003</v>
      </c>
      <c r="G32" s="17">
        <v>2.2077789999999999</v>
      </c>
      <c r="H32" s="17">
        <v>1E-3</v>
      </c>
      <c r="I32" s="17">
        <v>2.206779</v>
      </c>
      <c r="J32" s="17">
        <v>-2.2057790000000002</v>
      </c>
      <c r="K32" s="14">
        <f t="shared" si="1"/>
        <v>0.99866379160215168</v>
      </c>
      <c r="L32" s="14">
        <f t="shared" si="1"/>
        <v>1.3140949827853557E-2</v>
      </c>
      <c r="M32" s="14">
        <f t="shared" si="1"/>
        <v>1.0337968786232774</v>
      </c>
      <c r="N32" s="14">
        <f t="shared" si="1"/>
        <v>1.0715274974411437</v>
      </c>
      <c r="P32" s="10"/>
      <c r="Q32" s="10"/>
      <c r="R32" s="10"/>
      <c r="S32" s="10"/>
      <c r="T32" s="10"/>
      <c r="U32" s="10"/>
      <c r="V32" s="10"/>
      <c r="W32" s="10"/>
    </row>
    <row r="33" spans="1:23" x14ac:dyDescent="0.25">
      <c r="A33" s="15">
        <v>428</v>
      </c>
      <c r="B33" s="21" t="s">
        <v>39</v>
      </c>
      <c r="C33" s="17">
        <v>2.0942120000000002</v>
      </c>
      <c r="D33" s="17">
        <v>0.78826499999999999</v>
      </c>
      <c r="E33" s="17">
        <v>1.3059470000000002</v>
      </c>
      <c r="F33" s="17">
        <v>-0.51768200000000009</v>
      </c>
      <c r="G33" s="17">
        <v>1.779093</v>
      </c>
      <c r="H33" s="17">
        <v>0.82572299999999998</v>
      </c>
      <c r="I33" s="17">
        <v>0.95337000000000005</v>
      </c>
      <c r="J33" s="17">
        <v>-0.12764700000000004</v>
      </c>
      <c r="K33" s="14">
        <f t="shared" si="1"/>
        <v>0.84952860550889775</v>
      </c>
      <c r="L33" s="14">
        <f t="shared" si="1"/>
        <v>1.0475195524347776</v>
      </c>
      <c r="M33" s="14">
        <f t="shared" si="1"/>
        <v>0.73002196873226854</v>
      </c>
      <c r="N33" s="14">
        <f t="shared" si="1"/>
        <v>0.24657415169930577</v>
      </c>
      <c r="P33" s="10"/>
      <c r="Q33" s="10"/>
      <c r="R33" s="10"/>
      <c r="S33" s="10"/>
      <c r="T33" s="10"/>
      <c r="U33" s="10"/>
      <c r="V33" s="10"/>
      <c r="W33" s="10"/>
    </row>
    <row r="34" spans="1:23" x14ac:dyDescent="0.25">
      <c r="A34" s="15">
        <v>528</v>
      </c>
      <c r="B34" s="21" t="s">
        <v>40</v>
      </c>
      <c r="C34" s="17">
        <v>2.0185150000000003</v>
      </c>
      <c r="D34" s="17">
        <v>0.135382</v>
      </c>
      <c r="E34" s="17">
        <v>1.8831329999999999</v>
      </c>
      <c r="F34" s="17">
        <v>-1.7477510000000001</v>
      </c>
      <c r="G34" s="17">
        <v>1.731063</v>
      </c>
      <c r="H34" s="17">
        <v>0.15610300000000002</v>
      </c>
      <c r="I34" s="17">
        <v>1.5749600000000001</v>
      </c>
      <c r="J34" s="17">
        <v>-1.418857</v>
      </c>
      <c r="K34" s="14">
        <f t="shared" si="1"/>
        <v>0.85759233892242548</v>
      </c>
      <c r="L34" s="14">
        <f t="shared" si="1"/>
        <v>1.1530557976688187</v>
      </c>
      <c r="M34" s="14">
        <f t="shared" si="1"/>
        <v>0.836350910955307</v>
      </c>
      <c r="N34" s="14">
        <f t="shared" si="1"/>
        <v>0.81181873161565921</v>
      </c>
      <c r="P34" s="10"/>
      <c r="Q34" s="10"/>
      <c r="R34" s="10"/>
      <c r="S34" s="10"/>
      <c r="T34" s="10"/>
      <c r="U34" s="10"/>
      <c r="V34" s="10"/>
      <c r="W34" s="10"/>
    </row>
    <row r="35" spans="1:23" x14ac:dyDescent="0.25">
      <c r="A35" s="15">
        <v>724</v>
      </c>
      <c r="B35" s="21" t="s">
        <v>41</v>
      </c>
      <c r="C35" s="17">
        <v>3.2032820000000002</v>
      </c>
      <c r="D35" s="17">
        <v>4.2950000000000002E-3</v>
      </c>
      <c r="E35" s="17">
        <v>3.1989870000000002</v>
      </c>
      <c r="F35" s="17">
        <v>-3.1946919999999999</v>
      </c>
      <c r="G35" s="17">
        <v>1.719128</v>
      </c>
      <c r="H35" s="17">
        <v>1.142E-3</v>
      </c>
      <c r="I35" s="17">
        <v>1.717986</v>
      </c>
      <c r="J35" s="17">
        <v>-1.716844</v>
      </c>
      <c r="K35" s="14">
        <f t="shared" si="1"/>
        <v>0.53667707057948688</v>
      </c>
      <c r="L35" s="14">
        <f t="shared" si="1"/>
        <v>0.26589057043073339</v>
      </c>
      <c r="M35" s="14">
        <f t="shared" si="1"/>
        <v>0.5370406319250437</v>
      </c>
      <c r="N35" s="14">
        <f t="shared" si="1"/>
        <v>0.53740517082710948</v>
      </c>
      <c r="P35" s="10"/>
      <c r="Q35" s="10"/>
      <c r="R35" s="10"/>
      <c r="S35" s="10"/>
      <c r="T35" s="10"/>
      <c r="U35" s="10"/>
      <c r="V35" s="10"/>
      <c r="W35" s="10"/>
    </row>
    <row r="36" spans="1:23" x14ac:dyDescent="0.25">
      <c r="A36" s="15">
        <v>40</v>
      </c>
      <c r="B36" s="21" t="s">
        <v>42</v>
      </c>
      <c r="C36" s="17">
        <v>1.477881</v>
      </c>
      <c r="D36" s="17">
        <v>2.7254999999999998E-2</v>
      </c>
      <c r="E36" s="17">
        <v>1.450626</v>
      </c>
      <c r="F36" s="17">
        <v>-1.4233709999999999</v>
      </c>
      <c r="G36" s="17">
        <v>1.488513</v>
      </c>
      <c r="H36" s="17">
        <v>1.4881999999999999E-2</v>
      </c>
      <c r="I36" s="17">
        <v>1.4736310000000001</v>
      </c>
      <c r="J36" s="17">
        <v>-1.4587490000000001</v>
      </c>
      <c r="K36" s="14">
        <f t="shared" si="1"/>
        <v>1.0071940839621052</v>
      </c>
      <c r="L36" s="14">
        <f t="shared" si="1"/>
        <v>0.54602825169693636</v>
      </c>
      <c r="M36" s="14">
        <f t="shared" si="1"/>
        <v>1.0158586706704555</v>
      </c>
      <c r="N36" s="14">
        <f t="shared" si="1"/>
        <v>1.0248550799475331</v>
      </c>
      <c r="P36" s="10"/>
      <c r="Q36" s="10"/>
      <c r="R36" s="10"/>
      <c r="S36" s="10"/>
      <c r="T36" s="10"/>
      <c r="U36" s="10"/>
      <c r="V36" s="10"/>
      <c r="W36" s="10"/>
    </row>
    <row r="37" spans="1:23" x14ac:dyDescent="0.25">
      <c r="A37" s="15">
        <v>688</v>
      </c>
      <c r="B37" s="21" t="s">
        <v>43</v>
      </c>
      <c r="C37" s="17">
        <v>4.7044009999999998</v>
      </c>
      <c r="D37" s="17">
        <v>1.4029939999999999</v>
      </c>
      <c r="E37" s="17">
        <v>3.3014070000000002</v>
      </c>
      <c r="F37" s="17">
        <v>-1.8984130000000001</v>
      </c>
      <c r="G37" s="17">
        <v>1.4150050000000001</v>
      </c>
      <c r="H37" s="17">
        <v>1.18618</v>
      </c>
      <c r="I37" s="17">
        <v>0.228825</v>
      </c>
      <c r="J37" s="17">
        <v>0.95735500000000007</v>
      </c>
      <c r="K37" s="14">
        <f t="shared" si="1"/>
        <v>0.30078324530583173</v>
      </c>
      <c r="L37" s="14">
        <f t="shared" si="1"/>
        <v>0.84546334481829588</v>
      </c>
      <c r="M37" s="14">
        <f t="shared" si="1"/>
        <v>6.9311357248591277E-2</v>
      </c>
      <c r="N37" s="14">
        <f t="shared" si="1"/>
        <v>-0.50429226938500737</v>
      </c>
      <c r="P37" s="10"/>
      <c r="Q37" s="10"/>
      <c r="R37" s="10"/>
      <c r="S37" s="10"/>
      <c r="T37" s="10"/>
      <c r="U37" s="10"/>
      <c r="V37" s="10"/>
      <c r="W37" s="10"/>
    </row>
    <row r="38" spans="1:23" x14ac:dyDescent="0.25">
      <c r="A38" s="15">
        <v>203</v>
      </c>
      <c r="B38" s="21" t="s">
        <v>44</v>
      </c>
      <c r="C38" s="17">
        <v>0.98142300000000005</v>
      </c>
      <c r="D38" s="17">
        <v>4.1352E-2</v>
      </c>
      <c r="E38" s="17">
        <v>0.94007099999999999</v>
      </c>
      <c r="F38" s="17">
        <v>-0.89871900000000005</v>
      </c>
      <c r="G38" s="17">
        <v>1.2583599999999999</v>
      </c>
      <c r="H38" s="17">
        <v>0.38111900000000004</v>
      </c>
      <c r="I38" s="17">
        <v>0.87724099999999994</v>
      </c>
      <c r="J38" s="17">
        <v>-0.49612199999999995</v>
      </c>
      <c r="K38" s="14">
        <f t="shared" si="1"/>
        <v>1.2821790400265736</v>
      </c>
      <c r="L38" s="14">
        <f t="shared" si="1"/>
        <v>9.2164586960727419</v>
      </c>
      <c r="M38" s="14">
        <f t="shared" si="1"/>
        <v>0.93316462267211731</v>
      </c>
      <c r="N38" s="14">
        <f t="shared" si="1"/>
        <v>0.55203239277237925</v>
      </c>
      <c r="P38" s="10"/>
      <c r="Q38" s="10"/>
      <c r="R38" s="10"/>
      <c r="S38" s="10"/>
      <c r="T38" s="10"/>
      <c r="U38" s="10"/>
      <c r="V38" s="10"/>
      <c r="W38" s="10"/>
    </row>
    <row r="39" spans="1:23" x14ac:dyDescent="0.25">
      <c r="A39" s="15">
        <v>807</v>
      </c>
      <c r="B39" s="21" t="s">
        <v>45</v>
      </c>
      <c r="C39" s="17">
        <v>0.92379600000000006</v>
      </c>
      <c r="D39" s="17">
        <v>0.60702499999999993</v>
      </c>
      <c r="E39" s="17">
        <v>0.31677100000000008</v>
      </c>
      <c r="F39" s="17">
        <v>0.2902539999999999</v>
      </c>
      <c r="G39" s="17">
        <v>1.1024909999999999</v>
      </c>
      <c r="H39" s="17">
        <v>0.68199699999999996</v>
      </c>
      <c r="I39" s="17">
        <v>0.42049400000000003</v>
      </c>
      <c r="J39" s="17">
        <v>0.26150299999999993</v>
      </c>
      <c r="K39" s="14">
        <f t="shared" si="1"/>
        <v>1.1934355636958807</v>
      </c>
      <c r="L39" s="14">
        <f t="shared" si="1"/>
        <v>1.1235072690581114</v>
      </c>
      <c r="M39" s="14">
        <f t="shared" si="1"/>
        <v>1.3274384334424552</v>
      </c>
      <c r="N39" s="14">
        <f t="shared" si="1"/>
        <v>0.90094537887505433</v>
      </c>
      <c r="P39" s="10"/>
      <c r="Q39" s="10"/>
      <c r="R39" s="10"/>
      <c r="S39" s="10"/>
      <c r="T39" s="10"/>
      <c r="U39" s="10"/>
      <c r="V39" s="10"/>
      <c r="W39" s="10"/>
    </row>
    <row r="40" spans="1:23" x14ac:dyDescent="0.25">
      <c r="A40" s="15">
        <v>246</v>
      </c>
      <c r="B40" s="21" t="s">
        <v>46</v>
      </c>
      <c r="C40" s="17">
        <v>0.52961900000000006</v>
      </c>
      <c r="D40" s="17">
        <v>0</v>
      </c>
      <c r="E40" s="17">
        <v>0.52961900000000006</v>
      </c>
      <c r="F40" s="17">
        <v>-0.52961900000000006</v>
      </c>
      <c r="G40" s="17">
        <v>0.98457300000000003</v>
      </c>
      <c r="H40" s="17">
        <v>2.1900000000000001E-4</v>
      </c>
      <c r="I40" s="17">
        <v>0.98435400000000006</v>
      </c>
      <c r="J40" s="17">
        <v>-0.98413499999999998</v>
      </c>
      <c r="K40" s="14">
        <f t="shared" ref="K40:K55" si="2">G40/C40</f>
        <v>1.8590212964414039</v>
      </c>
      <c r="L40" s="14">
        <v>0</v>
      </c>
      <c r="M40" s="14">
        <f t="shared" ref="M40:N55" si="3">I40/E40</f>
        <v>1.858607791638895</v>
      </c>
      <c r="N40" s="14">
        <f t="shared" si="3"/>
        <v>1.8581942868363859</v>
      </c>
      <c r="P40" s="10"/>
      <c r="Q40" s="10"/>
      <c r="R40" s="10"/>
      <c r="S40" s="10"/>
      <c r="T40" s="10"/>
      <c r="U40" s="10"/>
      <c r="V40" s="10"/>
      <c r="W40" s="10"/>
    </row>
    <row r="41" spans="1:23" x14ac:dyDescent="0.25">
      <c r="A41" s="15">
        <v>233</v>
      </c>
      <c r="B41" s="21" t="s">
        <v>47</v>
      </c>
      <c r="C41" s="17">
        <v>0.15515799999999999</v>
      </c>
      <c r="D41" s="17">
        <v>3.7260000000000001E-3</v>
      </c>
      <c r="E41" s="17">
        <v>0.15143199999999998</v>
      </c>
      <c r="F41" s="17">
        <v>-0.14770599999999998</v>
      </c>
      <c r="G41" s="17">
        <v>0.73168800000000001</v>
      </c>
      <c r="H41" s="17">
        <v>0.30043999999999998</v>
      </c>
      <c r="I41" s="17">
        <v>0.43124799999999996</v>
      </c>
      <c r="J41" s="17">
        <v>-0.13080799999999998</v>
      </c>
      <c r="K41" s="14">
        <f t="shared" si="2"/>
        <v>4.7157607084391397</v>
      </c>
      <c r="L41" s="14">
        <f>H41/D41</f>
        <v>80.633387010198604</v>
      </c>
      <c r="M41" s="14">
        <f t="shared" si="3"/>
        <v>2.8477996724602463</v>
      </c>
      <c r="N41" s="14">
        <f t="shared" si="3"/>
        <v>0.88559706443881769</v>
      </c>
      <c r="P41" s="10"/>
      <c r="Q41" s="10"/>
      <c r="R41" s="10"/>
      <c r="S41" s="10"/>
      <c r="T41" s="10"/>
      <c r="U41" s="10"/>
      <c r="V41" s="10"/>
      <c r="W41" s="10"/>
    </row>
    <row r="42" spans="1:23" x14ac:dyDescent="0.25">
      <c r="A42" s="15">
        <v>208</v>
      </c>
      <c r="B42" s="21" t="s">
        <v>48</v>
      </c>
      <c r="C42" s="17">
        <v>0.26589400000000002</v>
      </c>
      <c r="D42" s="17">
        <v>3.0039000000000003E-2</v>
      </c>
      <c r="E42" s="17">
        <v>0.23585500000000001</v>
      </c>
      <c r="F42" s="17">
        <v>-0.20581600000000003</v>
      </c>
      <c r="G42" s="17">
        <v>0.66571900000000006</v>
      </c>
      <c r="H42" s="17">
        <v>0</v>
      </c>
      <c r="I42" s="17">
        <v>0.66571900000000006</v>
      </c>
      <c r="J42" s="17">
        <v>-0.66571900000000006</v>
      </c>
      <c r="K42" s="14">
        <f t="shared" si="2"/>
        <v>2.5037007228444419</v>
      </c>
      <c r="L42" s="14">
        <f>H42/D42</f>
        <v>0</v>
      </c>
      <c r="M42" s="14">
        <f t="shared" si="3"/>
        <v>2.8225774310487379</v>
      </c>
      <c r="N42" s="14">
        <f t="shared" si="3"/>
        <v>3.2345347300501417</v>
      </c>
      <c r="P42" s="10"/>
      <c r="Q42" s="10"/>
      <c r="R42" s="10"/>
      <c r="S42" s="10"/>
      <c r="T42" s="10"/>
      <c r="U42" s="10"/>
      <c r="V42" s="10"/>
      <c r="W42" s="10"/>
    </row>
    <row r="43" spans="1:23" x14ac:dyDescent="0.25">
      <c r="A43" s="15">
        <v>703</v>
      </c>
      <c r="B43" s="21" t="s">
        <v>49</v>
      </c>
      <c r="C43" s="17">
        <v>0.697847</v>
      </c>
      <c r="D43" s="17">
        <v>0</v>
      </c>
      <c r="E43" s="17">
        <v>0.697847</v>
      </c>
      <c r="F43" s="17">
        <v>-0.697847</v>
      </c>
      <c r="G43" s="17">
        <v>0.61523600000000001</v>
      </c>
      <c r="H43" s="17">
        <v>0</v>
      </c>
      <c r="I43" s="17">
        <v>0.61523600000000001</v>
      </c>
      <c r="J43" s="17">
        <v>-0.61523600000000001</v>
      </c>
      <c r="K43" s="14">
        <f t="shared" si="2"/>
        <v>0.88162018322067737</v>
      </c>
      <c r="L43" s="14">
        <v>0</v>
      </c>
      <c r="M43" s="14">
        <f t="shared" si="3"/>
        <v>0.88162018322067737</v>
      </c>
      <c r="N43" s="14">
        <f t="shared" si="3"/>
        <v>0.88162018322067737</v>
      </c>
      <c r="P43" s="10"/>
      <c r="Q43" s="10"/>
      <c r="R43" s="10"/>
      <c r="S43" s="10"/>
      <c r="T43" s="10"/>
      <c r="U43" s="10"/>
      <c r="V43" s="10"/>
      <c r="W43" s="10"/>
    </row>
    <row r="44" spans="1:23" x14ac:dyDescent="0.25">
      <c r="A44" s="15">
        <v>642</v>
      </c>
      <c r="B44" s="21" t="s">
        <v>50</v>
      </c>
      <c r="C44" s="17">
        <v>0.56586800000000004</v>
      </c>
      <c r="D44" s="17">
        <v>7.4748000000000009E-2</v>
      </c>
      <c r="E44" s="17">
        <v>0.49112000000000006</v>
      </c>
      <c r="F44" s="17">
        <v>-0.41637200000000008</v>
      </c>
      <c r="G44" s="17">
        <v>0.58464099999999997</v>
      </c>
      <c r="H44" s="17">
        <v>9.4951999999999995E-2</v>
      </c>
      <c r="I44" s="17">
        <v>0.48968900000000004</v>
      </c>
      <c r="J44" s="17">
        <v>-0.394737</v>
      </c>
      <c r="K44" s="14">
        <f t="shared" si="2"/>
        <v>1.0331755815843977</v>
      </c>
      <c r="L44" s="14">
        <f>H44/D44</f>
        <v>1.2702948573874884</v>
      </c>
      <c r="M44" s="14">
        <f t="shared" si="3"/>
        <v>0.99708625183254596</v>
      </c>
      <c r="N44" s="14">
        <f t="shared" si="3"/>
        <v>0.94803925335997596</v>
      </c>
      <c r="P44" s="10"/>
      <c r="Q44" s="10"/>
      <c r="R44" s="10"/>
      <c r="S44" s="10"/>
      <c r="T44" s="10"/>
      <c r="U44" s="10"/>
      <c r="V44" s="10"/>
      <c r="W44" s="10"/>
    </row>
    <row r="45" spans="1:23" x14ac:dyDescent="0.25">
      <c r="A45" s="15">
        <v>578</v>
      </c>
      <c r="B45" s="21" t="s">
        <v>51</v>
      </c>
      <c r="C45" s="17">
        <v>0.33952199999999999</v>
      </c>
      <c r="D45" s="17">
        <v>1.4499999999999999E-3</v>
      </c>
      <c r="E45" s="17">
        <v>0.33807199999999998</v>
      </c>
      <c r="F45" s="17">
        <v>-0.33662200000000003</v>
      </c>
      <c r="G45" s="17">
        <v>0.36218700000000004</v>
      </c>
      <c r="H45" s="17">
        <v>0</v>
      </c>
      <c r="I45" s="17">
        <v>0.36218700000000004</v>
      </c>
      <c r="J45" s="17">
        <v>-0.36218700000000004</v>
      </c>
      <c r="K45" s="14">
        <f t="shared" si="2"/>
        <v>1.0667556152473183</v>
      </c>
      <c r="L45" s="14">
        <f>H45/D45</f>
        <v>0</v>
      </c>
      <c r="M45" s="14">
        <f t="shared" si="3"/>
        <v>1.0713309590856388</v>
      </c>
      <c r="N45" s="14">
        <f t="shared" si="3"/>
        <v>1.0759457195311062</v>
      </c>
      <c r="P45" s="10"/>
      <c r="Q45" s="10"/>
      <c r="R45" s="10"/>
      <c r="S45" s="10"/>
      <c r="T45" s="10"/>
      <c r="U45" s="10"/>
      <c r="V45" s="10"/>
      <c r="W45" s="10"/>
    </row>
    <row r="46" spans="1:23" x14ac:dyDescent="0.25">
      <c r="A46" s="15">
        <v>300</v>
      </c>
      <c r="B46" s="21" t="s">
        <v>52</v>
      </c>
      <c r="C46" s="17">
        <v>5.6166660000000004</v>
      </c>
      <c r="D46" s="17">
        <v>5.0191379999999999</v>
      </c>
      <c r="E46" s="17">
        <v>0.59752800000000028</v>
      </c>
      <c r="F46" s="17">
        <v>4.4216099999999994</v>
      </c>
      <c r="G46" s="17">
        <v>0.31590499999999999</v>
      </c>
      <c r="H46" s="17">
        <v>9.9999999999999995E-7</v>
      </c>
      <c r="I46" s="17">
        <v>0.31590400000000002</v>
      </c>
      <c r="J46" s="17">
        <v>-0.31590300000000004</v>
      </c>
      <c r="K46" s="14">
        <f t="shared" si="2"/>
        <v>5.6244220325723474E-2</v>
      </c>
      <c r="L46" s="14">
        <f>H46/D46</f>
        <v>1.9923739893184846E-7</v>
      </c>
      <c r="M46" s="14">
        <f t="shared" si="3"/>
        <v>0.52868484824142115</v>
      </c>
      <c r="N46" s="14">
        <f t="shared" si="3"/>
        <v>-7.1445242796176076E-2</v>
      </c>
      <c r="P46" s="10"/>
      <c r="Q46" s="10"/>
      <c r="R46" s="10"/>
      <c r="S46" s="10"/>
      <c r="T46" s="10"/>
      <c r="U46" s="10"/>
      <c r="V46" s="10"/>
      <c r="W46" s="10"/>
    </row>
    <row r="47" spans="1:23" x14ac:dyDescent="0.25">
      <c r="A47" s="15">
        <v>372</v>
      </c>
      <c r="B47" s="21" t="s">
        <v>53</v>
      </c>
      <c r="C47" s="17">
        <v>0.235905</v>
      </c>
      <c r="D47" s="17">
        <v>1.0000000000000001E-5</v>
      </c>
      <c r="E47" s="17">
        <v>0.23589500000000002</v>
      </c>
      <c r="F47" s="17">
        <v>-0.23588500000000001</v>
      </c>
      <c r="G47" s="17">
        <v>0.31578600000000001</v>
      </c>
      <c r="H47" s="17">
        <v>6.9999999999999999E-6</v>
      </c>
      <c r="I47" s="17">
        <v>0.31577899999999998</v>
      </c>
      <c r="J47" s="17">
        <v>-0.315772</v>
      </c>
      <c r="K47" s="14">
        <f t="shared" si="2"/>
        <v>1.3386151204934189</v>
      </c>
      <c r="L47" s="14">
        <f>H47/D47</f>
        <v>0.7</v>
      </c>
      <c r="M47" s="14">
        <f t="shared" si="3"/>
        <v>1.3386421925009007</v>
      </c>
      <c r="N47" s="14">
        <f t="shared" si="3"/>
        <v>1.338669266803739</v>
      </c>
      <c r="P47" s="10"/>
      <c r="Q47" s="10"/>
      <c r="R47" s="10"/>
      <c r="S47" s="10"/>
      <c r="T47" s="10"/>
      <c r="U47" s="10"/>
      <c r="V47" s="10"/>
      <c r="W47" s="10"/>
    </row>
    <row r="48" spans="1:23" x14ac:dyDescent="0.25">
      <c r="A48" s="15">
        <v>620</v>
      </c>
      <c r="B48" s="21" t="s">
        <v>54</v>
      </c>
      <c r="C48" s="17">
        <v>6.6159000000000009E-2</v>
      </c>
      <c r="D48" s="17">
        <v>0</v>
      </c>
      <c r="E48" s="17">
        <v>6.6159000000000009E-2</v>
      </c>
      <c r="F48" s="17">
        <v>-6.6159000000000009E-2</v>
      </c>
      <c r="G48" s="17">
        <v>0.24127299999999999</v>
      </c>
      <c r="H48" s="17">
        <v>0</v>
      </c>
      <c r="I48" s="17">
        <v>0.24127299999999999</v>
      </c>
      <c r="J48" s="17">
        <v>-0.24127299999999999</v>
      </c>
      <c r="K48" s="14">
        <f t="shared" si="2"/>
        <v>3.6468658837044083</v>
      </c>
      <c r="L48" s="14">
        <v>0</v>
      </c>
      <c r="M48" s="14">
        <f t="shared" si="3"/>
        <v>3.6468658837044083</v>
      </c>
      <c r="N48" s="14">
        <f t="shared" si="3"/>
        <v>3.6468658837044083</v>
      </c>
      <c r="P48" s="10"/>
      <c r="Q48" s="10"/>
      <c r="R48" s="10"/>
      <c r="S48" s="10"/>
      <c r="T48" s="10"/>
      <c r="U48" s="10"/>
      <c r="V48" s="10"/>
      <c r="W48" s="10"/>
    </row>
    <row r="49" spans="1:26" x14ac:dyDescent="0.25">
      <c r="A49" s="15">
        <v>352</v>
      </c>
      <c r="B49" s="21" t="s">
        <v>55</v>
      </c>
      <c r="C49" s="17">
        <v>3.2620000000000001E-3</v>
      </c>
      <c r="D49" s="17">
        <v>0</v>
      </c>
      <c r="E49" s="17">
        <v>3.2620000000000001E-3</v>
      </c>
      <c r="F49" s="17">
        <v>-3.2620000000000001E-3</v>
      </c>
      <c r="G49" s="17">
        <v>0.166467</v>
      </c>
      <c r="H49" s="17">
        <v>0</v>
      </c>
      <c r="I49" s="17">
        <v>0.166467</v>
      </c>
      <c r="J49" s="17">
        <v>-0.166467</v>
      </c>
      <c r="K49" s="14">
        <f t="shared" si="2"/>
        <v>51.032188841201716</v>
      </c>
      <c r="L49" s="14">
        <v>0</v>
      </c>
      <c r="M49" s="14">
        <f t="shared" si="3"/>
        <v>51.032188841201716</v>
      </c>
      <c r="N49" s="14">
        <f t="shared" si="3"/>
        <v>51.032188841201716</v>
      </c>
      <c r="P49" s="10"/>
      <c r="Q49" s="10"/>
      <c r="R49" s="10"/>
      <c r="S49" s="10"/>
      <c r="T49" s="10"/>
      <c r="U49" s="10"/>
      <c r="V49" s="10"/>
      <c r="W49" s="10"/>
    </row>
    <row r="50" spans="1:26" x14ac:dyDescent="0.25">
      <c r="A50" s="15">
        <v>499</v>
      </c>
      <c r="B50" s="21" t="s">
        <v>56</v>
      </c>
      <c r="C50" s="17">
        <v>0.21845500000000001</v>
      </c>
      <c r="D50" s="17">
        <v>0</v>
      </c>
      <c r="E50" s="17">
        <v>0.21845500000000001</v>
      </c>
      <c r="F50" s="17">
        <v>-0.21845500000000001</v>
      </c>
      <c r="G50" s="17">
        <v>0.121112</v>
      </c>
      <c r="H50" s="17">
        <v>0.10912000000000001</v>
      </c>
      <c r="I50" s="17">
        <v>1.1992000000000001E-2</v>
      </c>
      <c r="J50" s="17">
        <v>9.7128000000000006E-2</v>
      </c>
      <c r="K50" s="14">
        <f t="shared" si="2"/>
        <v>0.55440250852578332</v>
      </c>
      <c r="L50" s="14">
        <v>0</v>
      </c>
      <c r="M50" s="14">
        <f t="shared" si="3"/>
        <v>5.4894600718683483E-2</v>
      </c>
      <c r="N50" s="14">
        <f t="shared" si="3"/>
        <v>-0.4446133070884164</v>
      </c>
      <c r="P50" s="10"/>
      <c r="Q50" s="10"/>
      <c r="R50" s="10"/>
      <c r="S50" s="10"/>
      <c r="T50" s="10"/>
      <c r="U50" s="10"/>
      <c r="V50" s="10"/>
      <c r="W50" s="10"/>
    </row>
    <row r="51" spans="1:26" x14ac:dyDescent="0.25">
      <c r="A51" s="15">
        <v>70</v>
      </c>
      <c r="B51" s="21" t="s">
        <v>57</v>
      </c>
      <c r="C51" s="17">
        <v>9.4266000000000003E-2</v>
      </c>
      <c r="D51" s="17">
        <v>9.3400000000000011E-2</v>
      </c>
      <c r="E51" s="17">
        <v>8.6599999999999969E-4</v>
      </c>
      <c r="F51" s="17">
        <v>9.2534000000000005E-2</v>
      </c>
      <c r="G51" s="17">
        <v>0.114177</v>
      </c>
      <c r="H51" s="17">
        <v>9.784000000000001E-2</v>
      </c>
      <c r="I51" s="17">
        <v>1.6337000000000001E-2</v>
      </c>
      <c r="J51" s="17">
        <v>8.1503000000000006E-2</v>
      </c>
      <c r="K51" s="14">
        <f t="shared" si="2"/>
        <v>1.2112214372095984</v>
      </c>
      <c r="L51" s="14">
        <f>H51/D51</f>
        <v>1.0475374732334046</v>
      </c>
      <c r="M51" s="14">
        <f t="shared" si="3"/>
        <v>18.864896073903012</v>
      </c>
      <c r="N51" s="14">
        <f t="shared" si="3"/>
        <v>0.88078976376250895</v>
      </c>
      <c r="P51" s="10"/>
      <c r="Q51" s="10"/>
      <c r="R51" s="10"/>
      <c r="S51" s="10"/>
      <c r="T51" s="10"/>
      <c r="U51" s="10"/>
      <c r="V51" s="10"/>
      <c r="W51" s="10"/>
    </row>
    <row r="52" spans="1:26" x14ac:dyDescent="0.25">
      <c r="A52" s="15">
        <v>470</v>
      </c>
      <c r="B52" s="21" t="s">
        <v>58</v>
      </c>
      <c r="C52" s="17">
        <v>0.57475799999999999</v>
      </c>
      <c r="D52" s="17">
        <v>0</v>
      </c>
      <c r="E52" s="17">
        <v>0.57475799999999999</v>
      </c>
      <c r="F52" s="17">
        <v>-0.57475799999999999</v>
      </c>
      <c r="G52" s="17">
        <v>8.0439999999999998E-2</v>
      </c>
      <c r="H52" s="17">
        <v>3.5200000000000001E-3</v>
      </c>
      <c r="I52" s="17">
        <v>7.6920000000000002E-2</v>
      </c>
      <c r="J52" s="17">
        <v>-7.3400000000000007E-2</v>
      </c>
      <c r="K52" s="14">
        <f t="shared" si="2"/>
        <v>0.13995455478653623</v>
      </c>
      <c r="L52" s="14">
        <v>0</v>
      </c>
      <c r="M52" s="14">
        <f t="shared" si="3"/>
        <v>0.13383023811760777</v>
      </c>
      <c r="N52" s="14">
        <f t="shared" si="3"/>
        <v>0.12770592144867929</v>
      </c>
      <c r="P52" s="10"/>
      <c r="Q52" s="10"/>
      <c r="R52" s="10"/>
      <c r="S52" s="10"/>
      <c r="T52" s="10"/>
      <c r="U52" s="10"/>
      <c r="V52" s="10"/>
      <c r="W52" s="10"/>
    </row>
    <row r="53" spans="1:26" x14ac:dyDescent="0.25">
      <c r="A53" s="15">
        <v>442</v>
      </c>
      <c r="B53" s="21" t="s">
        <v>59</v>
      </c>
      <c r="C53" s="17">
        <v>2.1742999999999998E-2</v>
      </c>
      <c r="D53" s="17">
        <v>0</v>
      </c>
      <c r="E53" s="17">
        <v>2.1742999999999998E-2</v>
      </c>
      <c r="F53" s="17">
        <v>-2.1742999999999998E-2</v>
      </c>
      <c r="G53" s="17">
        <v>5.5301000000000003E-2</v>
      </c>
      <c r="H53" s="17">
        <v>0</v>
      </c>
      <c r="I53" s="17">
        <v>5.5301000000000003E-2</v>
      </c>
      <c r="J53" s="17">
        <v>-5.5301000000000003E-2</v>
      </c>
      <c r="K53" s="14">
        <f t="shared" si="2"/>
        <v>2.5433932759968729</v>
      </c>
      <c r="L53" s="14">
        <v>0</v>
      </c>
      <c r="M53" s="14">
        <f t="shared" si="3"/>
        <v>2.5433932759968729</v>
      </c>
      <c r="N53" s="14">
        <f t="shared" si="3"/>
        <v>2.5433932759968729</v>
      </c>
      <c r="P53" s="10"/>
      <c r="Q53" s="10"/>
      <c r="R53" s="10"/>
      <c r="S53" s="10"/>
      <c r="T53" s="10"/>
      <c r="U53" s="10"/>
      <c r="V53" s="10"/>
      <c r="W53" s="10"/>
    </row>
    <row r="54" spans="1:26" x14ac:dyDescent="0.25">
      <c r="A54" s="15">
        <v>191</v>
      </c>
      <c r="B54" s="21" t="s">
        <v>60</v>
      </c>
      <c r="C54" s="17">
        <v>0.28143099999999999</v>
      </c>
      <c r="D54" s="17">
        <v>2.8308E-2</v>
      </c>
      <c r="E54" s="17">
        <v>0.25312299999999999</v>
      </c>
      <c r="F54" s="17">
        <v>-0.22481499999999999</v>
      </c>
      <c r="G54" s="17">
        <v>5.0019999999999995E-3</v>
      </c>
      <c r="H54" s="17">
        <v>4.8440000000000002E-3</v>
      </c>
      <c r="I54" s="17">
        <v>1.5799999999999999E-4</v>
      </c>
      <c r="J54" s="17">
        <v>4.6860000000000001E-3</v>
      </c>
      <c r="K54" s="14">
        <f t="shared" si="2"/>
        <v>1.7773450685958547E-2</v>
      </c>
      <c r="L54" s="14">
        <f>H54/D54</f>
        <v>0.17111770524233433</v>
      </c>
      <c r="M54" s="14">
        <f t="shared" si="3"/>
        <v>6.242024628342743E-4</v>
      </c>
      <c r="N54" s="14">
        <f t="shared" si="3"/>
        <v>-2.0843804906256258E-2</v>
      </c>
      <c r="P54" s="10"/>
      <c r="Q54" s="10"/>
      <c r="R54" s="10"/>
      <c r="S54" s="10"/>
      <c r="T54" s="10"/>
      <c r="U54" s="10"/>
      <c r="V54" s="10"/>
      <c r="W54" s="10"/>
    </row>
    <row r="55" spans="1:26" x14ac:dyDescent="0.25">
      <c r="A55" s="15">
        <v>8</v>
      </c>
      <c r="B55" s="21" t="s">
        <v>61</v>
      </c>
      <c r="C55" s="17">
        <v>0.136155</v>
      </c>
      <c r="D55" s="17">
        <v>0.12936</v>
      </c>
      <c r="E55" s="17">
        <v>6.7949999999999877E-3</v>
      </c>
      <c r="F55" s="17">
        <v>0.12256500000000002</v>
      </c>
      <c r="G55" s="17">
        <v>3.3199999999999999E-4</v>
      </c>
      <c r="H55" s="17">
        <v>0</v>
      </c>
      <c r="I55" s="17">
        <v>3.3199999999999999E-4</v>
      </c>
      <c r="J55" s="17">
        <v>-3.3199999999999999E-4</v>
      </c>
      <c r="K55" s="14">
        <f t="shared" si="2"/>
        <v>2.4383974147111748E-3</v>
      </c>
      <c r="L55" s="14">
        <f>H55/D55</f>
        <v>0</v>
      </c>
      <c r="M55" s="14">
        <f t="shared" si="3"/>
        <v>4.8859455481972125E-2</v>
      </c>
      <c r="N55" s="14">
        <f t="shared" si="3"/>
        <v>-2.7087667768123033E-3</v>
      </c>
      <c r="O55" s="11"/>
      <c r="P55" s="10"/>
      <c r="Q55" s="10"/>
      <c r="R55" s="10"/>
      <c r="S55" s="10"/>
      <c r="T55" s="10"/>
      <c r="U55" s="10"/>
      <c r="V55" s="10"/>
      <c r="W55" s="10"/>
      <c r="X55" s="11"/>
      <c r="Y55" s="11"/>
      <c r="Z55" s="11"/>
    </row>
    <row r="56" spans="1:26" x14ac:dyDescent="0.25">
      <c r="A56" s="15">
        <v>674</v>
      </c>
      <c r="B56" s="21" t="s">
        <v>62</v>
      </c>
      <c r="C56" s="17">
        <v>0</v>
      </c>
      <c r="D56" s="17">
        <v>0</v>
      </c>
      <c r="E56" s="17">
        <v>0</v>
      </c>
      <c r="F56" s="17">
        <v>0</v>
      </c>
      <c r="G56" s="22">
        <v>4.6999999999999997E-5</v>
      </c>
      <c r="H56" s="17">
        <v>0</v>
      </c>
      <c r="I56" s="22">
        <v>4.6999999999999997E-5</v>
      </c>
      <c r="J56" s="22">
        <v>-4.6999999999999997E-5</v>
      </c>
      <c r="K56" s="14">
        <v>0</v>
      </c>
      <c r="L56" s="14">
        <v>0</v>
      </c>
      <c r="M56" s="14">
        <v>0</v>
      </c>
      <c r="N56" s="14">
        <v>0</v>
      </c>
      <c r="P56" s="10"/>
      <c r="Q56" s="10"/>
      <c r="R56" s="10"/>
      <c r="S56" s="10"/>
      <c r="T56" s="10"/>
      <c r="U56" s="10"/>
      <c r="V56" s="10"/>
      <c r="W56" s="10"/>
    </row>
    <row r="57" spans="1:26" x14ac:dyDescent="0.25">
      <c r="A57" s="15"/>
      <c r="B57" s="21" t="s">
        <v>63</v>
      </c>
      <c r="C57" s="17">
        <v>2.7228000000000002E-2</v>
      </c>
      <c r="D57" s="17">
        <v>2.7228000000000002E-2</v>
      </c>
      <c r="E57" s="17">
        <v>0</v>
      </c>
      <c r="F57" s="17">
        <v>2.7228000000000002E-2</v>
      </c>
      <c r="G57" s="17">
        <v>0</v>
      </c>
      <c r="H57" s="17">
        <v>0</v>
      </c>
      <c r="I57" s="17">
        <v>0</v>
      </c>
      <c r="J57" s="17">
        <v>0</v>
      </c>
      <c r="K57" s="14">
        <f>G57/C57</f>
        <v>0</v>
      </c>
      <c r="L57" s="14">
        <f>H57/D57</f>
        <v>0</v>
      </c>
      <c r="M57" s="14">
        <v>0</v>
      </c>
      <c r="N57" s="14">
        <f t="shared" ref="N57:N92" si="4">J57/F57</f>
        <v>0</v>
      </c>
      <c r="O57" s="11"/>
      <c r="P57" s="10"/>
      <c r="Q57" s="10"/>
      <c r="R57" s="10"/>
      <c r="S57" s="10"/>
      <c r="T57" s="10"/>
      <c r="U57" s="10"/>
      <c r="V57" s="10"/>
      <c r="W57" s="10"/>
      <c r="X57" s="11"/>
      <c r="Y57" s="11"/>
      <c r="Z57" s="11"/>
    </row>
    <row r="58" spans="1:26" x14ac:dyDescent="0.25">
      <c r="A58" s="15"/>
      <c r="B58" s="21" t="s">
        <v>64</v>
      </c>
      <c r="C58" s="17">
        <v>2.568E-3</v>
      </c>
      <c r="D58" s="17">
        <v>0</v>
      </c>
      <c r="E58" s="17">
        <v>2.568E-3</v>
      </c>
      <c r="F58" s="17">
        <v>-2.568E-3</v>
      </c>
      <c r="G58" s="17">
        <v>0</v>
      </c>
      <c r="H58" s="17">
        <v>0</v>
      </c>
      <c r="I58" s="17">
        <v>0</v>
      </c>
      <c r="J58" s="17">
        <v>0</v>
      </c>
      <c r="K58" s="14">
        <f t="shared" ref="K58:L92" si="5">G58/C58</f>
        <v>0</v>
      </c>
      <c r="L58" s="14">
        <v>0</v>
      </c>
      <c r="M58" s="14">
        <f t="shared" ref="M58:M81" si="6">I58/E58</f>
        <v>0</v>
      </c>
      <c r="N58" s="14">
        <f t="shared" si="4"/>
        <v>0</v>
      </c>
      <c r="P58" s="10"/>
      <c r="Q58" s="10"/>
      <c r="R58" s="10"/>
      <c r="S58" s="10"/>
      <c r="T58" s="10"/>
      <c r="U58" s="10"/>
      <c r="V58" s="10"/>
      <c r="W58" s="10"/>
    </row>
    <row r="59" spans="1:26" s="11" customFormat="1" x14ac:dyDescent="0.25">
      <c r="A59" s="15"/>
      <c r="B59" s="20" t="s">
        <v>65</v>
      </c>
      <c r="C59" s="18">
        <v>313.42534499999999</v>
      </c>
      <c r="D59" s="18">
        <v>44.776187</v>
      </c>
      <c r="E59" s="18">
        <v>268.649158</v>
      </c>
      <c r="F59" s="18">
        <v>-223.87297099999998</v>
      </c>
      <c r="G59" s="18">
        <v>319.40582799999999</v>
      </c>
      <c r="H59" s="18">
        <v>47.040027000000002</v>
      </c>
      <c r="I59" s="18">
        <v>272.36580099999998</v>
      </c>
      <c r="J59" s="18">
        <v>-225.32577399999997</v>
      </c>
      <c r="K59" s="8">
        <f t="shared" si="5"/>
        <v>1.0190810446423852</v>
      </c>
      <c r="L59" s="8">
        <f t="shared" si="5"/>
        <v>1.0505590170060708</v>
      </c>
      <c r="M59" s="8">
        <f t="shared" si="6"/>
        <v>1.0138345603897259</v>
      </c>
      <c r="N59" s="8">
        <f t="shared" si="4"/>
        <v>1.0064894077811652</v>
      </c>
      <c r="P59" s="9"/>
      <c r="Q59" s="9"/>
      <c r="R59" s="9"/>
      <c r="S59" s="9"/>
      <c r="T59" s="9"/>
      <c r="U59" s="9"/>
      <c r="V59" s="9"/>
      <c r="W59" s="9"/>
    </row>
    <row r="60" spans="1:26" x14ac:dyDescent="0.25">
      <c r="A60" s="15">
        <v>156</v>
      </c>
      <c r="B60" s="21" t="s">
        <v>66</v>
      </c>
      <c r="C60" s="17">
        <v>196.07227300000002</v>
      </c>
      <c r="D60" s="17">
        <v>8.9553930000000008</v>
      </c>
      <c r="E60" s="17">
        <v>187.11688000000001</v>
      </c>
      <c r="F60" s="17">
        <v>-178.16148699999999</v>
      </c>
      <c r="G60" s="17">
        <v>172.53692800000002</v>
      </c>
      <c r="H60" s="17">
        <v>11.322707000000001</v>
      </c>
      <c r="I60" s="17">
        <v>161.21422099999998</v>
      </c>
      <c r="J60" s="17">
        <v>-149.891514</v>
      </c>
      <c r="K60" s="14">
        <f t="shared" si="5"/>
        <v>0.87996597050721193</v>
      </c>
      <c r="L60" s="14">
        <f t="shared" si="5"/>
        <v>1.2643450711766642</v>
      </c>
      <c r="M60" s="14">
        <f t="shared" si="6"/>
        <v>0.86156962963469663</v>
      </c>
      <c r="N60" s="14">
        <f t="shared" si="4"/>
        <v>0.84132388275362791</v>
      </c>
      <c r="P60" s="10"/>
      <c r="Q60" s="10"/>
      <c r="R60" s="10"/>
      <c r="S60" s="10"/>
      <c r="T60" s="10"/>
      <c r="U60" s="10"/>
      <c r="V60" s="10"/>
      <c r="W60" s="10"/>
    </row>
    <row r="61" spans="1:26" x14ac:dyDescent="0.25">
      <c r="A61" s="15">
        <v>792</v>
      </c>
      <c r="B61" s="21" t="s">
        <v>67</v>
      </c>
      <c r="C61" s="17">
        <v>57.897108999999993</v>
      </c>
      <c r="D61" s="17">
        <v>17.813713</v>
      </c>
      <c r="E61" s="17">
        <v>40.083395999999993</v>
      </c>
      <c r="F61" s="17">
        <v>-22.269682999999993</v>
      </c>
      <c r="G61" s="17">
        <v>83.309595999999999</v>
      </c>
      <c r="H61" s="17">
        <v>20.621575</v>
      </c>
      <c r="I61" s="17">
        <v>62.688020999999999</v>
      </c>
      <c r="J61" s="17">
        <v>-42.066445999999999</v>
      </c>
      <c r="K61" s="14">
        <f t="shared" si="5"/>
        <v>1.438924972920496</v>
      </c>
      <c r="L61" s="14">
        <f t="shared" si="5"/>
        <v>1.1576236240024749</v>
      </c>
      <c r="M61" s="14">
        <f t="shared" si="6"/>
        <v>1.5639398667717679</v>
      </c>
      <c r="N61" s="14">
        <f t="shared" si="4"/>
        <v>1.8889557610676366</v>
      </c>
      <c r="P61" s="10"/>
      <c r="Q61" s="10"/>
      <c r="R61" s="10"/>
      <c r="S61" s="10"/>
      <c r="T61" s="10"/>
      <c r="U61" s="10"/>
      <c r="V61" s="10"/>
      <c r="W61" s="10"/>
    </row>
    <row r="62" spans="1:26" x14ac:dyDescent="0.25">
      <c r="A62" s="15">
        <v>410</v>
      </c>
      <c r="B62" s="21" t="s">
        <v>68</v>
      </c>
      <c r="C62" s="17">
        <v>6.8864380000000001</v>
      </c>
      <c r="D62" s="17">
        <v>2.9441999999999999E-2</v>
      </c>
      <c r="E62" s="17">
        <v>6.8569960000000005</v>
      </c>
      <c r="F62" s="17">
        <v>-6.8275540000000001</v>
      </c>
      <c r="G62" s="17">
        <v>11.96759</v>
      </c>
      <c r="H62" s="17">
        <v>0.12990199999999999</v>
      </c>
      <c r="I62" s="17">
        <v>11.837688</v>
      </c>
      <c r="J62" s="17">
        <v>-11.707786</v>
      </c>
      <c r="K62" s="14">
        <f t="shared" si="5"/>
        <v>1.737849088309515</v>
      </c>
      <c r="L62" s="14">
        <f t="shared" si="5"/>
        <v>4.4121323279668498</v>
      </c>
      <c r="M62" s="14">
        <f t="shared" si="6"/>
        <v>1.726366473015297</v>
      </c>
      <c r="N62" s="14">
        <f t="shared" si="4"/>
        <v>1.714784826308221</v>
      </c>
      <c r="P62" s="10"/>
      <c r="Q62" s="10"/>
      <c r="R62" s="10"/>
      <c r="S62" s="10"/>
      <c r="T62" s="10"/>
      <c r="U62" s="10"/>
      <c r="V62" s="10"/>
      <c r="W62" s="10"/>
    </row>
    <row r="63" spans="1:26" x14ac:dyDescent="0.25">
      <c r="A63" s="15">
        <v>356</v>
      </c>
      <c r="B63" s="21" t="s">
        <v>69</v>
      </c>
      <c r="C63" s="17">
        <v>12.520106</v>
      </c>
      <c r="D63" s="17">
        <v>3.9637440000000002</v>
      </c>
      <c r="E63" s="17">
        <v>8.556362</v>
      </c>
      <c r="F63" s="17">
        <v>-4.592617999999999</v>
      </c>
      <c r="G63" s="17">
        <v>10.893364999999999</v>
      </c>
      <c r="H63" s="17">
        <v>1.3639250000000001</v>
      </c>
      <c r="I63" s="17">
        <v>9.529440000000001</v>
      </c>
      <c r="J63" s="17">
        <v>-8.165515000000001</v>
      </c>
      <c r="K63" s="14">
        <f t="shared" si="5"/>
        <v>0.87006971027242097</v>
      </c>
      <c r="L63" s="14">
        <f t="shared" si="5"/>
        <v>0.34410017397692688</v>
      </c>
      <c r="M63" s="14">
        <f t="shared" si="6"/>
        <v>1.113725669858288</v>
      </c>
      <c r="N63" s="14">
        <f t="shared" si="4"/>
        <v>1.7779652041602421</v>
      </c>
      <c r="P63" s="10"/>
      <c r="Q63" s="10"/>
      <c r="R63" s="10"/>
      <c r="S63" s="10"/>
      <c r="T63" s="10"/>
      <c r="U63" s="10"/>
      <c r="V63" s="10"/>
      <c r="W63" s="10"/>
    </row>
    <row r="64" spans="1:26" x14ac:dyDescent="0.25">
      <c r="A64" s="15">
        <v>364</v>
      </c>
      <c r="B64" s="21" t="s">
        <v>70</v>
      </c>
      <c r="C64" s="17">
        <v>8.6714640000000003</v>
      </c>
      <c r="D64" s="17">
        <v>0.81966700000000003</v>
      </c>
      <c r="E64" s="17">
        <v>7.8517969999999995</v>
      </c>
      <c r="F64" s="17">
        <v>-7.0321299999999995</v>
      </c>
      <c r="G64" s="17">
        <v>7.9507269999999997</v>
      </c>
      <c r="H64" s="17">
        <v>0.15884200000000001</v>
      </c>
      <c r="I64" s="17">
        <v>7.7918850000000006</v>
      </c>
      <c r="J64" s="17">
        <v>-7.6330430000000007</v>
      </c>
      <c r="K64" s="14">
        <f t="shared" si="5"/>
        <v>0.91688404633865739</v>
      </c>
      <c r="L64" s="14">
        <f t="shared" si="5"/>
        <v>0.19378845311571652</v>
      </c>
      <c r="M64" s="14">
        <f t="shared" si="6"/>
        <v>0.99236964480869805</v>
      </c>
      <c r="N64" s="14">
        <f t="shared" si="4"/>
        <v>1.0854524873686922</v>
      </c>
      <c r="P64" s="10"/>
      <c r="Q64" s="10"/>
      <c r="R64" s="10"/>
      <c r="S64" s="10"/>
      <c r="T64" s="10"/>
      <c r="U64" s="10"/>
      <c r="V64" s="10"/>
      <c r="W64" s="10"/>
    </row>
    <row r="65" spans="1:23" x14ac:dyDescent="0.25">
      <c r="A65" s="15">
        <v>784</v>
      </c>
      <c r="B65" s="21" t="s">
        <v>71</v>
      </c>
      <c r="C65" s="17">
        <v>4.2682350000000007</v>
      </c>
      <c r="D65" s="17">
        <v>2.0310600000000001</v>
      </c>
      <c r="E65" s="17">
        <v>2.2371750000000006</v>
      </c>
      <c r="F65" s="17">
        <v>-0.20611500000000069</v>
      </c>
      <c r="G65" s="17">
        <v>6.5158199999999997</v>
      </c>
      <c r="H65" s="17">
        <v>4.0876580000000002</v>
      </c>
      <c r="I65" s="17">
        <v>2.4281619999999999</v>
      </c>
      <c r="J65" s="17">
        <v>1.6594960000000001</v>
      </c>
      <c r="K65" s="14">
        <f t="shared" si="5"/>
        <v>1.5265841735518308</v>
      </c>
      <c r="L65" s="14">
        <f t="shared" si="5"/>
        <v>2.0125737299735116</v>
      </c>
      <c r="M65" s="14">
        <f t="shared" si="6"/>
        <v>1.0853697185065985</v>
      </c>
      <c r="N65" s="14">
        <f t="shared" si="4"/>
        <v>-8.0513111612449091</v>
      </c>
      <c r="P65" s="10"/>
      <c r="Q65" s="10"/>
      <c r="R65" s="10"/>
      <c r="S65" s="10"/>
      <c r="T65" s="10"/>
      <c r="U65" s="10"/>
      <c r="V65" s="10"/>
      <c r="W65" s="10"/>
    </row>
    <row r="66" spans="1:23" x14ac:dyDescent="0.25">
      <c r="A66" s="15">
        <v>392</v>
      </c>
      <c r="B66" s="21" t="s">
        <v>72</v>
      </c>
      <c r="C66" s="17">
        <v>4.5971749999999991</v>
      </c>
      <c r="D66" s="17">
        <v>6.4471000000000001E-2</v>
      </c>
      <c r="E66" s="17">
        <v>4.5327039999999998</v>
      </c>
      <c r="F66" s="17">
        <v>-4.4682330000000006</v>
      </c>
      <c r="G66" s="17">
        <v>5.8922489999999996</v>
      </c>
      <c r="H66" s="17">
        <v>6.5323999999999993E-2</v>
      </c>
      <c r="I66" s="17">
        <v>5.8269250000000001</v>
      </c>
      <c r="J66" s="17">
        <v>-5.7616010000000006</v>
      </c>
      <c r="K66" s="14">
        <f t="shared" si="5"/>
        <v>1.2817108332834841</v>
      </c>
      <c r="L66" s="14">
        <f t="shared" si="5"/>
        <v>1.0132307549130615</v>
      </c>
      <c r="M66" s="14">
        <f t="shared" si="6"/>
        <v>1.2855295646925102</v>
      </c>
      <c r="N66" s="14">
        <f t="shared" si="4"/>
        <v>1.2894584951142878</v>
      </c>
      <c r="P66" s="10"/>
      <c r="Q66" s="10"/>
      <c r="R66" s="10"/>
      <c r="S66" s="10"/>
      <c r="T66" s="10"/>
      <c r="U66" s="10"/>
      <c r="V66" s="10"/>
      <c r="W66" s="10"/>
    </row>
    <row r="67" spans="1:23" x14ac:dyDescent="0.25">
      <c r="A67" s="15">
        <v>268</v>
      </c>
      <c r="B67" s="21" t="s">
        <v>73</v>
      </c>
      <c r="C67" s="17">
        <v>3.2619750000000001</v>
      </c>
      <c r="D67" s="17">
        <v>2.0464419999999999</v>
      </c>
      <c r="E67" s="17">
        <v>1.215533</v>
      </c>
      <c r="F67" s="17">
        <v>0.83090900000000012</v>
      </c>
      <c r="G67" s="17">
        <v>5.2308649999999997</v>
      </c>
      <c r="H67" s="17">
        <v>3.6291759999999997</v>
      </c>
      <c r="I67" s="17">
        <v>1.6016890000000001</v>
      </c>
      <c r="J67" s="17">
        <v>2.0274869999999998</v>
      </c>
      <c r="K67" s="14">
        <f t="shared" si="5"/>
        <v>1.6035883168939062</v>
      </c>
      <c r="L67" s="14">
        <f t="shared" si="5"/>
        <v>1.7734076998028774</v>
      </c>
      <c r="M67" s="14">
        <f t="shared" si="6"/>
        <v>1.3176845054803121</v>
      </c>
      <c r="N67" s="14">
        <f t="shared" si="4"/>
        <v>2.4400830897246264</v>
      </c>
      <c r="P67" s="10"/>
      <c r="Q67" s="10"/>
      <c r="R67" s="10"/>
      <c r="S67" s="10"/>
      <c r="T67" s="10"/>
      <c r="U67" s="10"/>
      <c r="V67" s="10"/>
      <c r="W67" s="10"/>
    </row>
    <row r="68" spans="1:23" x14ac:dyDescent="0.25">
      <c r="A68" s="15">
        <v>704</v>
      </c>
      <c r="B68" s="21" t="s">
        <v>74</v>
      </c>
      <c r="C68" s="17">
        <v>1.725204</v>
      </c>
      <c r="D68" s="17">
        <v>0.40815600000000002</v>
      </c>
      <c r="E68" s="17">
        <v>1.317048</v>
      </c>
      <c r="F68" s="17">
        <v>-0.90889200000000003</v>
      </c>
      <c r="G68" s="17">
        <v>4.9606750000000002</v>
      </c>
      <c r="H68" s="17">
        <v>1.002672</v>
      </c>
      <c r="I68" s="17">
        <v>3.9580030000000002</v>
      </c>
      <c r="J68" s="17">
        <v>-2.9553310000000002</v>
      </c>
      <c r="K68" s="14">
        <f t="shared" si="5"/>
        <v>2.8754135742787521</v>
      </c>
      <c r="L68" s="14">
        <f t="shared" si="5"/>
        <v>2.4565901273042661</v>
      </c>
      <c r="M68" s="14">
        <f t="shared" si="6"/>
        <v>3.0052078587872275</v>
      </c>
      <c r="N68" s="14">
        <f t="shared" si="4"/>
        <v>3.251575544729187</v>
      </c>
      <c r="P68" s="10"/>
      <c r="Q68" s="10"/>
      <c r="R68" s="10"/>
      <c r="S68" s="10"/>
      <c r="T68" s="10"/>
      <c r="U68" s="10"/>
      <c r="V68" s="10"/>
      <c r="W68" s="10"/>
    </row>
    <row r="69" spans="1:23" x14ac:dyDescent="0.25">
      <c r="A69" s="15">
        <v>4</v>
      </c>
      <c r="B69" s="21" t="s">
        <v>75</v>
      </c>
      <c r="C69" s="17">
        <v>0.21970299999999998</v>
      </c>
      <c r="D69" s="17">
        <v>0.17477099999999998</v>
      </c>
      <c r="E69" s="17">
        <v>4.4931999999999986E-2</v>
      </c>
      <c r="F69" s="17">
        <v>0.12983900000000001</v>
      </c>
      <c r="G69" s="17">
        <v>3.0157500000000002</v>
      </c>
      <c r="H69" s="17">
        <v>2.922555</v>
      </c>
      <c r="I69" s="17">
        <v>9.3195E-2</v>
      </c>
      <c r="J69" s="17">
        <v>2.8293599999999999</v>
      </c>
      <c r="K69" s="14">
        <f t="shared" si="5"/>
        <v>13.726485300610371</v>
      </c>
      <c r="L69" s="14">
        <f t="shared" si="5"/>
        <v>16.722196474243439</v>
      </c>
      <c r="M69" s="14">
        <f t="shared" si="6"/>
        <v>2.0741342473070423</v>
      </c>
      <c r="N69" s="14">
        <f t="shared" si="4"/>
        <v>21.791295373501026</v>
      </c>
      <c r="P69" s="10"/>
      <c r="Q69" s="10"/>
      <c r="R69" s="10"/>
      <c r="S69" s="10"/>
      <c r="T69" s="10"/>
      <c r="U69" s="10"/>
      <c r="V69" s="10"/>
      <c r="W69" s="10"/>
    </row>
    <row r="70" spans="1:23" x14ac:dyDescent="0.25">
      <c r="A70" s="15">
        <v>586</v>
      </c>
      <c r="B70" s="21" t="s">
        <v>76</v>
      </c>
      <c r="C70" s="17">
        <v>2.2587020000000004</v>
      </c>
      <c r="D70" s="17">
        <v>0.54882600000000004</v>
      </c>
      <c r="E70" s="17">
        <v>1.7098760000000002</v>
      </c>
      <c r="F70" s="17">
        <v>-1.1610500000000001</v>
      </c>
      <c r="G70" s="17">
        <v>1.5174960000000002</v>
      </c>
      <c r="H70" s="17">
        <v>2.2619E-2</v>
      </c>
      <c r="I70" s="17">
        <v>1.494877</v>
      </c>
      <c r="J70" s="17">
        <v>-1.4722580000000001</v>
      </c>
      <c r="K70" s="14">
        <f t="shared" si="5"/>
        <v>0.67184427162148874</v>
      </c>
      <c r="L70" s="14">
        <f t="shared" si="5"/>
        <v>4.1213426477608568E-2</v>
      </c>
      <c r="M70" s="14">
        <f t="shared" si="6"/>
        <v>0.87426047268924756</v>
      </c>
      <c r="N70" s="14">
        <f t="shared" si="4"/>
        <v>1.2680401360837172</v>
      </c>
      <c r="P70" s="10"/>
      <c r="Q70" s="10"/>
      <c r="R70" s="10"/>
      <c r="S70" s="10"/>
      <c r="T70" s="10"/>
      <c r="U70" s="10"/>
      <c r="V70" s="10"/>
      <c r="W70" s="10"/>
    </row>
    <row r="71" spans="1:23" x14ac:dyDescent="0.25">
      <c r="A71" s="15">
        <v>50</v>
      </c>
      <c r="B71" s="21" t="s">
        <v>77</v>
      </c>
      <c r="C71" s="17">
        <v>0.82398800000000005</v>
      </c>
      <c r="D71" s="17">
        <v>0</v>
      </c>
      <c r="E71" s="17">
        <v>0.82398800000000005</v>
      </c>
      <c r="F71" s="17">
        <v>-0.82398800000000005</v>
      </c>
      <c r="G71" s="17">
        <v>0.79100800000000004</v>
      </c>
      <c r="H71" s="17">
        <v>0</v>
      </c>
      <c r="I71" s="17">
        <v>0.79100800000000004</v>
      </c>
      <c r="J71" s="17">
        <v>-0.79100800000000004</v>
      </c>
      <c r="K71" s="14">
        <f t="shared" si="5"/>
        <v>0.95997514526910588</v>
      </c>
      <c r="L71" s="14">
        <v>0</v>
      </c>
      <c r="M71" s="14">
        <f t="shared" si="6"/>
        <v>0.95997514526910588</v>
      </c>
      <c r="N71" s="14">
        <f t="shared" si="4"/>
        <v>0.95997514526910588</v>
      </c>
      <c r="P71" s="10"/>
      <c r="Q71" s="10"/>
      <c r="R71" s="10"/>
      <c r="S71" s="10"/>
      <c r="T71" s="10"/>
      <c r="U71" s="10"/>
      <c r="V71" s="10"/>
      <c r="W71" s="10"/>
    </row>
    <row r="72" spans="1:23" x14ac:dyDescent="0.25">
      <c r="A72" s="15">
        <v>158</v>
      </c>
      <c r="B72" s="21" t="s">
        <v>78</v>
      </c>
      <c r="C72" s="17">
        <v>1.1714789999999999</v>
      </c>
      <c r="D72" s="17">
        <v>3.3825000000000001E-2</v>
      </c>
      <c r="E72" s="17">
        <v>1.1376539999999999</v>
      </c>
      <c r="F72" s="17">
        <v>-1.1038289999999999</v>
      </c>
      <c r="G72" s="17">
        <v>0.76658599999999999</v>
      </c>
      <c r="H72" s="17">
        <v>1.16E-4</v>
      </c>
      <c r="I72" s="17">
        <v>0.76646999999999998</v>
      </c>
      <c r="J72" s="17">
        <v>-0.76635400000000009</v>
      </c>
      <c r="K72" s="14">
        <f t="shared" si="5"/>
        <v>0.65437451290206661</v>
      </c>
      <c r="L72" s="14">
        <f>H72/D72</f>
        <v>3.4294161123429416E-3</v>
      </c>
      <c r="M72" s="14">
        <f t="shared" si="6"/>
        <v>0.67372856773676359</v>
      </c>
      <c r="N72" s="14">
        <f t="shared" si="4"/>
        <v>0.69426876807911386</v>
      </c>
      <c r="P72" s="10"/>
      <c r="Q72" s="10"/>
      <c r="R72" s="10"/>
      <c r="S72" s="10"/>
      <c r="T72" s="10"/>
      <c r="U72" s="10"/>
      <c r="V72" s="10"/>
      <c r="W72" s="10"/>
    </row>
    <row r="73" spans="1:23" x14ac:dyDescent="0.25">
      <c r="A73" s="15">
        <v>458</v>
      </c>
      <c r="B73" s="21" t="s">
        <v>79</v>
      </c>
      <c r="C73" s="17">
        <v>1.369165</v>
      </c>
      <c r="D73" s="17">
        <v>0</v>
      </c>
      <c r="E73" s="17">
        <v>1.369165</v>
      </c>
      <c r="F73" s="17">
        <v>-1.369165</v>
      </c>
      <c r="G73" s="17">
        <v>0.640625</v>
      </c>
      <c r="H73" s="17">
        <v>4.1191000000000005E-2</v>
      </c>
      <c r="I73" s="17">
        <v>0.59943400000000002</v>
      </c>
      <c r="J73" s="17">
        <v>-0.55824299999999993</v>
      </c>
      <c r="K73" s="14">
        <f t="shared" si="5"/>
        <v>0.46789466572692118</v>
      </c>
      <c r="L73" s="14">
        <v>0</v>
      </c>
      <c r="M73" s="14">
        <f t="shared" si="6"/>
        <v>0.43780990603762149</v>
      </c>
      <c r="N73" s="14">
        <f t="shared" si="4"/>
        <v>0.40772514634832174</v>
      </c>
      <c r="P73" s="10"/>
      <c r="Q73" s="10"/>
      <c r="R73" s="10"/>
      <c r="S73" s="10"/>
      <c r="T73" s="10"/>
      <c r="U73" s="10"/>
      <c r="V73" s="10"/>
      <c r="W73" s="10"/>
    </row>
    <row r="74" spans="1:23" x14ac:dyDescent="0.25">
      <c r="A74" s="15">
        <v>344</v>
      </c>
      <c r="B74" s="21" t="s">
        <v>80</v>
      </c>
      <c r="C74" s="17">
        <v>0.27122000000000002</v>
      </c>
      <c r="D74" s="17">
        <v>9.1983000000000009E-2</v>
      </c>
      <c r="E74" s="17">
        <v>0.17923700000000004</v>
      </c>
      <c r="F74" s="17">
        <v>-8.7254000000000026E-2</v>
      </c>
      <c r="G74" s="17">
        <v>0.59030499999999997</v>
      </c>
      <c r="H74" s="17">
        <v>0.48917899999999997</v>
      </c>
      <c r="I74" s="17">
        <v>0.10112600000000001</v>
      </c>
      <c r="J74" s="17">
        <v>0.38805299999999998</v>
      </c>
      <c r="K74" s="14">
        <f t="shared" si="5"/>
        <v>2.1764803480569279</v>
      </c>
      <c r="L74" s="14">
        <f>H74/D74</f>
        <v>5.3181457443223197</v>
      </c>
      <c r="M74" s="14">
        <f t="shared" si="6"/>
        <v>0.56420270368283332</v>
      </c>
      <c r="N74" s="14">
        <f t="shared" si="4"/>
        <v>-4.4473949618355588</v>
      </c>
      <c r="P74" s="10"/>
      <c r="Q74" s="10"/>
      <c r="R74" s="10"/>
      <c r="S74" s="10"/>
      <c r="T74" s="10"/>
      <c r="U74" s="10"/>
      <c r="V74" s="10"/>
      <c r="W74" s="10"/>
    </row>
    <row r="75" spans="1:23" x14ac:dyDescent="0.25">
      <c r="A75" s="15">
        <v>764</v>
      </c>
      <c r="B75" s="21" t="s">
        <v>81</v>
      </c>
      <c r="C75" s="17">
        <v>1.572092</v>
      </c>
      <c r="D75" s="17">
        <v>0.19458300000000001</v>
      </c>
      <c r="E75" s="17">
        <v>1.3775090000000001</v>
      </c>
      <c r="F75" s="17">
        <v>-1.1829259999999999</v>
      </c>
      <c r="G75" s="17">
        <v>0.57563699999999995</v>
      </c>
      <c r="H75" s="17">
        <v>0</v>
      </c>
      <c r="I75" s="17">
        <v>0.57563699999999995</v>
      </c>
      <c r="J75" s="17">
        <v>-0.57563699999999995</v>
      </c>
      <c r="K75" s="14">
        <f t="shared" si="5"/>
        <v>0.36615986850642324</v>
      </c>
      <c r="L75" s="14">
        <f>H75/D75</f>
        <v>0</v>
      </c>
      <c r="M75" s="14">
        <f t="shared" si="6"/>
        <v>0.41788256918829564</v>
      </c>
      <c r="N75" s="14">
        <f t="shared" si="4"/>
        <v>0.48662131020875354</v>
      </c>
      <c r="P75" s="10"/>
      <c r="Q75" s="10"/>
      <c r="R75" s="10"/>
      <c r="S75" s="10"/>
      <c r="T75" s="10"/>
      <c r="U75" s="10"/>
      <c r="V75" s="10"/>
      <c r="W75" s="10"/>
    </row>
    <row r="76" spans="1:23" x14ac:dyDescent="0.25">
      <c r="A76" s="15">
        <v>144</v>
      </c>
      <c r="B76" s="21" t="s">
        <v>82</v>
      </c>
      <c r="C76" s="17">
        <v>0.76613599999999993</v>
      </c>
      <c r="D76" s="17">
        <v>0</v>
      </c>
      <c r="E76" s="17">
        <v>0.76613599999999993</v>
      </c>
      <c r="F76" s="17">
        <v>-0.76613599999999993</v>
      </c>
      <c r="G76" s="17">
        <v>0.29770200000000002</v>
      </c>
      <c r="H76" s="17">
        <v>0</v>
      </c>
      <c r="I76" s="17">
        <v>0.29770200000000002</v>
      </c>
      <c r="J76" s="17">
        <v>-0.29770200000000002</v>
      </c>
      <c r="K76" s="14">
        <f t="shared" si="5"/>
        <v>0.38857591863585583</v>
      </c>
      <c r="L76" s="14">
        <v>0</v>
      </c>
      <c r="M76" s="14">
        <f t="shared" si="6"/>
        <v>0.38857591863585583</v>
      </c>
      <c r="N76" s="14">
        <f t="shared" si="4"/>
        <v>0.38857591863585583</v>
      </c>
      <c r="P76" s="10"/>
      <c r="Q76" s="10"/>
      <c r="R76" s="10"/>
      <c r="S76" s="10"/>
      <c r="T76" s="10"/>
      <c r="U76" s="10"/>
      <c r="V76" s="10"/>
      <c r="W76" s="10"/>
    </row>
    <row r="77" spans="1:23" x14ac:dyDescent="0.25">
      <c r="A77" s="15">
        <v>360</v>
      </c>
      <c r="B77" s="21" t="s">
        <v>83</v>
      </c>
      <c r="C77" s="17">
        <v>0.28378699999999996</v>
      </c>
      <c r="D77" s="17">
        <v>2.0999999999999998E-4</v>
      </c>
      <c r="E77" s="17">
        <v>0.28357700000000002</v>
      </c>
      <c r="F77" s="17">
        <v>-0.28336700000000004</v>
      </c>
      <c r="G77" s="17">
        <v>0.28110499999999999</v>
      </c>
      <c r="H77" s="17">
        <v>3.9938000000000001E-2</v>
      </c>
      <c r="I77" s="17">
        <v>0.24116699999999999</v>
      </c>
      <c r="J77" s="17">
        <v>-0.20122899999999999</v>
      </c>
      <c r="K77" s="14">
        <f t="shared" si="5"/>
        <v>0.99054924996564342</v>
      </c>
      <c r="L77" s="23">
        <f t="shared" si="5"/>
        <v>190.18095238095239</v>
      </c>
      <c r="M77" s="14">
        <f t="shared" si="6"/>
        <v>0.85044626327240913</v>
      </c>
      <c r="N77" s="14">
        <f t="shared" si="4"/>
        <v>0.71013561917936796</v>
      </c>
      <c r="P77" s="10"/>
      <c r="Q77" s="10"/>
      <c r="R77" s="10"/>
      <c r="S77" s="10"/>
      <c r="T77" s="10"/>
      <c r="U77" s="10"/>
      <c r="V77" s="10"/>
      <c r="W77" s="10"/>
    </row>
    <row r="78" spans="1:23" x14ac:dyDescent="0.25">
      <c r="A78" s="15">
        <v>196</v>
      </c>
      <c r="B78" s="21" t="s">
        <v>84</v>
      </c>
      <c r="C78" s="17">
        <v>0.112149</v>
      </c>
      <c r="D78" s="17">
        <v>8.3227999999999996E-2</v>
      </c>
      <c r="E78" s="17">
        <v>2.8921000000000006E-2</v>
      </c>
      <c r="F78" s="17">
        <v>5.4306999999999987E-2</v>
      </c>
      <c r="G78" s="17">
        <v>0.27915400000000001</v>
      </c>
      <c r="H78" s="17">
        <v>0.27886900000000003</v>
      </c>
      <c r="I78" s="17">
        <v>2.8499999999999999E-4</v>
      </c>
      <c r="J78" s="17">
        <v>0.278584</v>
      </c>
      <c r="K78" s="14">
        <f t="shared" si="5"/>
        <v>2.4891349900578694</v>
      </c>
      <c r="L78" s="14">
        <f t="shared" si="5"/>
        <v>3.350663238333254</v>
      </c>
      <c r="M78" s="14">
        <f t="shared" si="6"/>
        <v>9.854431036271219E-3</v>
      </c>
      <c r="N78" s="14">
        <f t="shared" si="4"/>
        <v>5.1297991050877432</v>
      </c>
      <c r="P78" s="10"/>
      <c r="Q78" s="10"/>
      <c r="R78" s="10"/>
      <c r="S78" s="10"/>
      <c r="T78" s="10"/>
      <c r="U78" s="10"/>
      <c r="V78" s="10"/>
      <c r="W78" s="10"/>
    </row>
    <row r="79" spans="1:23" x14ac:dyDescent="0.25">
      <c r="A79" s="15">
        <v>400</v>
      </c>
      <c r="B79" s="21" t="s">
        <v>85</v>
      </c>
      <c r="C79" s="17">
        <v>0.17449500000000001</v>
      </c>
      <c r="D79" s="17">
        <v>3.1599999999999998E-4</v>
      </c>
      <c r="E79" s="17">
        <v>0.174179</v>
      </c>
      <c r="F79" s="17">
        <v>-0.17386299999999999</v>
      </c>
      <c r="G79" s="17">
        <v>0.25462699999999999</v>
      </c>
      <c r="H79" s="17">
        <v>0.25161699999999998</v>
      </c>
      <c r="I79" s="17">
        <v>3.0099999999999997E-3</v>
      </c>
      <c r="J79" s="17">
        <v>0.24860699999999999</v>
      </c>
      <c r="K79" s="14">
        <f t="shared" si="5"/>
        <v>1.4592223272873146</v>
      </c>
      <c r="L79" s="23">
        <f t="shared" si="5"/>
        <v>796.25632911392404</v>
      </c>
      <c r="M79" s="14">
        <f t="shared" si="6"/>
        <v>1.7281072919238253E-2</v>
      </c>
      <c r="N79" s="14">
        <f t="shared" si="4"/>
        <v>-1.4299017042153881</v>
      </c>
      <c r="P79" s="10"/>
      <c r="Q79" s="10"/>
      <c r="R79" s="10"/>
      <c r="S79" s="10"/>
      <c r="T79" s="10"/>
      <c r="U79" s="10"/>
      <c r="V79" s="10"/>
      <c r="W79" s="10"/>
    </row>
    <row r="80" spans="1:23" x14ac:dyDescent="0.25">
      <c r="A80" s="15">
        <v>682</v>
      </c>
      <c r="B80" s="21" t="s">
        <v>86</v>
      </c>
      <c r="C80" s="17">
        <v>0.6616479999999999</v>
      </c>
      <c r="D80" s="17">
        <v>0.47794099999999995</v>
      </c>
      <c r="E80" s="17">
        <v>0.18370699999999993</v>
      </c>
      <c r="F80" s="17">
        <v>0.29423400000000005</v>
      </c>
      <c r="G80" s="17">
        <v>0.207511</v>
      </c>
      <c r="H80" s="17">
        <v>0.207486</v>
      </c>
      <c r="I80" s="17">
        <v>2.5000000000000001E-5</v>
      </c>
      <c r="J80" s="17">
        <v>0.20746099999999998</v>
      </c>
      <c r="K80" s="14">
        <f t="shared" si="5"/>
        <v>0.31362748772761351</v>
      </c>
      <c r="L80" s="14">
        <f t="shared" si="5"/>
        <v>0.43412471413835602</v>
      </c>
      <c r="M80" s="14">
        <f t="shared" si="6"/>
        <v>1.3608626780688821E-4</v>
      </c>
      <c r="N80" s="14">
        <f t="shared" si="4"/>
        <v>0.70508846700245364</v>
      </c>
      <c r="P80" s="10"/>
      <c r="Q80" s="10"/>
      <c r="R80" s="10"/>
      <c r="S80" s="10"/>
      <c r="T80" s="10"/>
      <c r="U80" s="10"/>
      <c r="V80" s="10"/>
      <c r="W80" s="10"/>
    </row>
    <row r="81" spans="1:23" x14ac:dyDescent="0.25">
      <c r="A81" s="15">
        <v>702</v>
      </c>
      <c r="B81" s="21" t="s">
        <v>87</v>
      </c>
      <c r="C81" s="17">
        <v>0.31809699999999996</v>
      </c>
      <c r="D81" s="17">
        <v>4.5149999999999999E-3</v>
      </c>
      <c r="E81" s="17">
        <v>0.31358199999999997</v>
      </c>
      <c r="F81" s="17">
        <v>-0.30906699999999998</v>
      </c>
      <c r="G81" s="17">
        <v>0.17716300000000001</v>
      </c>
      <c r="H81" s="17">
        <v>0</v>
      </c>
      <c r="I81" s="17">
        <v>0.17716300000000001</v>
      </c>
      <c r="J81" s="17">
        <v>-0.17716300000000001</v>
      </c>
      <c r="K81" s="14">
        <f t="shared" si="5"/>
        <v>0.55694646601508357</v>
      </c>
      <c r="L81" s="14">
        <f t="shared" si="5"/>
        <v>0</v>
      </c>
      <c r="M81" s="14">
        <f t="shared" si="6"/>
        <v>0.56496546357890454</v>
      </c>
      <c r="N81" s="14">
        <f t="shared" si="4"/>
        <v>0.57321875192110461</v>
      </c>
      <c r="P81" s="10"/>
      <c r="Q81" s="10"/>
      <c r="R81" s="10"/>
      <c r="S81" s="10"/>
      <c r="T81" s="10"/>
      <c r="U81" s="10"/>
      <c r="V81" s="10"/>
      <c r="W81" s="10"/>
    </row>
    <row r="82" spans="1:23" x14ac:dyDescent="0.25">
      <c r="A82" s="15">
        <v>368</v>
      </c>
      <c r="B82" s="21" t="s">
        <v>88</v>
      </c>
      <c r="C82" s="17">
        <v>0.37504700000000002</v>
      </c>
      <c r="D82" s="17">
        <v>0.37504700000000002</v>
      </c>
      <c r="E82" s="17">
        <v>0</v>
      </c>
      <c r="F82" s="17">
        <v>0.37504700000000002</v>
      </c>
      <c r="G82" s="17">
        <v>0.17582300000000001</v>
      </c>
      <c r="H82" s="17">
        <v>0.17582300000000001</v>
      </c>
      <c r="I82" s="17">
        <v>0</v>
      </c>
      <c r="J82" s="17">
        <v>0.17582300000000001</v>
      </c>
      <c r="K82" s="14">
        <f t="shared" si="5"/>
        <v>0.46880257674371478</v>
      </c>
      <c r="L82" s="14">
        <f t="shared" si="5"/>
        <v>0.46880257674371478</v>
      </c>
      <c r="M82" s="14">
        <v>0</v>
      </c>
      <c r="N82" s="14">
        <f t="shared" si="4"/>
        <v>0.46880257674371478</v>
      </c>
      <c r="P82" s="10"/>
      <c r="Q82" s="10"/>
      <c r="R82" s="10"/>
      <c r="S82" s="10"/>
      <c r="T82" s="10"/>
      <c r="U82" s="10"/>
      <c r="V82" s="10"/>
      <c r="W82" s="10"/>
    </row>
    <row r="83" spans="1:23" x14ac:dyDescent="0.25">
      <c r="A83" s="15">
        <v>376</v>
      </c>
      <c r="B83" s="21" t="s">
        <v>89</v>
      </c>
      <c r="C83" s="17">
        <v>0.285694</v>
      </c>
      <c r="D83" s="17">
        <v>3.5110999999999996E-2</v>
      </c>
      <c r="E83" s="17">
        <v>0.250583</v>
      </c>
      <c r="F83" s="17">
        <v>-0.21547200000000002</v>
      </c>
      <c r="G83" s="17">
        <v>0.14924199999999999</v>
      </c>
      <c r="H83" s="17">
        <v>2.9420000000000002E-3</v>
      </c>
      <c r="I83" s="17">
        <v>0.14630000000000001</v>
      </c>
      <c r="J83" s="17">
        <v>-0.14335800000000001</v>
      </c>
      <c r="K83" s="14">
        <f t="shared" si="5"/>
        <v>0.52238408927033819</v>
      </c>
      <c r="L83" s="14">
        <f t="shared" si="5"/>
        <v>8.3791404403178504E-2</v>
      </c>
      <c r="M83" s="14">
        <f>I83/E83</f>
        <v>0.58383848864448107</v>
      </c>
      <c r="N83" s="14">
        <f t="shared" si="4"/>
        <v>0.66532078413900642</v>
      </c>
      <c r="P83" s="10"/>
      <c r="Q83" s="10"/>
      <c r="R83" s="10"/>
      <c r="S83" s="10"/>
      <c r="T83" s="10"/>
      <c r="U83" s="10"/>
      <c r="V83" s="10"/>
      <c r="W83" s="10"/>
    </row>
    <row r="84" spans="1:23" x14ac:dyDescent="0.25">
      <c r="A84" s="15">
        <v>414</v>
      </c>
      <c r="B84" s="21" t="s">
        <v>90</v>
      </c>
      <c r="C84" s="17">
        <v>0.15581500000000001</v>
      </c>
      <c r="D84" s="17">
        <v>0.15581500000000001</v>
      </c>
      <c r="E84" s="17">
        <v>0</v>
      </c>
      <c r="F84" s="17">
        <v>0.15581500000000001</v>
      </c>
      <c r="G84" s="17">
        <v>0.10105</v>
      </c>
      <c r="H84" s="17">
        <v>0.10105</v>
      </c>
      <c r="I84" s="17">
        <v>0</v>
      </c>
      <c r="J84" s="17">
        <v>0.10105</v>
      </c>
      <c r="K84" s="14">
        <f t="shared" si="5"/>
        <v>0.64852549497801881</v>
      </c>
      <c r="L84" s="14">
        <f t="shared" si="5"/>
        <v>0.64852549497801881</v>
      </c>
      <c r="M84" s="14">
        <v>0</v>
      </c>
      <c r="N84" s="14">
        <f t="shared" si="4"/>
        <v>0.64852549497801881</v>
      </c>
      <c r="P84" s="10"/>
      <c r="Q84" s="10"/>
      <c r="R84" s="10"/>
      <c r="S84" s="10"/>
      <c r="T84" s="10"/>
      <c r="U84" s="10"/>
      <c r="V84" s="10"/>
      <c r="W84" s="10"/>
    </row>
    <row r="85" spans="1:23" x14ac:dyDescent="0.25">
      <c r="A85" s="15">
        <v>496</v>
      </c>
      <c r="B85" s="21" t="s">
        <v>91</v>
      </c>
      <c r="C85" s="17">
        <v>8.5684999999999997E-2</v>
      </c>
      <c r="D85" s="17">
        <v>8.5684999999999997E-2</v>
      </c>
      <c r="E85" s="17">
        <v>0</v>
      </c>
      <c r="F85" s="17">
        <v>8.5684999999999997E-2</v>
      </c>
      <c r="G85" s="17">
        <v>6.6126999999999991E-2</v>
      </c>
      <c r="H85" s="17">
        <v>6.6126999999999991E-2</v>
      </c>
      <c r="I85" s="17">
        <v>0</v>
      </c>
      <c r="J85" s="17">
        <v>6.6126999999999991E-2</v>
      </c>
      <c r="K85" s="14">
        <f t="shared" si="5"/>
        <v>0.77174534632666159</v>
      </c>
      <c r="L85" s="14">
        <f t="shared" si="5"/>
        <v>0.77174534632666159</v>
      </c>
      <c r="M85" s="14">
        <v>0</v>
      </c>
      <c r="N85" s="14">
        <f t="shared" si="4"/>
        <v>0.77174534632666159</v>
      </c>
      <c r="P85" s="10"/>
      <c r="Q85" s="10"/>
      <c r="R85" s="10"/>
      <c r="S85" s="10"/>
      <c r="T85" s="10"/>
      <c r="U85" s="10"/>
      <c r="V85" s="10"/>
      <c r="W85" s="10"/>
    </row>
    <row r="86" spans="1:23" x14ac:dyDescent="0.25">
      <c r="A86" s="15">
        <v>116</v>
      </c>
      <c r="B86" s="21" t="s">
        <v>92</v>
      </c>
      <c r="C86" s="17">
        <v>7.1325999999999987E-2</v>
      </c>
      <c r="D86" s="17">
        <v>0</v>
      </c>
      <c r="E86" s="17">
        <v>7.1325999999999987E-2</v>
      </c>
      <c r="F86" s="17">
        <v>-7.1325999999999987E-2</v>
      </c>
      <c r="G86" s="17">
        <v>6.5132999999999996E-2</v>
      </c>
      <c r="H86" s="17">
        <v>0</v>
      </c>
      <c r="I86" s="17">
        <v>6.5132999999999996E-2</v>
      </c>
      <c r="J86" s="17">
        <v>-6.5132999999999996E-2</v>
      </c>
      <c r="K86" s="14">
        <f t="shared" si="5"/>
        <v>0.91317331688304415</v>
      </c>
      <c r="L86" s="14">
        <v>0</v>
      </c>
      <c r="M86" s="14">
        <f>I86/E86</f>
        <v>0.91317331688304415</v>
      </c>
      <c r="N86" s="14">
        <f t="shared" si="4"/>
        <v>0.91317331688304415</v>
      </c>
      <c r="P86" s="10"/>
      <c r="Q86" s="10"/>
      <c r="R86" s="10"/>
      <c r="S86" s="10"/>
      <c r="T86" s="10"/>
      <c r="U86" s="10"/>
      <c r="V86" s="10"/>
      <c r="W86" s="10"/>
    </row>
    <row r="87" spans="1:23" x14ac:dyDescent="0.25">
      <c r="A87" s="15">
        <v>760</v>
      </c>
      <c r="B87" s="21" t="s">
        <v>93</v>
      </c>
      <c r="C87" s="17">
        <v>5.3898209999999995</v>
      </c>
      <c r="D87" s="17">
        <v>5.3898209999999995</v>
      </c>
      <c r="E87" s="17">
        <v>0</v>
      </c>
      <c r="F87" s="17">
        <v>5.3898209999999995</v>
      </c>
      <c r="G87" s="17">
        <v>5.2914999999999997E-2</v>
      </c>
      <c r="H87" s="17">
        <v>0</v>
      </c>
      <c r="I87" s="17">
        <v>5.2914999999999997E-2</v>
      </c>
      <c r="J87" s="17">
        <v>-5.2914999999999997E-2</v>
      </c>
      <c r="K87" s="14">
        <f t="shared" si="5"/>
        <v>9.8175802127751562E-3</v>
      </c>
      <c r="L87" s="14">
        <f>H87/D87</f>
        <v>0</v>
      </c>
      <c r="M87" s="14">
        <v>0</v>
      </c>
      <c r="N87" s="14">
        <f t="shared" si="4"/>
        <v>-9.8175802127751562E-3</v>
      </c>
      <c r="P87" s="10"/>
      <c r="Q87" s="10"/>
      <c r="R87" s="10"/>
      <c r="S87" s="10"/>
      <c r="T87" s="10"/>
      <c r="U87" s="10"/>
      <c r="V87" s="10"/>
      <c r="W87" s="10"/>
    </row>
    <row r="88" spans="1:23" x14ac:dyDescent="0.25">
      <c r="A88" s="15">
        <v>104</v>
      </c>
      <c r="B88" s="21" t="s">
        <v>94</v>
      </c>
      <c r="C88" s="17">
        <v>5.0216999999999998E-2</v>
      </c>
      <c r="D88" s="17">
        <v>8.8000000000000005E-3</v>
      </c>
      <c r="E88" s="17">
        <v>4.1417000000000002E-2</v>
      </c>
      <c r="F88" s="17">
        <v>-3.2617000000000007E-2</v>
      </c>
      <c r="G88" s="17">
        <v>5.1671000000000002E-2</v>
      </c>
      <c r="H88" s="17">
        <v>0</v>
      </c>
      <c r="I88" s="17">
        <v>5.1671000000000002E-2</v>
      </c>
      <c r="J88" s="17">
        <v>-5.1671000000000002E-2</v>
      </c>
      <c r="K88" s="14">
        <f t="shared" si="5"/>
        <v>1.0289543381723321</v>
      </c>
      <c r="L88" s="14">
        <f>H88/D88</f>
        <v>0</v>
      </c>
      <c r="M88" s="14">
        <f>I88/E88</f>
        <v>1.2475794963420817</v>
      </c>
      <c r="N88" s="14">
        <f t="shared" si="4"/>
        <v>1.5841738970475516</v>
      </c>
      <c r="P88" s="10"/>
      <c r="Q88" s="10"/>
      <c r="R88" s="10"/>
      <c r="S88" s="10"/>
      <c r="T88" s="10"/>
      <c r="U88" s="10"/>
      <c r="V88" s="10"/>
      <c r="W88" s="10"/>
    </row>
    <row r="89" spans="1:23" x14ac:dyDescent="0.25">
      <c r="A89" s="15">
        <v>608</v>
      </c>
      <c r="B89" s="21" t="s">
        <v>95</v>
      </c>
      <c r="C89" s="17">
        <v>9.4461000000000003E-2</v>
      </c>
      <c r="D89" s="17">
        <v>0</v>
      </c>
      <c r="E89" s="17">
        <v>9.4461000000000003E-2</v>
      </c>
      <c r="F89" s="17">
        <v>-9.4461000000000003E-2</v>
      </c>
      <c r="G89" s="17">
        <v>3.2341999999999996E-2</v>
      </c>
      <c r="H89" s="17">
        <v>1.101E-3</v>
      </c>
      <c r="I89" s="17">
        <v>3.1240999999999998E-2</v>
      </c>
      <c r="J89" s="17">
        <v>-3.014E-2</v>
      </c>
      <c r="K89" s="14">
        <f t="shared" si="5"/>
        <v>0.3423846878605985</v>
      </c>
      <c r="L89" s="14">
        <v>0</v>
      </c>
      <c r="M89" s="14">
        <f>I89/E89</f>
        <v>0.33072908396057626</v>
      </c>
      <c r="N89" s="14">
        <f t="shared" si="4"/>
        <v>0.31907348006055408</v>
      </c>
      <c r="P89" s="10"/>
      <c r="Q89" s="10"/>
      <c r="R89" s="10"/>
      <c r="S89" s="10"/>
      <c r="T89" s="10"/>
      <c r="U89" s="10"/>
      <c r="V89" s="10"/>
      <c r="W89" s="10"/>
    </row>
    <row r="90" spans="1:23" x14ac:dyDescent="0.25">
      <c r="A90" s="15">
        <v>634</v>
      </c>
      <c r="B90" s="21" t="s">
        <v>96</v>
      </c>
      <c r="C90" s="17">
        <v>2.8662E-2</v>
      </c>
      <c r="D90" s="17">
        <v>2.8662E-2</v>
      </c>
      <c r="E90" s="17">
        <v>0</v>
      </c>
      <c r="F90" s="17">
        <v>2.8662E-2</v>
      </c>
      <c r="G90" s="17">
        <v>2.6623999999999998E-2</v>
      </c>
      <c r="H90" s="17">
        <v>2.6623999999999998E-2</v>
      </c>
      <c r="I90" s="17">
        <v>0</v>
      </c>
      <c r="J90" s="17">
        <v>2.6623999999999998E-2</v>
      </c>
      <c r="K90" s="14">
        <f t="shared" si="5"/>
        <v>0.9288954015770009</v>
      </c>
      <c r="L90" s="14">
        <f>H90/D90</f>
        <v>0.9288954015770009</v>
      </c>
      <c r="M90" s="14">
        <v>0</v>
      </c>
      <c r="N90" s="14">
        <f t="shared" si="4"/>
        <v>0.9288954015770009</v>
      </c>
      <c r="P90" s="10"/>
      <c r="Q90" s="10"/>
      <c r="R90" s="10"/>
      <c r="S90" s="10"/>
      <c r="T90" s="10"/>
      <c r="U90" s="10"/>
      <c r="V90" s="10"/>
      <c r="W90" s="10"/>
    </row>
    <row r="91" spans="1:23" x14ac:dyDescent="0.25">
      <c r="A91" s="15">
        <v>512</v>
      </c>
      <c r="B91" s="21" t="s">
        <v>97</v>
      </c>
      <c r="C91" s="17">
        <v>4.4596999999999991E-2</v>
      </c>
      <c r="D91" s="17">
        <v>3.3119999999999997E-2</v>
      </c>
      <c r="E91" s="17">
        <v>1.1476999999999998E-2</v>
      </c>
      <c r="F91" s="17">
        <v>2.1642999999999999E-2</v>
      </c>
      <c r="G91" s="17">
        <v>1.9977000000000002E-2</v>
      </c>
      <c r="H91" s="17">
        <v>1.9977000000000002E-2</v>
      </c>
      <c r="I91" s="17">
        <v>0</v>
      </c>
      <c r="J91" s="17">
        <v>1.9977000000000002E-2</v>
      </c>
      <c r="K91" s="14">
        <f t="shared" si="5"/>
        <v>0.44794492903110089</v>
      </c>
      <c r="L91" s="14">
        <f>H91/D91</f>
        <v>0.60317028985507259</v>
      </c>
      <c r="M91" s="14">
        <f>I91/E91</f>
        <v>0</v>
      </c>
      <c r="N91" s="14">
        <f t="shared" si="4"/>
        <v>0.92302361040521197</v>
      </c>
      <c r="P91" s="10"/>
      <c r="Q91" s="10"/>
      <c r="R91" s="10"/>
      <c r="S91" s="10"/>
      <c r="T91" s="10"/>
      <c r="U91" s="10"/>
      <c r="V91" s="10"/>
      <c r="W91" s="10"/>
    </row>
    <row r="92" spans="1:23" x14ac:dyDescent="0.25">
      <c r="A92" s="15">
        <v>48</v>
      </c>
      <c r="B92" s="21" t="s">
        <v>98</v>
      </c>
      <c r="C92" s="17">
        <v>2.3999999999999998E-4</v>
      </c>
      <c r="D92" s="17">
        <v>2.3999999999999998E-4</v>
      </c>
      <c r="E92" s="17">
        <v>0</v>
      </c>
      <c r="F92" s="17">
        <v>2.3999999999999998E-4</v>
      </c>
      <c r="G92" s="17">
        <v>5.9969999999999997E-3</v>
      </c>
      <c r="H92" s="17">
        <v>5.9969999999999997E-3</v>
      </c>
      <c r="I92" s="17">
        <v>0</v>
      </c>
      <c r="J92" s="17">
        <v>5.9969999999999997E-3</v>
      </c>
      <c r="K92" s="14">
        <f t="shared" si="5"/>
        <v>24.987500000000001</v>
      </c>
      <c r="L92" s="14">
        <f>H92/D92</f>
        <v>24.987500000000001</v>
      </c>
      <c r="M92" s="14">
        <v>0</v>
      </c>
      <c r="N92" s="14">
        <f t="shared" si="4"/>
        <v>24.987500000000001</v>
      </c>
      <c r="P92" s="10"/>
      <c r="Q92" s="10"/>
      <c r="R92" s="10"/>
      <c r="S92" s="10"/>
      <c r="T92" s="10"/>
      <c r="U92" s="10"/>
      <c r="V92" s="10"/>
      <c r="W92" s="10"/>
    </row>
    <row r="93" spans="1:23" x14ac:dyDescent="0.25">
      <c r="A93" s="15">
        <v>462</v>
      </c>
      <c r="B93" s="21" t="s">
        <v>99</v>
      </c>
      <c r="C93" s="17">
        <v>0</v>
      </c>
      <c r="D93" s="17">
        <v>0</v>
      </c>
      <c r="E93" s="17">
        <v>0</v>
      </c>
      <c r="F93" s="17">
        <v>0</v>
      </c>
      <c r="G93" s="17">
        <v>5.0350000000000004E-3</v>
      </c>
      <c r="H93" s="17">
        <v>5.0350000000000004E-3</v>
      </c>
      <c r="I93" s="17">
        <v>0</v>
      </c>
      <c r="J93" s="17">
        <v>5.0350000000000004E-3</v>
      </c>
      <c r="K93" s="14">
        <v>0</v>
      </c>
      <c r="L93" s="14">
        <v>0</v>
      </c>
      <c r="M93" s="14">
        <v>0</v>
      </c>
      <c r="N93" s="14">
        <v>0</v>
      </c>
      <c r="P93" s="10"/>
      <c r="Q93" s="10"/>
      <c r="R93" s="10"/>
      <c r="S93" s="10"/>
      <c r="T93" s="10"/>
      <c r="U93" s="10"/>
      <c r="V93" s="10"/>
      <c r="W93" s="10"/>
    </row>
    <row r="94" spans="1:23" x14ac:dyDescent="0.25">
      <c r="A94" s="15">
        <v>418</v>
      </c>
      <c r="B94" s="21" t="s">
        <v>100</v>
      </c>
      <c r="C94" s="17">
        <v>0</v>
      </c>
      <c r="D94" s="17">
        <v>0</v>
      </c>
      <c r="E94" s="17">
        <v>0</v>
      </c>
      <c r="F94" s="17">
        <v>0</v>
      </c>
      <c r="G94" s="17">
        <v>8.0000000000000004E-4</v>
      </c>
      <c r="H94" s="17">
        <v>0</v>
      </c>
      <c r="I94" s="17">
        <v>8.0000000000000004E-4</v>
      </c>
      <c r="J94" s="17">
        <v>-8.0000000000000004E-4</v>
      </c>
      <c r="K94" s="14">
        <v>0</v>
      </c>
      <c r="L94" s="14">
        <v>0</v>
      </c>
      <c r="M94" s="14">
        <v>0</v>
      </c>
      <c r="N94" s="14">
        <v>0</v>
      </c>
      <c r="P94" s="10"/>
      <c r="Q94" s="10"/>
      <c r="R94" s="10"/>
      <c r="S94" s="10"/>
      <c r="T94" s="10"/>
      <c r="U94" s="10"/>
      <c r="V94" s="10"/>
      <c r="W94" s="10"/>
    </row>
    <row r="95" spans="1:23" x14ac:dyDescent="0.25">
      <c r="A95" s="15">
        <v>422</v>
      </c>
      <c r="B95" s="21" t="s">
        <v>101</v>
      </c>
      <c r="C95" s="17">
        <v>0.92313099999999992</v>
      </c>
      <c r="D95" s="17">
        <v>0.92159999999999997</v>
      </c>
      <c r="E95" s="17">
        <v>1.5309999999999491E-3</v>
      </c>
      <c r="F95" s="17">
        <v>0.92006900000000003</v>
      </c>
      <c r="G95" s="17">
        <v>6.0800000000000003E-4</v>
      </c>
      <c r="H95" s="17">
        <v>0</v>
      </c>
      <c r="I95" s="17">
        <v>6.0800000000000003E-4</v>
      </c>
      <c r="J95" s="17">
        <v>-6.0800000000000003E-4</v>
      </c>
      <c r="K95" s="14">
        <f>G95/C95</f>
        <v>6.5862808203819402E-4</v>
      </c>
      <c r="L95" s="14">
        <f>H95/D95</f>
        <v>0</v>
      </c>
      <c r="M95" s="14">
        <f>I95/E95</f>
        <v>0.39712606139779244</v>
      </c>
      <c r="N95" s="14">
        <f>J95/F95</f>
        <v>-6.6082000371711256E-4</v>
      </c>
      <c r="P95" s="10"/>
      <c r="Q95" s="10"/>
      <c r="R95" s="10"/>
      <c r="S95" s="10"/>
      <c r="T95" s="10"/>
      <c r="U95" s="10"/>
      <c r="V95" s="10"/>
      <c r="W95" s="10"/>
    </row>
    <row r="96" spans="1:23" x14ac:dyDescent="0.25">
      <c r="A96" s="15">
        <v>408</v>
      </c>
      <c r="B96" s="21" t="s">
        <v>102</v>
      </c>
      <c r="C96" s="17">
        <v>1.8009000000000001E-2</v>
      </c>
      <c r="D96" s="17">
        <v>0</v>
      </c>
      <c r="E96" s="17">
        <v>1.8009000000000001E-2</v>
      </c>
      <c r="F96" s="17">
        <v>-1.8009000000000001E-2</v>
      </c>
      <c r="G96" s="17">
        <v>0</v>
      </c>
      <c r="H96" s="17">
        <v>0</v>
      </c>
      <c r="I96" s="17">
        <v>0</v>
      </c>
      <c r="J96" s="17">
        <v>0</v>
      </c>
      <c r="K96" s="14">
        <f t="shared" ref="K96:K105" si="7">G96/C96</f>
        <v>0</v>
      </c>
      <c r="L96" s="14">
        <v>0</v>
      </c>
      <c r="M96" s="14">
        <f t="shared" ref="M96:N105" si="8">I96/E96</f>
        <v>0</v>
      </c>
      <c r="N96" s="14">
        <f t="shared" si="8"/>
        <v>0</v>
      </c>
      <c r="P96" s="10"/>
      <c r="Q96" s="10"/>
      <c r="R96" s="10"/>
      <c r="S96" s="10"/>
      <c r="T96" s="10"/>
      <c r="U96" s="10"/>
      <c r="V96" s="10"/>
      <c r="W96" s="10"/>
    </row>
    <row r="97" spans="1:23" s="11" customFormat="1" x14ac:dyDescent="0.25">
      <c r="A97" s="15"/>
      <c r="B97" s="20" t="s">
        <v>103</v>
      </c>
      <c r="C97" s="18">
        <v>41.341788000000001</v>
      </c>
      <c r="D97" s="18">
        <v>0.70233599999999996</v>
      </c>
      <c r="E97" s="18">
        <v>40.639451999999999</v>
      </c>
      <c r="F97" s="18">
        <v>-39.937115999999996</v>
      </c>
      <c r="G97" s="18">
        <v>46.521684999999998</v>
      </c>
      <c r="H97" s="18">
        <v>0.78909799999999997</v>
      </c>
      <c r="I97" s="18">
        <v>45.732587000000002</v>
      </c>
      <c r="J97" s="18">
        <v>-44.943489</v>
      </c>
      <c r="K97" s="8">
        <f t="shared" si="7"/>
        <v>1.1252944599299866</v>
      </c>
      <c r="L97" s="8">
        <f>H97/D97</f>
        <v>1.1235334654638236</v>
      </c>
      <c r="M97" s="8">
        <f t="shared" si="8"/>
        <v>1.1253248936526015</v>
      </c>
      <c r="N97" s="8">
        <f t="shared" si="8"/>
        <v>1.1253563977929704</v>
      </c>
      <c r="P97" s="9"/>
      <c r="Q97" s="9"/>
      <c r="R97" s="9"/>
      <c r="S97" s="9"/>
      <c r="T97" s="9"/>
      <c r="U97" s="9"/>
      <c r="V97" s="9"/>
      <c r="W97" s="9"/>
    </row>
    <row r="98" spans="1:23" x14ac:dyDescent="0.25">
      <c r="A98" s="15">
        <v>840</v>
      </c>
      <c r="B98" s="21" t="s">
        <v>104</v>
      </c>
      <c r="C98" s="17">
        <v>36.622431000000006</v>
      </c>
      <c r="D98" s="17">
        <v>0.54979200000000006</v>
      </c>
      <c r="E98" s="17">
        <v>36.072639000000002</v>
      </c>
      <c r="F98" s="17">
        <v>-35.522846999999999</v>
      </c>
      <c r="G98" s="17">
        <v>39.374489999999994</v>
      </c>
      <c r="H98" s="17">
        <v>0.68950800000000001</v>
      </c>
      <c r="I98" s="17">
        <v>38.684982000000005</v>
      </c>
      <c r="J98" s="17">
        <v>-37.995474000000002</v>
      </c>
      <c r="K98" s="14">
        <f t="shared" si="7"/>
        <v>1.0751468137109736</v>
      </c>
      <c r="L98" s="14">
        <f>H98/D98</f>
        <v>1.2541251964379254</v>
      </c>
      <c r="M98" s="14">
        <f t="shared" si="8"/>
        <v>1.0724189599768401</v>
      </c>
      <c r="N98" s="14">
        <f t="shared" si="8"/>
        <v>1.0696066675061264</v>
      </c>
      <c r="P98" s="10"/>
      <c r="Q98" s="10"/>
      <c r="R98" s="10"/>
      <c r="S98" s="10"/>
      <c r="T98" s="10"/>
      <c r="U98" s="10"/>
      <c r="V98" s="10"/>
      <c r="W98" s="10"/>
    </row>
    <row r="99" spans="1:23" x14ac:dyDescent="0.25">
      <c r="A99" s="15">
        <v>124</v>
      </c>
      <c r="B99" s="21" t="s">
        <v>105</v>
      </c>
      <c r="C99" s="17">
        <v>1.3784290000000001</v>
      </c>
      <c r="D99" s="17">
        <v>0.149727</v>
      </c>
      <c r="E99" s="17">
        <v>1.228702</v>
      </c>
      <c r="F99" s="17">
        <v>-1.078975</v>
      </c>
      <c r="G99" s="17">
        <v>2.725349</v>
      </c>
      <c r="H99" s="17">
        <v>9.9589999999999998E-2</v>
      </c>
      <c r="I99" s="17">
        <v>2.625759</v>
      </c>
      <c r="J99" s="17">
        <v>-2.5261689999999999</v>
      </c>
      <c r="K99" s="14">
        <f t="shared" si="7"/>
        <v>1.9771413689061967</v>
      </c>
      <c r="L99" s="14">
        <f>H99/D99</f>
        <v>0.6651438952226385</v>
      </c>
      <c r="M99" s="14">
        <f t="shared" si="8"/>
        <v>2.1370185773279444</v>
      </c>
      <c r="N99" s="14">
        <f t="shared" si="8"/>
        <v>2.3412674065664172</v>
      </c>
      <c r="P99" s="10"/>
      <c r="Q99" s="10"/>
      <c r="R99" s="10"/>
      <c r="S99" s="10"/>
      <c r="T99" s="10"/>
      <c r="U99" s="10"/>
      <c r="V99" s="10"/>
      <c r="W99" s="10"/>
    </row>
    <row r="100" spans="1:23" x14ac:dyDescent="0.25">
      <c r="A100" s="15">
        <v>218</v>
      </c>
      <c r="B100" s="21" t="s">
        <v>106</v>
      </c>
      <c r="C100" s="17">
        <v>1.5723009999999999</v>
      </c>
      <c r="D100" s="17">
        <v>0</v>
      </c>
      <c r="E100" s="17">
        <v>1.5723009999999999</v>
      </c>
      <c r="F100" s="17">
        <v>-1.5723009999999999</v>
      </c>
      <c r="G100" s="17">
        <v>2.4208090000000002</v>
      </c>
      <c r="H100" s="17">
        <v>0</v>
      </c>
      <c r="I100" s="17">
        <v>2.4208090000000002</v>
      </c>
      <c r="J100" s="17">
        <v>-2.4208090000000002</v>
      </c>
      <c r="K100" s="14">
        <f t="shared" si="7"/>
        <v>1.5396600269286862</v>
      </c>
      <c r="L100" s="14">
        <v>0</v>
      </c>
      <c r="M100" s="14">
        <f t="shared" si="8"/>
        <v>1.5396600269286862</v>
      </c>
      <c r="N100" s="14">
        <f t="shared" si="8"/>
        <v>1.5396600269286862</v>
      </c>
      <c r="P100" s="10"/>
      <c r="Q100" s="10"/>
      <c r="R100" s="10"/>
      <c r="S100" s="10"/>
      <c r="T100" s="10"/>
      <c r="U100" s="10"/>
      <c r="V100" s="10"/>
      <c r="W100" s="10"/>
    </row>
    <row r="101" spans="1:23" x14ac:dyDescent="0.25">
      <c r="A101" s="15">
        <v>484</v>
      </c>
      <c r="B101" s="21" t="s">
        <v>107</v>
      </c>
      <c r="C101" s="17">
        <v>1.4251240000000001</v>
      </c>
      <c r="D101" s="17">
        <v>2.8E-3</v>
      </c>
      <c r="E101" s="17">
        <v>1.4223240000000001</v>
      </c>
      <c r="F101" s="17">
        <v>-1.419524</v>
      </c>
      <c r="G101" s="17">
        <v>1.0710350000000002</v>
      </c>
      <c r="H101" s="17">
        <v>0</v>
      </c>
      <c r="I101" s="17">
        <v>1.0710350000000002</v>
      </c>
      <c r="J101" s="17">
        <v>-1.0710350000000002</v>
      </c>
      <c r="K101" s="14">
        <f t="shared" si="7"/>
        <v>0.75153811177132668</v>
      </c>
      <c r="L101" s="14">
        <f>H101/D101</f>
        <v>0</v>
      </c>
      <c r="M101" s="14">
        <f t="shared" si="8"/>
        <v>0.75301759655324674</v>
      </c>
      <c r="N101" s="14">
        <f t="shared" si="8"/>
        <v>0.75450291787951462</v>
      </c>
      <c r="P101" s="10"/>
      <c r="Q101" s="10"/>
      <c r="R101" s="10"/>
      <c r="S101" s="10"/>
      <c r="T101" s="10"/>
      <c r="U101" s="10"/>
      <c r="V101" s="10"/>
      <c r="W101" s="10"/>
    </row>
    <row r="102" spans="1:23" x14ac:dyDescent="0.25">
      <c r="A102" s="15">
        <v>152</v>
      </c>
      <c r="B102" s="21" t="s">
        <v>108</v>
      </c>
      <c r="C102" s="17">
        <v>2.2478000000000001E-2</v>
      </c>
      <c r="D102" s="17">
        <v>0</v>
      </c>
      <c r="E102" s="17">
        <v>2.2478000000000001E-2</v>
      </c>
      <c r="F102" s="17">
        <v>-2.2478000000000001E-2</v>
      </c>
      <c r="G102" s="17">
        <v>0.46502899999999997</v>
      </c>
      <c r="H102" s="17">
        <v>0</v>
      </c>
      <c r="I102" s="17">
        <v>0.46502899999999997</v>
      </c>
      <c r="J102" s="17">
        <v>-0.46502899999999997</v>
      </c>
      <c r="K102" s="14">
        <f t="shared" si="7"/>
        <v>20.688184002135419</v>
      </c>
      <c r="L102" s="14">
        <v>0</v>
      </c>
      <c r="M102" s="14">
        <f t="shared" si="8"/>
        <v>20.688184002135419</v>
      </c>
      <c r="N102" s="14">
        <f t="shared" si="8"/>
        <v>20.688184002135419</v>
      </c>
      <c r="P102" s="10"/>
      <c r="Q102" s="10"/>
      <c r="R102" s="10"/>
      <c r="S102" s="10"/>
      <c r="T102" s="10"/>
      <c r="U102" s="10"/>
      <c r="V102" s="10"/>
      <c r="W102" s="10"/>
    </row>
    <row r="103" spans="1:23" x14ac:dyDescent="0.25">
      <c r="A103" s="15">
        <v>76</v>
      </c>
      <c r="B103" s="21" t="s">
        <v>109</v>
      </c>
      <c r="C103" s="17">
        <v>4.5468000000000001E-2</v>
      </c>
      <c r="D103" s="17">
        <v>0</v>
      </c>
      <c r="E103" s="17">
        <v>4.5468000000000001E-2</v>
      </c>
      <c r="F103" s="17">
        <v>-4.5468000000000001E-2</v>
      </c>
      <c r="G103" s="17">
        <v>0.237313</v>
      </c>
      <c r="H103" s="17">
        <v>0</v>
      </c>
      <c r="I103" s="17">
        <v>0.237313</v>
      </c>
      <c r="J103" s="17">
        <v>-0.237313</v>
      </c>
      <c r="K103" s="14">
        <f t="shared" si="7"/>
        <v>5.219341075041787</v>
      </c>
      <c r="L103" s="14">
        <v>0</v>
      </c>
      <c r="M103" s="14">
        <f t="shared" si="8"/>
        <v>5.219341075041787</v>
      </c>
      <c r="N103" s="14">
        <f t="shared" si="8"/>
        <v>5.219341075041787</v>
      </c>
      <c r="P103" s="10"/>
      <c r="Q103" s="10"/>
      <c r="R103" s="10"/>
      <c r="S103" s="10"/>
      <c r="T103" s="10"/>
      <c r="U103" s="10"/>
      <c r="V103" s="10"/>
      <c r="W103" s="10"/>
    </row>
    <row r="104" spans="1:23" x14ac:dyDescent="0.25">
      <c r="A104" s="15">
        <v>32</v>
      </c>
      <c r="B104" s="21" t="s">
        <v>110</v>
      </c>
      <c r="C104" s="17">
        <v>0.133607</v>
      </c>
      <c r="D104" s="17">
        <v>0</v>
      </c>
      <c r="E104" s="17">
        <v>0.133607</v>
      </c>
      <c r="F104" s="17">
        <v>-0.133607</v>
      </c>
      <c r="G104" s="17">
        <v>0.107182</v>
      </c>
      <c r="H104" s="17">
        <v>0</v>
      </c>
      <c r="I104" s="17">
        <v>0.107182</v>
      </c>
      <c r="J104" s="17">
        <v>-0.107182</v>
      </c>
      <c r="K104" s="14">
        <f t="shared" si="7"/>
        <v>0.80221844663827491</v>
      </c>
      <c r="L104" s="14">
        <v>0</v>
      </c>
      <c r="M104" s="14">
        <f t="shared" si="8"/>
        <v>0.80221844663827491</v>
      </c>
      <c r="N104" s="14">
        <f t="shared" si="8"/>
        <v>0.80221844663827491</v>
      </c>
      <c r="P104" s="10"/>
      <c r="Q104" s="10"/>
      <c r="R104" s="10"/>
      <c r="S104" s="10"/>
      <c r="T104" s="10"/>
      <c r="U104" s="10"/>
      <c r="V104" s="10"/>
      <c r="W104" s="10"/>
    </row>
    <row r="105" spans="1:23" x14ac:dyDescent="0.25">
      <c r="A105" s="15">
        <v>604</v>
      </c>
      <c r="B105" s="21" t="s">
        <v>111</v>
      </c>
      <c r="C105" s="17">
        <v>8.0431000000000002E-2</v>
      </c>
      <c r="D105" s="17">
        <v>0</v>
      </c>
      <c r="E105" s="17">
        <v>8.0431000000000002E-2</v>
      </c>
      <c r="F105" s="17">
        <v>-8.0431000000000002E-2</v>
      </c>
      <c r="G105" s="17">
        <v>8.8191999999999993E-2</v>
      </c>
      <c r="H105" s="17">
        <v>0</v>
      </c>
      <c r="I105" s="17">
        <v>8.8191999999999993E-2</v>
      </c>
      <c r="J105" s="17">
        <v>-8.8191999999999993E-2</v>
      </c>
      <c r="K105" s="14">
        <f t="shared" si="7"/>
        <v>1.0964926458703732</v>
      </c>
      <c r="L105" s="14">
        <v>0</v>
      </c>
      <c r="M105" s="14">
        <f t="shared" si="8"/>
        <v>1.0964926458703732</v>
      </c>
      <c r="N105" s="14">
        <f t="shared" si="8"/>
        <v>1.0964926458703732</v>
      </c>
      <c r="P105" s="10"/>
      <c r="Q105" s="10"/>
      <c r="R105" s="10"/>
      <c r="S105" s="10"/>
      <c r="T105" s="10"/>
      <c r="U105" s="10"/>
      <c r="V105" s="10"/>
      <c r="W105" s="10"/>
    </row>
    <row r="106" spans="1:23" x14ac:dyDescent="0.25">
      <c r="A106" s="15">
        <v>630</v>
      </c>
      <c r="B106" s="21" t="s">
        <v>112</v>
      </c>
      <c r="C106" s="17">
        <v>0</v>
      </c>
      <c r="D106" s="17">
        <v>0</v>
      </c>
      <c r="E106" s="17">
        <v>0</v>
      </c>
      <c r="F106" s="17">
        <v>0</v>
      </c>
      <c r="G106" s="17">
        <v>1.0976000000000001E-2</v>
      </c>
      <c r="H106" s="17">
        <v>0</v>
      </c>
      <c r="I106" s="17">
        <v>1.0976000000000001E-2</v>
      </c>
      <c r="J106" s="17">
        <v>-1.0976000000000001E-2</v>
      </c>
      <c r="K106" s="14">
        <v>0</v>
      </c>
      <c r="L106" s="14">
        <v>0</v>
      </c>
      <c r="M106" s="14">
        <v>0</v>
      </c>
      <c r="N106" s="14">
        <v>0</v>
      </c>
      <c r="P106" s="10"/>
      <c r="Q106" s="10"/>
      <c r="R106" s="10"/>
      <c r="S106" s="10"/>
      <c r="T106" s="10"/>
      <c r="U106" s="10"/>
      <c r="V106" s="10"/>
      <c r="W106" s="10"/>
    </row>
    <row r="107" spans="1:23" x14ac:dyDescent="0.25">
      <c r="A107" s="15">
        <v>188</v>
      </c>
      <c r="B107" s="21" t="s">
        <v>113</v>
      </c>
      <c r="C107" s="17">
        <v>8.1019999999999998E-3</v>
      </c>
      <c r="D107" s="17">
        <v>0</v>
      </c>
      <c r="E107" s="17">
        <v>8.1019999999999998E-3</v>
      </c>
      <c r="F107" s="17">
        <v>-8.1019999999999998E-3</v>
      </c>
      <c r="G107" s="17">
        <v>8.9610000000000002E-3</v>
      </c>
      <c r="H107" s="17">
        <v>0</v>
      </c>
      <c r="I107" s="17">
        <v>8.9610000000000002E-3</v>
      </c>
      <c r="J107" s="17">
        <v>-8.9610000000000002E-3</v>
      </c>
      <c r="K107" s="14">
        <f>G107/C107</f>
        <v>1.1060232041471243</v>
      </c>
      <c r="L107" s="14">
        <v>0</v>
      </c>
      <c r="M107" s="14">
        <f>I107/E107</f>
        <v>1.1060232041471243</v>
      </c>
      <c r="N107" s="14">
        <f>J107/F107</f>
        <v>1.1060232041471243</v>
      </c>
      <c r="P107" s="10"/>
      <c r="Q107" s="10"/>
      <c r="R107" s="10"/>
      <c r="S107" s="10"/>
      <c r="T107" s="10"/>
      <c r="U107" s="10"/>
      <c r="V107" s="10"/>
      <c r="W107" s="10"/>
    </row>
    <row r="108" spans="1:23" x14ac:dyDescent="0.25">
      <c r="A108" s="15">
        <v>60</v>
      </c>
      <c r="B108" s="21" t="s">
        <v>114</v>
      </c>
      <c r="C108" s="17">
        <v>0</v>
      </c>
      <c r="D108" s="17">
        <v>0</v>
      </c>
      <c r="E108" s="17">
        <v>0</v>
      </c>
      <c r="F108" s="17">
        <v>0</v>
      </c>
      <c r="G108" s="17">
        <v>2.8E-3</v>
      </c>
      <c r="H108" s="17">
        <v>0</v>
      </c>
      <c r="I108" s="17">
        <v>2.8E-3</v>
      </c>
      <c r="J108" s="17">
        <v>-2.8E-3</v>
      </c>
      <c r="K108" s="14">
        <v>0</v>
      </c>
      <c r="L108" s="14">
        <v>0</v>
      </c>
      <c r="M108" s="14">
        <v>0</v>
      </c>
      <c r="N108" s="14">
        <v>0</v>
      </c>
      <c r="P108" s="10"/>
      <c r="Q108" s="10"/>
      <c r="R108" s="10"/>
      <c r="S108" s="10"/>
      <c r="T108" s="10"/>
      <c r="U108" s="10"/>
      <c r="V108" s="10"/>
      <c r="W108" s="10"/>
    </row>
    <row r="109" spans="1:23" x14ac:dyDescent="0.25">
      <c r="A109" s="15">
        <v>850</v>
      </c>
      <c r="B109" s="21" t="s">
        <v>115</v>
      </c>
      <c r="C109" s="17">
        <v>0</v>
      </c>
      <c r="D109" s="17">
        <v>0</v>
      </c>
      <c r="E109" s="17">
        <v>0</v>
      </c>
      <c r="F109" s="17">
        <v>0</v>
      </c>
      <c r="G109" s="17">
        <v>2.699E-3</v>
      </c>
      <c r="H109" s="17">
        <v>0</v>
      </c>
      <c r="I109" s="17">
        <v>2.699E-3</v>
      </c>
      <c r="J109" s="17">
        <v>-2.699E-3</v>
      </c>
      <c r="K109" s="14">
        <v>0</v>
      </c>
      <c r="L109" s="14">
        <v>0</v>
      </c>
      <c r="M109" s="14">
        <v>0</v>
      </c>
      <c r="N109" s="14">
        <v>0</v>
      </c>
      <c r="P109" s="10"/>
      <c r="Q109" s="10"/>
      <c r="R109" s="10"/>
      <c r="S109" s="10"/>
      <c r="T109" s="10"/>
      <c r="U109" s="10"/>
      <c r="V109" s="10"/>
      <c r="W109" s="10"/>
    </row>
    <row r="110" spans="1:23" x14ac:dyDescent="0.25">
      <c r="A110" s="15">
        <v>184</v>
      </c>
      <c r="B110" s="21" t="s">
        <v>116</v>
      </c>
      <c r="C110" s="17">
        <v>0</v>
      </c>
      <c r="D110" s="17">
        <v>0</v>
      </c>
      <c r="E110" s="17">
        <v>0</v>
      </c>
      <c r="F110" s="17">
        <v>0</v>
      </c>
      <c r="G110" s="17">
        <v>1.6410000000000001E-3</v>
      </c>
      <c r="H110" s="17">
        <v>0</v>
      </c>
      <c r="I110" s="17">
        <v>1.6410000000000001E-3</v>
      </c>
      <c r="J110" s="17">
        <v>-1.6410000000000001E-3</v>
      </c>
      <c r="K110" s="14">
        <v>0</v>
      </c>
      <c r="L110" s="14">
        <v>0</v>
      </c>
      <c r="M110" s="14">
        <v>0</v>
      </c>
      <c r="N110" s="14">
        <v>0</v>
      </c>
      <c r="P110" s="10"/>
      <c r="Q110" s="10"/>
      <c r="R110" s="10"/>
      <c r="S110" s="10"/>
      <c r="T110" s="10"/>
      <c r="U110" s="10"/>
      <c r="V110" s="10"/>
      <c r="W110" s="10"/>
    </row>
    <row r="111" spans="1:23" x14ac:dyDescent="0.25">
      <c r="A111" s="15">
        <v>170</v>
      </c>
      <c r="B111" s="21" t="s">
        <v>117</v>
      </c>
      <c r="C111" s="17">
        <v>8.43E-4</v>
      </c>
      <c r="D111" s="17">
        <v>0</v>
      </c>
      <c r="E111" s="17">
        <v>8.43E-4</v>
      </c>
      <c r="F111" s="17">
        <v>-8.43E-4</v>
      </c>
      <c r="G111" s="17">
        <v>1.2900000000000001E-3</v>
      </c>
      <c r="H111" s="17">
        <v>0</v>
      </c>
      <c r="I111" s="17">
        <v>1.2900000000000001E-3</v>
      </c>
      <c r="J111" s="17">
        <v>-1.2900000000000001E-3</v>
      </c>
      <c r="K111" s="14">
        <f>G111/C111</f>
        <v>1.5302491103202849</v>
      </c>
      <c r="L111" s="14">
        <v>0</v>
      </c>
      <c r="M111" s="14">
        <f>I111/E111</f>
        <v>1.5302491103202849</v>
      </c>
      <c r="N111" s="14">
        <f>J111/F111</f>
        <v>1.5302491103202849</v>
      </c>
      <c r="P111" s="10"/>
      <c r="Q111" s="10"/>
      <c r="R111" s="10"/>
      <c r="S111" s="10"/>
      <c r="T111" s="10"/>
      <c r="U111" s="10"/>
      <c r="V111" s="10"/>
      <c r="W111" s="10"/>
    </row>
    <row r="112" spans="1:23" x14ac:dyDescent="0.25">
      <c r="A112" s="15">
        <v>659</v>
      </c>
      <c r="B112" s="21" t="s">
        <v>118</v>
      </c>
      <c r="C112" s="17">
        <v>0</v>
      </c>
      <c r="D112" s="17">
        <v>0</v>
      </c>
      <c r="E112" s="17">
        <v>0</v>
      </c>
      <c r="F112" s="17">
        <v>0</v>
      </c>
      <c r="G112" s="17">
        <v>1.0560000000000001E-3</v>
      </c>
      <c r="H112" s="17">
        <v>0</v>
      </c>
      <c r="I112" s="17">
        <v>1.0560000000000001E-3</v>
      </c>
      <c r="J112" s="17">
        <v>-1.0560000000000001E-3</v>
      </c>
      <c r="K112" s="14">
        <v>0</v>
      </c>
      <c r="L112" s="14">
        <v>0</v>
      </c>
      <c r="M112" s="14">
        <v>0</v>
      </c>
      <c r="N112" s="14">
        <v>0</v>
      </c>
      <c r="P112" s="10"/>
      <c r="Q112" s="10"/>
      <c r="R112" s="10"/>
      <c r="S112" s="10"/>
      <c r="T112" s="10"/>
      <c r="U112" s="10"/>
      <c r="V112" s="10"/>
      <c r="W112" s="10"/>
    </row>
    <row r="113" spans="1:23" x14ac:dyDescent="0.25">
      <c r="A113" s="15">
        <v>52</v>
      </c>
      <c r="B113" s="21" t="s">
        <v>119</v>
      </c>
      <c r="C113" s="17">
        <v>1.66E-4</v>
      </c>
      <c r="D113" s="17">
        <v>0</v>
      </c>
      <c r="E113" s="17">
        <v>1.66E-4</v>
      </c>
      <c r="F113" s="17">
        <v>-1.66E-4</v>
      </c>
      <c r="G113" s="17">
        <v>7.3200000000000001E-4</v>
      </c>
      <c r="H113" s="17">
        <v>0</v>
      </c>
      <c r="I113" s="17">
        <v>7.3200000000000001E-4</v>
      </c>
      <c r="J113" s="17">
        <v>-7.3200000000000001E-4</v>
      </c>
      <c r="K113" s="14">
        <f>G113/C113</f>
        <v>4.4096385542168672</v>
      </c>
      <c r="L113" s="14">
        <v>0</v>
      </c>
      <c r="M113" s="14">
        <f>I113/E113</f>
        <v>4.4096385542168672</v>
      </c>
      <c r="N113" s="14">
        <f>J113/F113</f>
        <v>4.4096385542168672</v>
      </c>
      <c r="P113" s="10"/>
      <c r="Q113" s="10"/>
      <c r="R113" s="10"/>
      <c r="S113" s="10"/>
      <c r="T113" s="10"/>
      <c r="U113" s="10"/>
      <c r="V113" s="10"/>
      <c r="W113" s="10"/>
    </row>
    <row r="114" spans="1:23" x14ac:dyDescent="0.25">
      <c r="A114" s="15">
        <v>192</v>
      </c>
      <c r="B114" s="21" t="s">
        <v>120</v>
      </c>
      <c r="C114" s="17">
        <v>3.4900000000000003E-4</v>
      </c>
      <c r="D114" s="17">
        <v>1.7E-5</v>
      </c>
      <c r="E114" s="17">
        <v>3.3199999999999999E-4</v>
      </c>
      <c r="F114" s="17">
        <v>-3.1500000000000001E-4</v>
      </c>
      <c r="G114" s="17">
        <v>5.6999999999999998E-4</v>
      </c>
      <c r="H114" s="17">
        <v>0</v>
      </c>
      <c r="I114" s="17">
        <v>5.6999999999999998E-4</v>
      </c>
      <c r="J114" s="17">
        <v>-5.6999999999999998E-4</v>
      </c>
      <c r="K114" s="14">
        <f>G114/C114</f>
        <v>1.63323782234957</v>
      </c>
      <c r="L114" s="14">
        <f>H114/D114</f>
        <v>0</v>
      </c>
      <c r="M114" s="14">
        <f>I114/E114</f>
        <v>1.7168674698795181</v>
      </c>
      <c r="N114" s="14">
        <f>J114/F114</f>
        <v>1.8095238095238093</v>
      </c>
      <c r="P114" s="10"/>
      <c r="Q114" s="10"/>
      <c r="R114" s="10"/>
      <c r="S114" s="10"/>
      <c r="T114" s="10"/>
      <c r="U114" s="10"/>
      <c r="V114" s="10"/>
      <c r="W114" s="10"/>
    </row>
    <row r="115" spans="1:23" x14ac:dyDescent="0.25">
      <c r="A115" s="15">
        <v>320</v>
      </c>
      <c r="B115" s="21" t="s">
        <v>121</v>
      </c>
      <c r="C115" s="17">
        <v>0</v>
      </c>
      <c r="D115" s="17">
        <v>0</v>
      </c>
      <c r="E115" s="17">
        <v>0</v>
      </c>
      <c r="F115" s="17">
        <v>0</v>
      </c>
      <c r="G115" s="17">
        <v>5.0600000000000005E-4</v>
      </c>
      <c r="H115" s="17">
        <v>0</v>
      </c>
      <c r="I115" s="17">
        <v>5.0600000000000005E-4</v>
      </c>
      <c r="J115" s="17">
        <v>-5.0600000000000005E-4</v>
      </c>
      <c r="K115" s="14">
        <v>0</v>
      </c>
      <c r="L115" s="14">
        <v>0</v>
      </c>
      <c r="M115" s="14">
        <v>0</v>
      </c>
      <c r="N115" s="14">
        <v>0</v>
      </c>
      <c r="P115" s="10"/>
      <c r="Q115" s="10"/>
      <c r="R115" s="10"/>
      <c r="S115" s="10"/>
      <c r="T115" s="10"/>
      <c r="U115" s="10"/>
      <c r="V115" s="10"/>
      <c r="W115" s="10"/>
    </row>
    <row r="116" spans="1:23" x14ac:dyDescent="0.25">
      <c r="A116" s="15">
        <v>214</v>
      </c>
      <c r="B116" s="21" t="s">
        <v>122</v>
      </c>
      <c r="C116" s="17">
        <v>7.2460000000000007E-3</v>
      </c>
      <c r="D116" s="17">
        <v>0</v>
      </c>
      <c r="E116" s="17">
        <v>7.2460000000000007E-3</v>
      </c>
      <c r="F116" s="17">
        <v>-7.2460000000000007E-3</v>
      </c>
      <c r="G116" s="17">
        <v>5.0100000000000003E-4</v>
      </c>
      <c r="H116" s="17">
        <v>0</v>
      </c>
      <c r="I116" s="17">
        <v>5.0100000000000003E-4</v>
      </c>
      <c r="J116" s="17">
        <v>-5.0100000000000003E-4</v>
      </c>
      <c r="K116" s="14">
        <f>G116/C116</f>
        <v>6.9141595362958871E-2</v>
      </c>
      <c r="L116" s="14">
        <v>0</v>
      </c>
      <c r="M116" s="14">
        <f>I116/E116</f>
        <v>6.9141595362958871E-2</v>
      </c>
      <c r="N116" s="14">
        <f>J116/F116</f>
        <v>6.9141595362958871E-2</v>
      </c>
      <c r="P116" s="10"/>
      <c r="Q116" s="10"/>
      <c r="R116" s="10"/>
      <c r="S116" s="10"/>
      <c r="T116" s="10"/>
      <c r="U116" s="10"/>
      <c r="V116" s="10"/>
      <c r="W116" s="10"/>
    </row>
    <row r="117" spans="1:23" x14ac:dyDescent="0.25">
      <c r="A117" s="15">
        <v>780</v>
      </c>
      <c r="B117" s="21" t="s">
        <v>123</v>
      </c>
      <c r="C117" s="17">
        <v>0</v>
      </c>
      <c r="D117" s="17">
        <v>0</v>
      </c>
      <c r="E117" s="17">
        <v>0</v>
      </c>
      <c r="F117" s="17">
        <v>0</v>
      </c>
      <c r="G117" s="17">
        <v>3.2000000000000003E-4</v>
      </c>
      <c r="H117" s="17">
        <v>0</v>
      </c>
      <c r="I117" s="17">
        <v>3.2000000000000003E-4</v>
      </c>
      <c r="J117" s="17">
        <v>-3.2000000000000003E-4</v>
      </c>
      <c r="K117" s="14">
        <v>0</v>
      </c>
      <c r="L117" s="14">
        <v>0</v>
      </c>
      <c r="M117" s="14">
        <v>0</v>
      </c>
      <c r="N117" s="14">
        <v>0</v>
      </c>
      <c r="P117" s="10"/>
      <c r="Q117" s="10"/>
      <c r="R117" s="10"/>
      <c r="S117" s="10"/>
      <c r="T117" s="10"/>
      <c r="U117" s="10"/>
      <c r="V117" s="10"/>
      <c r="W117" s="10"/>
    </row>
    <row r="118" spans="1:23" x14ac:dyDescent="0.25">
      <c r="A118" s="15">
        <v>558</v>
      </c>
      <c r="B118" s="21" t="s">
        <v>124</v>
      </c>
      <c r="C118" s="17">
        <v>0</v>
      </c>
      <c r="D118" s="17">
        <v>0</v>
      </c>
      <c r="E118" s="17">
        <v>0</v>
      </c>
      <c r="F118" s="17">
        <v>0</v>
      </c>
      <c r="G118" s="17">
        <v>1.83E-4</v>
      </c>
      <c r="H118" s="17">
        <v>0</v>
      </c>
      <c r="I118" s="17">
        <v>1.83E-4</v>
      </c>
      <c r="J118" s="17">
        <v>-1.83E-4</v>
      </c>
      <c r="K118" s="14">
        <v>0</v>
      </c>
      <c r="L118" s="14">
        <v>0</v>
      </c>
      <c r="M118" s="14">
        <v>0</v>
      </c>
      <c r="N118" s="14">
        <v>0</v>
      </c>
      <c r="P118" s="10"/>
      <c r="Q118" s="10"/>
      <c r="R118" s="10"/>
      <c r="S118" s="10"/>
      <c r="T118" s="10"/>
      <c r="U118" s="10"/>
      <c r="V118" s="10"/>
      <c r="W118" s="10"/>
    </row>
    <row r="119" spans="1:23" x14ac:dyDescent="0.25">
      <c r="A119" s="15">
        <v>328</v>
      </c>
      <c r="B119" s="21" t="s">
        <v>125</v>
      </c>
      <c r="C119" s="17">
        <v>8.9500000000000007E-4</v>
      </c>
      <c r="D119" s="17">
        <v>0</v>
      </c>
      <c r="E119" s="17">
        <v>8.9500000000000007E-4</v>
      </c>
      <c r="F119" s="17">
        <v>-8.9500000000000007E-4</v>
      </c>
      <c r="G119" s="17">
        <v>5.1E-5</v>
      </c>
      <c r="H119" s="17">
        <v>0</v>
      </c>
      <c r="I119" s="17">
        <v>5.1E-5</v>
      </c>
      <c r="J119" s="17">
        <v>-5.1E-5</v>
      </c>
      <c r="K119" s="14">
        <f t="shared" ref="K119:K127" si="9">G119/C119</f>
        <v>5.6983240223463683E-2</v>
      </c>
      <c r="L119" s="14">
        <v>0</v>
      </c>
      <c r="M119" s="14">
        <f t="shared" ref="M119:N127" si="10">I119/E119</f>
        <v>5.6983240223463683E-2</v>
      </c>
      <c r="N119" s="14">
        <f t="shared" si="10"/>
        <v>5.6983240223463683E-2</v>
      </c>
      <c r="P119" s="10"/>
      <c r="Q119" s="10"/>
      <c r="R119" s="10"/>
      <c r="S119" s="10"/>
      <c r="T119" s="10"/>
      <c r="U119" s="10"/>
      <c r="V119" s="10"/>
      <c r="W119" s="10"/>
    </row>
    <row r="120" spans="1:23" x14ac:dyDescent="0.25">
      <c r="A120" s="15"/>
      <c r="B120" s="21" t="s">
        <v>126</v>
      </c>
      <c r="C120" s="17">
        <v>5.7000000000000003E-5</v>
      </c>
      <c r="D120" s="17">
        <v>0</v>
      </c>
      <c r="E120" s="17">
        <v>5.7000000000000003E-5</v>
      </c>
      <c r="F120" s="17">
        <v>-5.7000000000000003E-5</v>
      </c>
      <c r="G120" s="17">
        <v>0</v>
      </c>
      <c r="H120" s="17">
        <v>0</v>
      </c>
      <c r="I120" s="17">
        <v>0</v>
      </c>
      <c r="J120" s="17">
        <v>0</v>
      </c>
      <c r="K120" s="14">
        <f t="shared" si="9"/>
        <v>0</v>
      </c>
      <c r="L120" s="14">
        <v>0</v>
      </c>
      <c r="M120" s="14">
        <f t="shared" si="10"/>
        <v>0</v>
      </c>
      <c r="N120" s="14">
        <f t="shared" si="10"/>
        <v>0</v>
      </c>
      <c r="P120" s="10"/>
      <c r="Q120" s="10"/>
      <c r="R120" s="10"/>
      <c r="S120" s="10"/>
      <c r="T120" s="10"/>
      <c r="U120" s="10"/>
      <c r="V120" s="10"/>
      <c r="W120" s="10"/>
    </row>
    <row r="121" spans="1:23" x14ac:dyDescent="0.25">
      <c r="A121" s="15"/>
      <c r="B121" s="21" t="s">
        <v>127</v>
      </c>
      <c r="C121" s="17">
        <v>4.3860999999999997E-2</v>
      </c>
      <c r="D121" s="17">
        <v>0</v>
      </c>
      <c r="E121" s="17">
        <v>4.3860999999999997E-2</v>
      </c>
      <c r="F121" s="17">
        <v>-4.3860999999999997E-2</v>
      </c>
      <c r="G121" s="17">
        <v>0</v>
      </c>
      <c r="H121" s="17">
        <v>0</v>
      </c>
      <c r="I121" s="17">
        <v>0</v>
      </c>
      <c r="J121" s="17">
        <v>0</v>
      </c>
      <c r="K121" s="14">
        <f t="shared" si="9"/>
        <v>0</v>
      </c>
      <c r="L121" s="14">
        <v>0</v>
      </c>
      <c r="M121" s="14">
        <f t="shared" si="10"/>
        <v>0</v>
      </c>
      <c r="N121" s="14">
        <f t="shared" si="10"/>
        <v>0</v>
      </c>
      <c r="P121" s="10"/>
      <c r="Q121" s="10"/>
      <c r="R121" s="10"/>
      <c r="S121" s="10"/>
      <c r="T121" s="10"/>
      <c r="U121" s="10"/>
      <c r="V121" s="10"/>
      <c r="W121" s="10"/>
    </row>
    <row r="122" spans="1:23" s="11" customFormat="1" x14ac:dyDescent="0.25">
      <c r="A122" s="15"/>
      <c r="B122" s="20" t="s">
        <v>128</v>
      </c>
      <c r="C122" s="18">
        <v>2.5312250000000001</v>
      </c>
      <c r="D122" s="18">
        <v>3.1414999999999998E-2</v>
      </c>
      <c r="E122" s="18">
        <v>2.4998100000000001</v>
      </c>
      <c r="F122" s="18">
        <v>-2.4683950000000001</v>
      </c>
      <c r="G122" s="18">
        <v>3.712018</v>
      </c>
      <c r="H122" s="18">
        <v>1.0046079999999999</v>
      </c>
      <c r="I122" s="18">
        <v>2.7074099999999999</v>
      </c>
      <c r="J122" s="18">
        <v>-1.7028019999999999</v>
      </c>
      <c r="K122" s="8">
        <f t="shared" si="9"/>
        <v>1.4664907307726496</v>
      </c>
      <c r="L122" s="8">
        <f>H122/D122</f>
        <v>31.978608944771604</v>
      </c>
      <c r="M122" s="8">
        <f t="shared" si="10"/>
        <v>1.0830463115196753</v>
      </c>
      <c r="N122" s="8">
        <f t="shared" si="10"/>
        <v>0.6898417797799784</v>
      </c>
      <c r="P122" s="9"/>
      <c r="Q122" s="9"/>
      <c r="R122" s="9"/>
      <c r="S122" s="9"/>
      <c r="T122" s="9"/>
      <c r="U122" s="9"/>
      <c r="V122" s="9"/>
      <c r="W122" s="9"/>
    </row>
    <row r="123" spans="1:23" x14ac:dyDescent="0.25">
      <c r="A123" s="15">
        <v>818</v>
      </c>
      <c r="B123" s="21" t="s">
        <v>129</v>
      </c>
      <c r="C123" s="17">
        <v>0.64511400000000008</v>
      </c>
      <c r="D123" s="17">
        <v>2.3105000000000001E-2</v>
      </c>
      <c r="E123" s="17">
        <v>0.62200900000000003</v>
      </c>
      <c r="F123" s="17">
        <v>-0.59890399999999999</v>
      </c>
      <c r="G123" s="17">
        <v>2.4083519999999998</v>
      </c>
      <c r="H123" s="17">
        <v>0.99864799999999998</v>
      </c>
      <c r="I123" s="17">
        <v>1.4097039999999998</v>
      </c>
      <c r="J123" s="17">
        <v>-0.41105599999999992</v>
      </c>
      <c r="K123" s="14">
        <f t="shared" si="9"/>
        <v>3.7332192449706558</v>
      </c>
      <c r="L123" s="14">
        <f>H123/D123</f>
        <v>43.222159705691404</v>
      </c>
      <c r="M123" s="14">
        <f t="shared" si="10"/>
        <v>2.2663723515254599</v>
      </c>
      <c r="N123" s="14">
        <f t="shared" si="10"/>
        <v>0.68634706063075201</v>
      </c>
      <c r="P123" s="10"/>
      <c r="Q123" s="10"/>
      <c r="R123" s="10"/>
      <c r="S123" s="10"/>
      <c r="T123" s="10"/>
      <c r="U123" s="10"/>
      <c r="V123" s="10"/>
      <c r="W123" s="10"/>
    </row>
    <row r="124" spans="1:23" x14ac:dyDescent="0.25">
      <c r="A124" s="15">
        <v>404</v>
      </c>
      <c r="B124" s="21" t="s">
        <v>130</v>
      </c>
      <c r="C124" s="17">
        <v>0.52451499999999995</v>
      </c>
      <c r="D124" s="17">
        <v>0</v>
      </c>
      <c r="E124" s="17">
        <v>0.52451499999999995</v>
      </c>
      <c r="F124" s="17">
        <v>-0.52451499999999995</v>
      </c>
      <c r="G124" s="17">
        <v>0.81282299999999996</v>
      </c>
      <c r="H124" s="17">
        <v>0</v>
      </c>
      <c r="I124" s="17">
        <v>0.81282299999999996</v>
      </c>
      <c r="J124" s="17">
        <v>-0.81282299999999996</v>
      </c>
      <c r="K124" s="14">
        <f t="shared" si="9"/>
        <v>1.5496658818146287</v>
      </c>
      <c r="L124" s="14">
        <v>0</v>
      </c>
      <c r="M124" s="14">
        <f t="shared" si="10"/>
        <v>1.5496658818146287</v>
      </c>
      <c r="N124" s="14">
        <f t="shared" si="10"/>
        <v>1.5496658818146287</v>
      </c>
      <c r="P124" s="10"/>
      <c r="Q124" s="10"/>
      <c r="R124" s="10"/>
      <c r="S124" s="10"/>
      <c r="T124" s="10"/>
      <c r="U124" s="10"/>
      <c r="V124" s="10"/>
      <c r="W124" s="10"/>
    </row>
    <row r="125" spans="1:23" x14ac:dyDescent="0.25">
      <c r="A125" s="15">
        <v>710</v>
      </c>
      <c r="B125" s="21" t="s">
        <v>131</v>
      </c>
      <c r="C125" s="17">
        <v>1.281191</v>
      </c>
      <c r="D125" s="17">
        <v>8.0000000000000004E-4</v>
      </c>
      <c r="E125" s="17">
        <v>1.2803910000000001</v>
      </c>
      <c r="F125" s="17">
        <v>-1.2795910000000001</v>
      </c>
      <c r="G125" s="17">
        <v>0.40038699999999999</v>
      </c>
      <c r="H125" s="17">
        <v>8.0000000000000004E-4</v>
      </c>
      <c r="I125" s="17">
        <v>0.39958699999999997</v>
      </c>
      <c r="J125" s="17">
        <v>-0.398787</v>
      </c>
      <c r="K125" s="14">
        <f t="shared" si="9"/>
        <v>0.31251156150800308</v>
      </c>
      <c r="L125" s="14">
        <f>H125/D125</f>
        <v>1</v>
      </c>
      <c r="M125" s="14">
        <f t="shared" si="10"/>
        <v>0.31208201244776007</v>
      </c>
      <c r="N125" s="14">
        <f t="shared" si="10"/>
        <v>0.311651926279569</v>
      </c>
      <c r="P125" s="10"/>
      <c r="Q125" s="10"/>
      <c r="R125" s="10"/>
      <c r="S125" s="10"/>
      <c r="T125" s="10"/>
      <c r="U125" s="10"/>
      <c r="V125" s="10"/>
      <c r="W125" s="10"/>
    </row>
    <row r="126" spans="1:23" x14ac:dyDescent="0.25">
      <c r="A126" s="15">
        <v>788</v>
      </c>
      <c r="B126" s="21" t="s">
        <v>132</v>
      </c>
      <c r="C126" s="17">
        <v>3.4103000000000001E-2</v>
      </c>
      <c r="D126" s="17">
        <v>0</v>
      </c>
      <c r="E126" s="17">
        <v>3.4103000000000001E-2</v>
      </c>
      <c r="F126" s="17">
        <v>-3.4103000000000001E-2</v>
      </c>
      <c r="G126" s="17">
        <v>3.5753E-2</v>
      </c>
      <c r="H126" s="17">
        <v>0</v>
      </c>
      <c r="I126" s="17">
        <v>3.5753E-2</v>
      </c>
      <c r="J126" s="17">
        <v>-3.5753E-2</v>
      </c>
      <c r="K126" s="14">
        <f t="shared" si="9"/>
        <v>1.0483828402193356</v>
      </c>
      <c r="L126" s="14">
        <v>0</v>
      </c>
      <c r="M126" s="14">
        <f t="shared" si="10"/>
        <v>1.0483828402193356</v>
      </c>
      <c r="N126" s="14">
        <f t="shared" si="10"/>
        <v>1.0483828402193356</v>
      </c>
      <c r="P126" s="10"/>
      <c r="Q126" s="10"/>
      <c r="R126" s="10"/>
      <c r="S126" s="10"/>
      <c r="T126" s="10"/>
      <c r="U126" s="10"/>
      <c r="V126" s="10"/>
      <c r="W126" s="10"/>
    </row>
    <row r="127" spans="1:23" x14ac:dyDescent="0.25">
      <c r="A127" s="15">
        <v>504</v>
      </c>
      <c r="B127" s="21" t="s">
        <v>133</v>
      </c>
      <c r="C127" s="17">
        <v>2.9257999999999999E-2</v>
      </c>
      <c r="D127" s="17">
        <v>0</v>
      </c>
      <c r="E127" s="17">
        <v>2.9257999999999999E-2</v>
      </c>
      <c r="F127" s="17">
        <v>-2.9257999999999999E-2</v>
      </c>
      <c r="G127" s="17">
        <v>2.9728999999999998E-2</v>
      </c>
      <c r="H127" s="17">
        <v>0</v>
      </c>
      <c r="I127" s="17">
        <v>2.9728999999999998E-2</v>
      </c>
      <c r="J127" s="17">
        <v>-2.9728999999999998E-2</v>
      </c>
      <c r="K127" s="14">
        <f t="shared" si="9"/>
        <v>1.0160981611866839</v>
      </c>
      <c r="L127" s="14">
        <v>0</v>
      </c>
      <c r="M127" s="14">
        <f t="shared" si="10"/>
        <v>1.0160981611866839</v>
      </c>
      <c r="N127" s="14">
        <f t="shared" si="10"/>
        <v>1.0160981611866839</v>
      </c>
      <c r="P127" s="10"/>
      <c r="Q127" s="10"/>
      <c r="R127" s="10"/>
      <c r="S127" s="10"/>
      <c r="T127" s="10"/>
      <c r="U127" s="10"/>
      <c r="V127" s="10"/>
      <c r="W127" s="10"/>
    </row>
    <row r="128" spans="1:23" x14ac:dyDescent="0.25">
      <c r="A128" s="15">
        <v>231</v>
      </c>
      <c r="B128" s="21" t="s">
        <v>134</v>
      </c>
      <c r="C128" s="17">
        <v>0</v>
      </c>
      <c r="D128" s="17">
        <v>0</v>
      </c>
      <c r="E128" s="17">
        <v>0</v>
      </c>
      <c r="F128" s="17">
        <v>0</v>
      </c>
      <c r="G128" s="17">
        <v>1.4718E-2</v>
      </c>
      <c r="H128" s="17">
        <v>0</v>
      </c>
      <c r="I128" s="17">
        <v>1.4718E-2</v>
      </c>
      <c r="J128" s="17">
        <v>-1.4718E-2</v>
      </c>
      <c r="K128" s="14">
        <v>0</v>
      </c>
      <c r="L128" s="14">
        <v>0</v>
      </c>
      <c r="M128" s="14">
        <v>0</v>
      </c>
      <c r="N128" s="14">
        <v>0</v>
      </c>
      <c r="P128" s="10"/>
      <c r="Q128" s="10"/>
      <c r="R128" s="10"/>
      <c r="S128" s="10"/>
      <c r="T128" s="10"/>
      <c r="U128" s="10"/>
      <c r="V128" s="10"/>
      <c r="W128" s="10"/>
    </row>
    <row r="129" spans="1:23" x14ac:dyDescent="0.25">
      <c r="A129" s="15">
        <v>12</v>
      </c>
      <c r="B129" s="21" t="s">
        <v>135</v>
      </c>
      <c r="C129" s="17">
        <v>1.5512E-2</v>
      </c>
      <c r="D129" s="17">
        <v>7.5100000000000002E-3</v>
      </c>
      <c r="E129" s="17">
        <v>8.0020000000000004E-3</v>
      </c>
      <c r="F129" s="17">
        <v>-4.920000000000009E-4</v>
      </c>
      <c r="G129" s="17">
        <v>5.1600000000000005E-3</v>
      </c>
      <c r="H129" s="17">
        <v>5.1600000000000005E-3</v>
      </c>
      <c r="I129" s="17">
        <v>0</v>
      </c>
      <c r="J129" s="17">
        <v>5.1600000000000005E-3</v>
      </c>
      <c r="K129" s="14">
        <f>G129/C129</f>
        <v>0.33264569365652402</v>
      </c>
      <c r="L129" s="14">
        <f>H129/D129</f>
        <v>0.68708388814913457</v>
      </c>
      <c r="M129" s="14">
        <f>I129/E129</f>
        <v>0</v>
      </c>
      <c r="N129" s="14">
        <f>J129/F129</f>
        <v>-10.487804878048763</v>
      </c>
      <c r="P129" s="10"/>
      <c r="Q129" s="10"/>
      <c r="R129" s="10"/>
      <c r="S129" s="10"/>
      <c r="T129" s="10"/>
      <c r="U129" s="10"/>
      <c r="V129" s="10"/>
      <c r="W129" s="10"/>
    </row>
    <row r="130" spans="1:23" x14ac:dyDescent="0.25">
      <c r="A130" s="15">
        <v>638</v>
      </c>
      <c r="B130" s="21" t="s">
        <v>136</v>
      </c>
      <c r="C130" s="17">
        <v>0</v>
      </c>
      <c r="D130" s="17">
        <v>0</v>
      </c>
      <c r="E130" s="17">
        <v>0</v>
      </c>
      <c r="F130" s="17">
        <v>0</v>
      </c>
      <c r="G130" s="17">
        <v>2.4910000000000002E-3</v>
      </c>
      <c r="H130" s="17">
        <v>0</v>
      </c>
      <c r="I130" s="17">
        <v>2.4910000000000002E-3</v>
      </c>
      <c r="J130" s="17">
        <v>-2.4910000000000002E-3</v>
      </c>
      <c r="K130" s="14">
        <v>0</v>
      </c>
      <c r="L130" s="14">
        <v>0</v>
      </c>
      <c r="M130" s="14">
        <v>0</v>
      </c>
      <c r="N130" s="14">
        <v>0</v>
      </c>
      <c r="P130" s="10"/>
      <c r="Q130" s="10"/>
      <c r="R130" s="10"/>
      <c r="S130" s="10"/>
      <c r="T130" s="10"/>
      <c r="U130" s="10"/>
      <c r="V130" s="10"/>
      <c r="W130" s="10"/>
    </row>
    <row r="131" spans="1:23" x14ac:dyDescent="0.25">
      <c r="A131" s="15">
        <v>566</v>
      </c>
      <c r="B131" s="21" t="s">
        <v>137</v>
      </c>
      <c r="C131" s="17">
        <v>9.5000000000000005E-5</v>
      </c>
      <c r="D131" s="17">
        <v>0</v>
      </c>
      <c r="E131" s="17">
        <v>9.5000000000000005E-5</v>
      </c>
      <c r="F131" s="17">
        <v>-9.5000000000000005E-5</v>
      </c>
      <c r="G131" s="17">
        <v>2.0560000000000001E-3</v>
      </c>
      <c r="H131" s="17">
        <v>0</v>
      </c>
      <c r="I131" s="17">
        <v>2.0560000000000001E-3</v>
      </c>
      <c r="J131" s="17">
        <v>-2.0560000000000001E-3</v>
      </c>
      <c r="K131" s="14">
        <f>G131/C131</f>
        <v>21.642105263157895</v>
      </c>
      <c r="L131" s="14">
        <v>0</v>
      </c>
      <c r="M131" s="14">
        <f>I131/E131</f>
        <v>21.642105263157895</v>
      </c>
      <c r="N131" s="14">
        <f>J131/F131</f>
        <v>21.642105263157895</v>
      </c>
      <c r="P131" s="10"/>
      <c r="Q131" s="10"/>
      <c r="R131" s="10"/>
      <c r="S131" s="10"/>
      <c r="T131" s="10"/>
      <c r="U131" s="10"/>
      <c r="V131" s="10"/>
      <c r="W131" s="10"/>
    </row>
    <row r="132" spans="1:23" x14ac:dyDescent="0.25">
      <c r="A132" s="15">
        <v>480</v>
      </c>
      <c r="B132" s="21" t="s">
        <v>138</v>
      </c>
      <c r="C132" s="17">
        <v>4.17E-4</v>
      </c>
      <c r="D132" s="17">
        <v>0</v>
      </c>
      <c r="E132" s="17">
        <v>4.17E-4</v>
      </c>
      <c r="F132" s="17">
        <v>-4.17E-4</v>
      </c>
      <c r="G132" s="17">
        <v>4.7399999999999997E-4</v>
      </c>
      <c r="H132" s="17">
        <v>0</v>
      </c>
      <c r="I132" s="17">
        <v>4.7399999999999997E-4</v>
      </c>
      <c r="J132" s="17">
        <v>-4.7399999999999997E-4</v>
      </c>
      <c r="K132" s="14">
        <f>G132/C132</f>
        <v>1.1366906474820144</v>
      </c>
      <c r="L132" s="14">
        <v>0</v>
      </c>
      <c r="M132" s="14">
        <f>I132/E132</f>
        <v>1.1366906474820144</v>
      </c>
      <c r="N132" s="14">
        <f>J132/F132</f>
        <v>1.1366906474820144</v>
      </c>
      <c r="P132" s="10"/>
      <c r="Q132" s="10"/>
      <c r="R132" s="10"/>
      <c r="S132" s="10"/>
      <c r="T132" s="10"/>
      <c r="U132" s="10"/>
      <c r="V132" s="10"/>
      <c r="W132" s="10"/>
    </row>
    <row r="133" spans="1:23" x14ac:dyDescent="0.25">
      <c r="A133" s="15">
        <v>140</v>
      </c>
      <c r="B133" s="21" t="s">
        <v>139</v>
      </c>
      <c r="C133" s="17">
        <v>0</v>
      </c>
      <c r="D133" s="17">
        <v>0</v>
      </c>
      <c r="E133" s="17">
        <v>0</v>
      </c>
      <c r="F133" s="17">
        <v>0</v>
      </c>
      <c r="G133" s="22">
        <v>7.4999999999999993E-5</v>
      </c>
      <c r="H133" s="17">
        <v>0</v>
      </c>
      <c r="I133" s="22">
        <v>7.4999999999999993E-5</v>
      </c>
      <c r="J133" s="22">
        <v>-7.4999999999999993E-5</v>
      </c>
      <c r="K133" s="14">
        <v>0</v>
      </c>
      <c r="L133" s="14">
        <v>0</v>
      </c>
      <c r="M133" s="14">
        <v>0</v>
      </c>
      <c r="N133" s="14">
        <v>0</v>
      </c>
      <c r="P133" s="10"/>
      <c r="Q133" s="10"/>
      <c r="R133" s="10"/>
      <c r="S133" s="10"/>
      <c r="T133" s="10"/>
      <c r="U133" s="10"/>
      <c r="V133" s="10"/>
      <c r="W133" s="10"/>
    </row>
    <row r="134" spans="1:23" x14ac:dyDescent="0.25">
      <c r="A134" s="15">
        <v>178</v>
      </c>
      <c r="B134" s="21" t="s">
        <v>140</v>
      </c>
      <c r="C134" s="17">
        <v>9.7300000000000002E-4</v>
      </c>
      <c r="D134" s="17">
        <v>0</v>
      </c>
      <c r="E134" s="17">
        <v>9.7300000000000002E-4</v>
      </c>
      <c r="F134" s="17">
        <v>-9.7300000000000002E-4</v>
      </c>
      <c r="G134" s="17">
        <v>0</v>
      </c>
      <c r="H134" s="17">
        <v>0</v>
      </c>
      <c r="I134" s="17">
        <v>0</v>
      </c>
      <c r="J134" s="17">
        <v>0</v>
      </c>
      <c r="K134" s="14">
        <f>G134/C134</f>
        <v>0</v>
      </c>
      <c r="L134" s="14">
        <v>0</v>
      </c>
      <c r="M134" s="14">
        <f t="shared" ref="M134:N138" si="11">I134/E134</f>
        <v>0</v>
      </c>
      <c r="N134" s="14">
        <f t="shared" si="11"/>
        <v>0</v>
      </c>
      <c r="P134" s="10"/>
      <c r="Q134" s="10"/>
      <c r="R134" s="10"/>
      <c r="S134" s="10"/>
      <c r="T134" s="10"/>
      <c r="U134" s="10"/>
      <c r="V134" s="10"/>
      <c r="W134" s="10"/>
    </row>
    <row r="135" spans="1:23" x14ac:dyDescent="0.25">
      <c r="A135" s="15">
        <v>748</v>
      </c>
      <c r="B135" s="21" t="s">
        <v>141</v>
      </c>
      <c r="C135" s="17">
        <v>4.6999999999999997E-5</v>
      </c>
      <c r="D135" s="17">
        <v>0</v>
      </c>
      <c r="E135" s="17">
        <v>4.6999999999999997E-5</v>
      </c>
      <c r="F135" s="17">
        <v>-4.6999999999999997E-5</v>
      </c>
      <c r="G135" s="17">
        <v>0</v>
      </c>
      <c r="H135" s="17">
        <v>0</v>
      </c>
      <c r="I135" s="17">
        <v>0</v>
      </c>
      <c r="J135" s="17">
        <v>0</v>
      </c>
      <c r="K135" s="14">
        <f>G135/C135</f>
        <v>0</v>
      </c>
      <c r="L135" s="14">
        <v>0</v>
      </c>
      <c r="M135" s="14">
        <f t="shared" si="11"/>
        <v>0</v>
      </c>
      <c r="N135" s="14">
        <f t="shared" si="11"/>
        <v>0</v>
      </c>
      <c r="P135" s="10"/>
      <c r="Q135" s="10"/>
      <c r="R135" s="10"/>
      <c r="S135" s="10"/>
      <c r="T135" s="10"/>
      <c r="U135" s="10"/>
      <c r="V135" s="10"/>
      <c r="W135" s="10"/>
    </row>
    <row r="136" spans="1:23" s="11" customFormat="1" x14ac:dyDescent="0.25">
      <c r="A136" s="15"/>
      <c r="B136" s="20" t="s">
        <v>142</v>
      </c>
      <c r="C136" s="18">
        <v>0.543763</v>
      </c>
      <c r="D136" s="18">
        <v>7.1580000000000003E-3</v>
      </c>
      <c r="E136" s="18">
        <v>0.536605</v>
      </c>
      <c r="F136" s="18">
        <v>-0.529447</v>
      </c>
      <c r="G136" s="18">
        <v>0.53735500000000003</v>
      </c>
      <c r="H136" s="18">
        <v>8.7649000000000005E-2</v>
      </c>
      <c r="I136" s="18">
        <v>0.44970599999999999</v>
      </c>
      <c r="J136" s="18">
        <v>-0.36205700000000002</v>
      </c>
      <c r="K136" s="8">
        <f>G136/C136</f>
        <v>0.98821545415925693</v>
      </c>
      <c r="L136" s="8">
        <f>H136/D136</f>
        <v>12.244900810282202</v>
      </c>
      <c r="M136" s="8">
        <f t="shared" si="11"/>
        <v>0.83805778924907515</v>
      </c>
      <c r="N136" s="8">
        <f t="shared" si="11"/>
        <v>0.68383993109791918</v>
      </c>
      <c r="P136" s="9"/>
      <c r="Q136" s="9"/>
      <c r="R136" s="9"/>
      <c r="S136" s="9"/>
      <c r="T136" s="9"/>
      <c r="U136" s="9"/>
      <c r="V136" s="9"/>
      <c r="W136" s="9"/>
    </row>
    <row r="137" spans="1:23" x14ac:dyDescent="0.25">
      <c r="A137" s="15">
        <v>36</v>
      </c>
      <c r="B137" s="21" t="s">
        <v>143</v>
      </c>
      <c r="C137" s="17">
        <v>0.51356400000000013</v>
      </c>
      <c r="D137" s="17">
        <v>2.8630000000000001E-3</v>
      </c>
      <c r="E137" s="17">
        <v>0.51070100000000007</v>
      </c>
      <c r="F137" s="17">
        <v>-0.50783800000000012</v>
      </c>
      <c r="G137" s="17">
        <v>0.49210599999999999</v>
      </c>
      <c r="H137" s="17">
        <v>8.764799999999999E-2</v>
      </c>
      <c r="I137" s="17">
        <v>0.40445800000000004</v>
      </c>
      <c r="J137" s="17">
        <v>-0.31681000000000004</v>
      </c>
      <c r="K137" s="14">
        <f>G137/C137</f>
        <v>0.95821747630285581</v>
      </c>
      <c r="L137" s="14">
        <f>H137/D137</f>
        <v>30.614041215508205</v>
      </c>
      <c r="M137" s="14">
        <f t="shared" si="11"/>
        <v>0.7919663364669346</v>
      </c>
      <c r="N137" s="14">
        <f t="shared" si="11"/>
        <v>0.62384067360063633</v>
      </c>
      <c r="P137" s="10"/>
      <c r="Q137" s="10"/>
      <c r="R137" s="10"/>
      <c r="S137" s="10"/>
      <c r="T137" s="10"/>
      <c r="U137" s="10"/>
      <c r="V137" s="10"/>
      <c r="W137" s="10"/>
    </row>
    <row r="138" spans="1:23" x14ac:dyDescent="0.25">
      <c r="A138" s="15">
        <v>554</v>
      </c>
      <c r="B138" s="21" t="s">
        <v>144</v>
      </c>
      <c r="C138" s="17">
        <v>3.0198999999999997E-2</v>
      </c>
      <c r="D138" s="17">
        <v>4.2950000000000002E-3</v>
      </c>
      <c r="E138" s="17">
        <v>2.5903999999999996E-2</v>
      </c>
      <c r="F138" s="17">
        <v>-2.1608999999999996E-2</v>
      </c>
      <c r="G138" s="17">
        <v>4.4898E-2</v>
      </c>
      <c r="H138" s="17">
        <v>9.9999999999999995E-7</v>
      </c>
      <c r="I138" s="17">
        <v>4.4896999999999999E-2</v>
      </c>
      <c r="J138" s="17">
        <v>-4.4895999999999998E-2</v>
      </c>
      <c r="K138" s="14">
        <f>G138/C138</f>
        <v>1.4867379714560087</v>
      </c>
      <c r="L138" s="14">
        <f>H138/D138</f>
        <v>2.3282887077997669E-4</v>
      </c>
      <c r="M138" s="14">
        <f t="shared" si="11"/>
        <v>1.733207226683138</v>
      </c>
      <c r="N138" s="14">
        <f t="shared" si="11"/>
        <v>2.077652829839419</v>
      </c>
      <c r="P138" s="10"/>
      <c r="Q138" s="10"/>
      <c r="R138" s="10"/>
      <c r="S138" s="10"/>
      <c r="T138" s="10"/>
      <c r="U138" s="10"/>
      <c r="V138" s="10"/>
      <c r="W138" s="10"/>
    </row>
    <row r="139" spans="1:23" x14ac:dyDescent="0.25">
      <c r="A139" s="15">
        <v>520</v>
      </c>
      <c r="B139" s="21" t="s">
        <v>145</v>
      </c>
      <c r="C139" s="17">
        <v>0</v>
      </c>
      <c r="D139" s="17">
        <v>0</v>
      </c>
      <c r="E139" s="17">
        <v>0</v>
      </c>
      <c r="F139" s="17">
        <v>0</v>
      </c>
      <c r="G139" s="22">
        <v>3.5099999999999997E-4</v>
      </c>
      <c r="H139" s="17">
        <v>0</v>
      </c>
      <c r="I139" s="22">
        <v>3.5099999999999997E-4</v>
      </c>
      <c r="J139" s="22">
        <v>3.5099999999999997E-4</v>
      </c>
      <c r="K139" s="14">
        <v>0</v>
      </c>
      <c r="L139" s="14">
        <v>0</v>
      </c>
      <c r="M139" s="14">
        <v>0</v>
      </c>
      <c r="N139" s="14">
        <v>0</v>
      </c>
      <c r="P139" s="10"/>
      <c r="Q139" s="10"/>
      <c r="R139" s="10"/>
      <c r="S139" s="10"/>
      <c r="T139" s="10"/>
      <c r="U139" s="10"/>
      <c r="V139" s="10"/>
      <c r="W139" s="10"/>
    </row>
    <row r="140" spans="1:23" x14ac:dyDescent="0.25">
      <c r="A140" s="24"/>
      <c r="B140" s="25"/>
      <c r="C140" s="26"/>
      <c r="D140" s="26"/>
      <c r="E140" s="26"/>
      <c r="F140" s="26"/>
      <c r="G140" s="27"/>
      <c r="H140" s="27"/>
      <c r="I140" s="27"/>
      <c r="J140" s="27"/>
      <c r="K140" s="14"/>
      <c r="L140" s="14"/>
      <c r="M140" s="14"/>
      <c r="N140" s="14"/>
      <c r="P140" s="10"/>
      <c r="Q140" s="10"/>
      <c r="R140" s="10"/>
      <c r="S140" s="10"/>
      <c r="T140" s="10"/>
      <c r="U140" s="10"/>
      <c r="V140" s="10"/>
      <c r="W140" s="10"/>
    </row>
    <row r="141" spans="1:23" x14ac:dyDescent="0.25">
      <c r="A141" s="24"/>
      <c r="B141" s="25"/>
      <c r="C141" s="25"/>
      <c r="D141" s="25"/>
      <c r="E141" s="25"/>
      <c r="F141" s="25"/>
      <c r="G141" s="27"/>
      <c r="H141" s="27"/>
      <c r="I141" s="27"/>
      <c r="J141" s="27"/>
      <c r="K141" s="28"/>
      <c r="L141" s="28"/>
      <c r="M141" s="28"/>
      <c r="N141" s="28"/>
      <c r="P141" s="10"/>
      <c r="Q141" s="10"/>
      <c r="R141" s="10"/>
      <c r="S141" s="10"/>
      <c r="T141" s="10"/>
      <c r="U141" s="10"/>
      <c r="V141" s="10"/>
      <c r="W141" s="10"/>
    </row>
    <row r="142" spans="1:23" x14ac:dyDescent="0.25">
      <c r="A142" s="24"/>
      <c r="B142" s="26"/>
      <c r="C142" s="26"/>
      <c r="D142" s="26"/>
      <c r="E142" s="26"/>
      <c r="F142" s="26"/>
      <c r="G142" s="29"/>
      <c r="H142" s="29"/>
      <c r="I142" s="29"/>
      <c r="J142" s="29"/>
      <c r="K142" s="29"/>
      <c r="L142" s="29"/>
      <c r="M142" s="29"/>
      <c r="N142" s="29"/>
      <c r="O142" s="29"/>
      <c r="P142" s="10"/>
      <c r="Q142" s="10"/>
      <c r="R142" s="10"/>
      <c r="S142" s="10"/>
      <c r="T142" s="10"/>
      <c r="U142" s="10"/>
      <c r="V142" s="10"/>
      <c r="W142" s="10"/>
    </row>
    <row r="143" spans="1:23" x14ac:dyDescent="0.25">
      <c r="A143" s="24"/>
      <c r="B143" s="30"/>
      <c r="C143" s="30"/>
      <c r="D143" s="30"/>
      <c r="E143" s="30"/>
      <c r="F143" s="30"/>
      <c r="G143" s="31"/>
      <c r="H143" s="31"/>
      <c r="I143" s="31"/>
      <c r="J143" s="31"/>
      <c r="K143" s="31"/>
      <c r="L143" s="31"/>
      <c r="M143" s="31"/>
      <c r="N143" s="31"/>
    </row>
    <row r="144" spans="1:23" x14ac:dyDescent="0.25">
      <c r="A144" s="24"/>
      <c r="B144" s="25"/>
      <c r="C144" s="25"/>
      <c r="D144" s="25"/>
      <c r="E144" s="25"/>
      <c r="F144" s="25"/>
      <c r="G144" s="32"/>
      <c r="H144" s="32"/>
      <c r="I144" s="32"/>
      <c r="J144" s="32"/>
      <c r="K144" s="32"/>
      <c r="L144" s="32"/>
      <c r="M144" s="32"/>
      <c r="N144" s="32"/>
    </row>
    <row r="145" spans="1:14" x14ac:dyDescent="0.25">
      <c r="A145" s="24"/>
      <c r="B145" s="25"/>
      <c r="C145" s="25"/>
      <c r="D145" s="25"/>
      <c r="E145" s="25"/>
      <c r="F145" s="25"/>
      <c r="G145" s="32"/>
      <c r="H145" s="32"/>
      <c r="I145" s="32"/>
      <c r="J145" s="32"/>
      <c r="K145" s="32"/>
      <c r="L145" s="32"/>
      <c r="M145" s="32"/>
      <c r="N145" s="32"/>
    </row>
    <row r="146" spans="1:14" x14ac:dyDescent="0.25">
      <c r="A146" s="24"/>
      <c r="B146" s="25"/>
      <c r="C146" s="25"/>
      <c r="D146" s="25"/>
      <c r="E146" s="25"/>
      <c r="F146" s="25"/>
      <c r="G146" s="32"/>
      <c r="H146" s="32"/>
      <c r="I146" s="32"/>
      <c r="J146" s="32"/>
      <c r="K146" s="32"/>
      <c r="L146" s="32"/>
      <c r="M146" s="32"/>
      <c r="N146" s="32"/>
    </row>
    <row r="147" spans="1:14" x14ac:dyDescent="0.25">
      <c r="A147" s="24"/>
      <c r="B147" s="25"/>
      <c r="C147" s="25"/>
      <c r="D147" s="25"/>
      <c r="E147" s="25"/>
      <c r="F147" s="25"/>
      <c r="G147" s="32"/>
      <c r="H147" s="32"/>
      <c r="I147" s="32"/>
      <c r="J147" s="32"/>
      <c r="K147" s="32"/>
      <c r="L147" s="32"/>
      <c r="M147" s="32"/>
      <c r="N147" s="32"/>
    </row>
    <row r="148" spans="1:14" x14ac:dyDescent="0.25">
      <c r="A148" s="24"/>
      <c r="B148" s="25"/>
      <c r="C148" s="25"/>
      <c r="D148" s="25"/>
      <c r="E148" s="25"/>
      <c r="F148" s="25"/>
      <c r="G148" s="32"/>
      <c r="H148" s="32"/>
      <c r="I148" s="32"/>
      <c r="J148" s="32"/>
      <c r="K148" s="32"/>
      <c r="L148" s="32"/>
      <c r="M148" s="32"/>
      <c r="N148" s="32"/>
    </row>
    <row r="149" spans="1:14" x14ac:dyDescent="0.25">
      <c r="A149" s="24"/>
      <c r="B149" s="25"/>
      <c r="C149" s="25"/>
      <c r="D149" s="25"/>
      <c r="E149" s="25"/>
      <c r="F149" s="25"/>
      <c r="G149" s="32"/>
      <c r="H149" s="32"/>
      <c r="I149" s="32"/>
      <c r="J149" s="32"/>
      <c r="K149" s="32"/>
      <c r="L149" s="32"/>
      <c r="M149" s="32"/>
      <c r="N149" s="32"/>
    </row>
    <row r="150" spans="1:14" x14ac:dyDescent="0.25">
      <c r="A150" s="24"/>
      <c r="B150" s="25"/>
      <c r="C150" s="25"/>
      <c r="D150" s="25"/>
      <c r="E150" s="25"/>
      <c r="F150" s="25"/>
      <c r="G150" s="32"/>
      <c r="H150" s="32"/>
      <c r="I150" s="32"/>
      <c r="J150" s="32"/>
      <c r="K150" s="32"/>
      <c r="L150" s="32"/>
      <c r="M150" s="32"/>
      <c r="N150" s="32"/>
    </row>
    <row r="151" spans="1:14" x14ac:dyDescent="0.25">
      <c r="A151" s="24"/>
      <c r="B151" s="25"/>
      <c r="C151" s="25"/>
      <c r="D151" s="25"/>
      <c r="E151" s="25"/>
      <c r="F151" s="25"/>
      <c r="G151" s="32"/>
      <c r="H151" s="32"/>
      <c r="I151" s="32"/>
      <c r="J151" s="32"/>
      <c r="K151" s="32"/>
      <c r="L151" s="32"/>
      <c r="M151" s="32"/>
      <c r="N151" s="32"/>
    </row>
    <row r="152" spans="1:14" x14ac:dyDescent="0.25">
      <c r="A152" s="24"/>
      <c r="B152" s="25"/>
      <c r="C152" s="25"/>
      <c r="D152" s="25"/>
      <c r="E152" s="25"/>
      <c r="F152" s="25"/>
      <c r="G152" s="32"/>
      <c r="H152" s="32"/>
      <c r="I152" s="32"/>
      <c r="J152" s="32"/>
      <c r="K152" s="32"/>
      <c r="L152" s="32"/>
      <c r="M152" s="32"/>
      <c r="N152" s="32"/>
    </row>
    <row r="153" spans="1:14" x14ac:dyDescent="0.25">
      <c r="A153" s="24"/>
      <c r="B153" s="25"/>
      <c r="C153" s="25"/>
      <c r="D153" s="25"/>
      <c r="E153" s="25"/>
      <c r="F153" s="25"/>
      <c r="G153" s="32"/>
      <c r="H153" s="32"/>
      <c r="I153" s="32"/>
      <c r="J153" s="32"/>
      <c r="K153" s="32"/>
      <c r="L153" s="32"/>
      <c r="M153" s="32"/>
      <c r="N153" s="32"/>
    </row>
    <row r="154" spans="1:14" x14ac:dyDescent="0.25">
      <c r="B154" s="25"/>
      <c r="C154" s="25"/>
      <c r="D154" s="25"/>
      <c r="E154" s="25"/>
      <c r="F154" s="25"/>
      <c r="G154" s="32"/>
      <c r="H154" s="32"/>
      <c r="I154" s="32"/>
      <c r="J154" s="32"/>
      <c r="K154" s="32"/>
      <c r="L154" s="32"/>
      <c r="M154" s="32"/>
      <c r="N154" s="32"/>
    </row>
    <row r="155" spans="1:14" x14ac:dyDescent="0.25">
      <c r="B155" s="25"/>
      <c r="C155" s="25"/>
      <c r="D155" s="25"/>
      <c r="E155" s="25"/>
      <c r="F155" s="25"/>
      <c r="G155" s="32"/>
      <c r="H155" s="32"/>
      <c r="I155" s="32"/>
      <c r="J155" s="32"/>
      <c r="K155" s="32"/>
      <c r="L155" s="32"/>
      <c r="M155" s="32"/>
      <c r="N155" s="32"/>
    </row>
    <row r="156" spans="1:14" x14ac:dyDescent="0.25">
      <c r="B156" s="25"/>
      <c r="C156" s="25"/>
      <c r="D156" s="25"/>
      <c r="E156" s="25"/>
      <c r="F156" s="25"/>
      <c r="G156" s="32"/>
      <c r="H156" s="32"/>
      <c r="I156" s="32"/>
      <c r="J156" s="32"/>
      <c r="K156" s="32"/>
      <c r="L156" s="32"/>
      <c r="M156" s="32"/>
      <c r="N156" s="32"/>
    </row>
    <row r="157" spans="1:14" x14ac:dyDescent="0.25">
      <c r="B157" s="25"/>
      <c r="C157" s="25"/>
      <c r="D157" s="25"/>
      <c r="E157" s="25"/>
      <c r="F157" s="25"/>
      <c r="G157" s="32"/>
      <c r="H157" s="32"/>
      <c r="I157" s="32"/>
      <c r="J157" s="32"/>
      <c r="K157" s="32"/>
      <c r="L157" s="32"/>
      <c r="M157" s="32"/>
      <c r="N157" s="32"/>
    </row>
    <row r="158" spans="1:14" x14ac:dyDescent="0.25">
      <c r="B158" s="25"/>
      <c r="C158" s="25"/>
      <c r="D158" s="25"/>
      <c r="E158" s="25"/>
      <c r="F158" s="25"/>
      <c r="G158" s="32"/>
      <c r="H158" s="32"/>
      <c r="I158" s="32"/>
      <c r="J158" s="32"/>
      <c r="K158" s="32"/>
      <c r="L158" s="32"/>
      <c r="M158" s="32"/>
      <c r="N158" s="32"/>
    </row>
    <row r="159" spans="1:14" x14ac:dyDescent="0.25">
      <c r="B159" s="25"/>
      <c r="C159" s="25"/>
      <c r="D159" s="25"/>
      <c r="E159" s="25"/>
      <c r="F159" s="25"/>
      <c r="G159" s="32"/>
      <c r="H159" s="32"/>
      <c r="I159" s="32"/>
      <c r="J159" s="32"/>
      <c r="K159" s="32"/>
      <c r="L159" s="32"/>
      <c r="M159" s="32"/>
      <c r="N159" s="32"/>
    </row>
    <row r="160" spans="1:14" x14ac:dyDescent="0.25">
      <c r="B160" s="25"/>
      <c r="C160" s="25"/>
      <c r="D160" s="25"/>
      <c r="E160" s="25"/>
      <c r="F160" s="25"/>
      <c r="G160" s="32"/>
      <c r="H160" s="32"/>
      <c r="I160" s="32"/>
      <c r="J160" s="32"/>
      <c r="K160" s="32"/>
      <c r="L160" s="32"/>
      <c r="M160" s="32"/>
      <c r="N160" s="32"/>
    </row>
    <row r="161" spans="2:14" x14ac:dyDescent="0.25">
      <c r="B161" s="25"/>
      <c r="C161" s="25"/>
      <c r="D161" s="25"/>
      <c r="E161" s="25"/>
      <c r="F161" s="25"/>
      <c r="G161" s="32"/>
      <c r="H161" s="32"/>
      <c r="I161" s="32"/>
      <c r="J161" s="32"/>
      <c r="K161" s="32"/>
      <c r="L161" s="32"/>
      <c r="M161" s="32"/>
      <c r="N161" s="32"/>
    </row>
    <row r="162" spans="2:14" x14ac:dyDescent="0.25">
      <c r="B162" s="25"/>
      <c r="C162" s="25"/>
      <c r="D162" s="25"/>
      <c r="E162" s="25"/>
      <c r="F162" s="25"/>
      <c r="G162" s="32"/>
      <c r="H162" s="32"/>
      <c r="I162" s="32"/>
      <c r="J162" s="32"/>
      <c r="K162" s="32"/>
      <c r="L162" s="32"/>
      <c r="M162" s="32"/>
      <c r="N162" s="32"/>
    </row>
    <row r="163" spans="2:14" x14ac:dyDescent="0.25">
      <c r="B163" s="25"/>
      <c r="C163" s="25"/>
      <c r="D163" s="25"/>
      <c r="E163" s="25"/>
      <c r="F163" s="25"/>
      <c r="G163" s="32"/>
      <c r="H163" s="32"/>
      <c r="I163" s="32"/>
      <c r="J163" s="32"/>
      <c r="K163" s="32"/>
      <c r="L163" s="32"/>
      <c r="M163" s="32"/>
      <c r="N163" s="32"/>
    </row>
    <row r="164" spans="2:14" x14ac:dyDescent="0.25">
      <c r="B164" s="25"/>
      <c r="C164" s="25"/>
      <c r="D164" s="25"/>
      <c r="E164" s="25"/>
      <c r="F164" s="25"/>
      <c r="G164" s="32"/>
      <c r="H164" s="32"/>
      <c r="I164" s="32"/>
      <c r="J164" s="32"/>
      <c r="K164" s="32"/>
      <c r="L164" s="32"/>
      <c r="M164" s="32"/>
      <c r="N164" s="32"/>
    </row>
    <row r="165" spans="2:14" x14ac:dyDescent="0.25">
      <c r="B165" s="25"/>
      <c r="C165" s="25"/>
      <c r="D165" s="25"/>
      <c r="E165" s="25"/>
      <c r="F165" s="25"/>
      <c r="G165" s="32"/>
      <c r="H165" s="32"/>
      <c r="I165" s="32"/>
      <c r="J165" s="32"/>
      <c r="K165" s="32"/>
      <c r="L165" s="32"/>
      <c r="M165" s="32"/>
      <c r="N165" s="32"/>
    </row>
    <row r="166" spans="2:14" x14ac:dyDescent="0.25">
      <c r="B166" s="25"/>
      <c r="C166" s="25"/>
      <c r="D166" s="25"/>
      <c r="E166" s="25"/>
      <c r="F166" s="25"/>
      <c r="G166" s="32"/>
      <c r="H166" s="32"/>
      <c r="I166" s="32"/>
      <c r="J166" s="32"/>
      <c r="K166" s="32"/>
      <c r="L166" s="32"/>
      <c r="M166" s="32"/>
      <c r="N166" s="32"/>
    </row>
    <row r="167" spans="2:14" x14ac:dyDescent="0.25">
      <c r="B167" s="25"/>
      <c r="C167" s="25"/>
      <c r="D167" s="25"/>
      <c r="E167" s="25"/>
      <c r="F167" s="25"/>
      <c r="G167" s="32"/>
      <c r="H167" s="32"/>
      <c r="I167" s="32"/>
      <c r="J167" s="32"/>
      <c r="K167" s="32"/>
      <c r="L167" s="32"/>
      <c r="M167" s="32"/>
      <c r="N167" s="32"/>
    </row>
    <row r="168" spans="2:14" x14ac:dyDescent="0.25">
      <c r="B168" s="25"/>
      <c r="C168" s="25"/>
      <c r="D168" s="25"/>
      <c r="E168" s="25"/>
      <c r="F168" s="25"/>
      <c r="G168" s="32"/>
      <c r="H168" s="32"/>
      <c r="I168" s="32"/>
      <c r="J168" s="32"/>
      <c r="K168" s="32"/>
      <c r="L168" s="32"/>
      <c r="M168" s="32"/>
      <c r="N168" s="32"/>
    </row>
    <row r="169" spans="2:14" x14ac:dyDescent="0.25">
      <c r="B169" s="25"/>
      <c r="C169" s="25"/>
      <c r="D169" s="25"/>
      <c r="E169" s="25"/>
      <c r="F169" s="25"/>
      <c r="G169" s="32"/>
      <c r="H169" s="32"/>
      <c r="I169" s="32"/>
      <c r="J169" s="32"/>
      <c r="K169" s="32"/>
      <c r="L169" s="32"/>
      <c r="M169" s="32"/>
      <c r="N169" s="32"/>
    </row>
    <row r="170" spans="2:14" x14ac:dyDescent="0.25">
      <c r="B170" s="25"/>
      <c r="C170" s="25"/>
      <c r="D170" s="25"/>
      <c r="E170" s="25"/>
      <c r="F170" s="25"/>
      <c r="G170" s="32"/>
      <c r="H170" s="32"/>
      <c r="I170" s="32"/>
      <c r="J170" s="32"/>
      <c r="K170" s="32"/>
      <c r="L170" s="32"/>
      <c r="M170" s="32"/>
      <c r="N170" s="32"/>
    </row>
    <row r="171" spans="2:14" x14ac:dyDescent="0.25">
      <c r="B171" s="25"/>
      <c r="C171" s="25"/>
      <c r="D171" s="25"/>
      <c r="E171" s="25"/>
      <c r="F171" s="25"/>
      <c r="G171" s="32"/>
      <c r="H171" s="32"/>
      <c r="I171" s="32"/>
      <c r="J171" s="32"/>
      <c r="K171" s="32"/>
      <c r="L171" s="32"/>
      <c r="M171" s="32"/>
      <c r="N171" s="32"/>
    </row>
    <row r="172" spans="2:14" x14ac:dyDescent="0.25">
      <c r="B172" s="25"/>
      <c r="C172" s="25"/>
      <c r="D172" s="25"/>
      <c r="E172" s="25"/>
      <c r="F172" s="25"/>
      <c r="G172" s="32"/>
      <c r="H172" s="32"/>
      <c r="I172" s="32"/>
      <c r="J172" s="32"/>
      <c r="K172" s="32"/>
      <c r="L172" s="32"/>
      <c r="M172" s="32"/>
      <c r="N172" s="32"/>
    </row>
    <row r="173" spans="2:14" x14ac:dyDescent="0.25">
      <c r="B173" s="25"/>
      <c r="C173" s="25"/>
      <c r="D173" s="25"/>
      <c r="E173" s="25"/>
      <c r="F173" s="25"/>
      <c r="G173" s="32"/>
      <c r="H173" s="32"/>
      <c r="I173" s="32"/>
      <c r="J173" s="32"/>
      <c r="K173" s="32"/>
      <c r="L173" s="32"/>
      <c r="M173" s="32"/>
      <c r="N173" s="32"/>
    </row>
    <row r="174" spans="2:14" x14ac:dyDescent="0.25">
      <c r="B174" s="25"/>
      <c r="C174" s="25"/>
      <c r="D174" s="25"/>
      <c r="E174" s="25"/>
      <c r="F174" s="25"/>
      <c r="G174" s="32"/>
      <c r="H174" s="32"/>
      <c r="I174" s="32"/>
      <c r="J174" s="32"/>
      <c r="K174" s="32"/>
      <c r="L174" s="32"/>
      <c r="M174" s="32"/>
      <c r="N174" s="32"/>
    </row>
    <row r="175" spans="2:14" x14ac:dyDescent="0.25">
      <c r="B175" s="25"/>
      <c r="C175" s="25"/>
      <c r="D175" s="25"/>
      <c r="E175" s="25"/>
      <c r="F175" s="25"/>
      <c r="G175" s="32"/>
      <c r="H175" s="32"/>
      <c r="I175" s="32"/>
      <c r="J175" s="32"/>
      <c r="K175" s="32"/>
      <c r="L175" s="32"/>
      <c r="M175" s="32"/>
      <c r="N175" s="32"/>
    </row>
    <row r="176" spans="2:14" x14ac:dyDescent="0.25">
      <c r="B176" s="25"/>
      <c r="C176" s="25"/>
      <c r="D176" s="25"/>
      <c r="E176" s="25"/>
      <c r="F176" s="25"/>
      <c r="G176" s="32"/>
      <c r="H176" s="32"/>
      <c r="I176" s="32"/>
      <c r="J176" s="32"/>
      <c r="K176" s="32"/>
      <c r="L176" s="32"/>
      <c r="M176" s="32"/>
      <c r="N176" s="32"/>
    </row>
    <row r="177" spans="2:14" x14ac:dyDescent="0.25">
      <c r="B177" s="25"/>
      <c r="C177" s="25"/>
      <c r="D177" s="25"/>
      <c r="E177" s="25"/>
      <c r="F177" s="25"/>
      <c r="G177" s="32"/>
      <c r="H177" s="32"/>
      <c r="I177" s="32"/>
      <c r="J177" s="32"/>
      <c r="K177" s="32"/>
      <c r="L177" s="32"/>
      <c r="M177" s="32"/>
      <c r="N177" s="32"/>
    </row>
    <row r="178" spans="2:14" x14ac:dyDescent="0.25">
      <c r="B178" s="25"/>
      <c r="C178" s="25"/>
      <c r="D178" s="25"/>
      <c r="E178" s="25"/>
      <c r="F178" s="25"/>
      <c r="G178" s="32"/>
      <c r="H178" s="32"/>
      <c r="I178" s="32"/>
      <c r="J178" s="32"/>
      <c r="K178" s="32"/>
      <c r="L178" s="32"/>
      <c r="M178" s="32"/>
      <c r="N178" s="32"/>
    </row>
    <row r="179" spans="2:14" x14ac:dyDescent="0.25">
      <c r="B179" s="25"/>
      <c r="C179" s="25"/>
      <c r="D179" s="25"/>
      <c r="E179" s="25"/>
      <c r="F179" s="25"/>
      <c r="G179" s="32"/>
      <c r="H179" s="32"/>
      <c r="I179" s="32"/>
      <c r="J179" s="32"/>
      <c r="K179" s="32"/>
      <c r="L179" s="32"/>
      <c r="M179" s="32"/>
      <c r="N179" s="32"/>
    </row>
    <row r="180" spans="2:14" x14ac:dyDescent="0.25">
      <c r="B180" s="25"/>
      <c r="C180" s="25"/>
      <c r="D180" s="25"/>
      <c r="E180" s="25"/>
      <c r="F180" s="25"/>
      <c r="G180" s="32"/>
      <c r="H180" s="32"/>
      <c r="I180" s="32"/>
      <c r="J180" s="32"/>
      <c r="K180" s="32"/>
      <c r="L180" s="32"/>
      <c r="M180" s="32"/>
      <c r="N180" s="32"/>
    </row>
    <row r="181" spans="2:14" x14ac:dyDescent="0.25">
      <c r="B181" s="25"/>
      <c r="C181" s="25"/>
      <c r="D181" s="25"/>
      <c r="E181" s="25"/>
      <c r="F181" s="25"/>
      <c r="G181" s="32"/>
      <c r="H181" s="32"/>
      <c r="I181" s="32"/>
      <c r="J181" s="32"/>
      <c r="K181" s="32"/>
      <c r="L181" s="32"/>
      <c r="M181" s="32"/>
      <c r="N181" s="32"/>
    </row>
    <row r="182" spans="2:14" x14ac:dyDescent="0.25">
      <c r="B182" s="25"/>
      <c r="C182" s="25"/>
      <c r="D182" s="25"/>
      <c r="E182" s="25"/>
      <c r="F182" s="25"/>
      <c r="G182" s="32"/>
      <c r="H182" s="32"/>
      <c r="I182" s="32"/>
      <c r="J182" s="32"/>
      <c r="K182" s="32"/>
      <c r="L182" s="32"/>
      <c r="M182" s="32"/>
      <c r="N182" s="32"/>
    </row>
    <row r="183" spans="2:14" x14ac:dyDescent="0.25">
      <c r="B183" s="25"/>
      <c r="C183" s="25"/>
      <c r="D183" s="25"/>
      <c r="E183" s="25"/>
      <c r="F183" s="25"/>
      <c r="G183" s="32"/>
      <c r="H183" s="32"/>
      <c r="I183" s="32"/>
      <c r="J183" s="32"/>
      <c r="K183" s="32"/>
      <c r="L183" s="32"/>
      <c r="M183" s="32"/>
      <c r="N183" s="32"/>
    </row>
    <row r="184" spans="2:14" x14ac:dyDescent="0.25">
      <c r="B184" s="25"/>
      <c r="C184" s="25"/>
      <c r="D184" s="25"/>
      <c r="E184" s="25"/>
      <c r="F184" s="25"/>
      <c r="G184" s="32"/>
      <c r="H184" s="32"/>
      <c r="I184" s="32"/>
      <c r="J184" s="32"/>
      <c r="K184" s="32"/>
      <c r="L184" s="32"/>
      <c r="M184" s="32"/>
      <c r="N184" s="32"/>
    </row>
    <row r="185" spans="2:14" x14ac:dyDescent="0.25">
      <c r="B185" s="25"/>
      <c r="C185" s="25"/>
      <c r="D185" s="25"/>
      <c r="E185" s="25"/>
      <c r="F185" s="25"/>
      <c r="G185" s="32"/>
      <c r="H185" s="32"/>
      <c r="I185" s="32"/>
      <c r="J185" s="32"/>
      <c r="K185" s="32"/>
      <c r="L185" s="32"/>
      <c r="M185" s="32"/>
      <c r="N185" s="32"/>
    </row>
    <row r="186" spans="2:14" x14ac:dyDescent="0.25">
      <c r="B186" s="25"/>
      <c r="C186" s="25"/>
      <c r="D186" s="25"/>
      <c r="E186" s="25"/>
      <c r="F186" s="25"/>
      <c r="G186" s="32"/>
      <c r="H186" s="32"/>
      <c r="I186" s="32"/>
      <c r="J186" s="32"/>
      <c r="K186" s="32"/>
      <c r="L186" s="32"/>
      <c r="M186" s="32"/>
      <c r="N186" s="32"/>
    </row>
    <row r="187" spans="2:14" x14ac:dyDescent="0.25">
      <c r="B187" s="25"/>
      <c r="C187" s="25"/>
      <c r="D187" s="25"/>
      <c r="E187" s="25"/>
      <c r="F187" s="25"/>
      <c r="G187" s="32"/>
      <c r="H187" s="32"/>
      <c r="I187" s="32"/>
      <c r="J187" s="32"/>
      <c r="K187" s="32"/>
      <c r="L187" s="32"/>
      <c r="M187" s="32"/>
      <c r="N187" s="32"/>
    </row>
    <row r="188" spans="2:14" x14ac:dyDescent="0.25">
      <c r="B188" s="25"/>
      <c r="C188" s="25"/>
      <c r="D188" s="25"/>
      <c r="E188" s="25"/>
      <c r="F188" s="25"/>
      <c r="G188" s="32"/>
      <c r="H188" s="32"/>
      <c r="I188" s="32"/>
      <c r="J188" s="32"/>
      <c r="K188" s="32"/>
      <c r="L188" s="32"/>
      <c r="M188" s="32"/>
      <c r="N188" s="32"/>
    </row>
    <row r="189" spans="2:14" x14ac:dyDescent="0.25">
      <c r="B189" s="25"/>
      <c r="C189" s="25"/>
      <c r="D189" s="25"/>
      <c r="E189" s="25"/>
      <c r="F189" s="25"/>
      <c r="G189" s="32"/>
      <c r="H189" s="32"/>
      <c r="I189" s="32"/>
      <c r="J189" s="32"/>
      <c r="K189" s="32"/>
      <c r="L189" s="32"/>
      <c r="M189" s="32"/>
      <c r="N189" s="32"/>
    </row>
    <row r="190" spans="2:14" x14ac:dyDescent="0.25">
      <c r="B190" s="25"/>
      <c r="C190" s="25"/>
      <c r="D190" s="25"/>
      <c r="E190" s="25"/>
      <c r="F190" s="25"/>
      <c r="G190" s="32"/>
      <c r="H190" s="32"/>
      <c r="I190" s="32"/>
      <c r="J190" s="32"/>
      <c r="K190" s="32"/>
      <c r="L190" s="32"/>
      <c r="M190" s="32"/>
      <c r="N190" s="32"/>
    </row>
    <row r="191" spans="2:14" x14ac:dyDescent="0.25">
      <c r="B191" s="25"/>
      <c r="C191" s="25"/>
      <c r="D191" s="25"/>
      <c r="E191" s="25"/>
      <c r="F191" s="25"/>
      <c r="G191" s="32"/>
      <c r="H191" s="32"/>
      <c r="I191" s="32"/>
      <c r="J191" s="32"/>
      <c r="K191" s="32"/>
      <c r="L191" s="32"/>
      <c r="M191" s="32"/>
      <c r="N191" s="32"/>
    </row>
    <row r="192" spans="2:14" x14ac:dyDescent="0.25">
      <c r="B192" s="25"/>
      <c r="C192" s="25"/>
      <c r="D192" s="25"/>
      <c r="E192" s="25"/>
      <c r="F192" s="25"/>
      <c r="G192" s="32"/>
      <c r="H192" s="32"/>
      <c r="I192" s="32"/>
      <c r="J192" s="32"/>
      <c r="K192" s="32"/>
      <c r="L192" s="32"/>
      <c r="M192" s="32"/>
      <c r="N192" s="32"/>
    </row>
    <row r="193" spans="2:14" x14ac:dyDescent="0.25">
      <c r="B193" s="25"/>
      <c r="C193" s="25"/>
      <c r="D193" s="25"/>
      <c r="E193" s="25"/>
      <c r="F193" s="25"/>
      <c r="G193" s="32"/>
      <c r="H193" s="32"/>
      <c r="I193" s="32"/>
      <c r="J193" s="32"/>
      <c r="K193" s="32"/>
      <c r="L193" s="32"/>
      <c r="M193" s="32"/>
      <c r="N193" s="32"/>
    </row>
    <row r="194" spans="2:14" x14ac:dyDescent="0.25">
      <c r="B194" s="25"/>
      <c r="C194" s="25"/>
      <c r="D194" s="25"/>
      <c r="E194" s="25"/>
      <c r="F194" s="25"/>
      <c r="G194" s="32"/>
      <c r="H194" s="32"/>
      <c r="I194" s="32"/>
      <c r="J194" s="32"/>
      <c r="K194" s="32"/>
      <c r="L194" s="32"/>
      <c r="M194" s="32"/>
      <c r="N194" s="32"/>
    </row>
    <row r="195" spans="2:14" x14ac:dyDescent="0.25">
      <c r="B195" s="25"/>
      <c r="C195" s="25"/>
      <c r="D195" s="25"/>
      <c r="E195" s="25"/>
      <c r="F195" s="25"/>
      <c r="G195" s="32"/>
      <c r="H195" s="32"/>
      <c r="I195" s="32"/>
      <c r="J195" s="32"/>
      <c r="K195" s="32"/>
      <c r="L195" s="32"/>
      <c r="M195" s="32"/>
      <c r="N195" s="32"/>
    </row>
    <row r="196" spans="2:14" x14ac:dyDescent="0.25">
      <c r="B196" s="25"/>
      <c r="C196" s="25"/>
      <c r="D196" s="25"/>
      <c r="E196" s="25"/>
      <c r="F196" s="25"/>
      <c r="G196" s="32"/>
      <c r="H196" s="32"/>
      <c r="I196" s="32"/>
      <c r="J196" s="32"/>
      <c r="K196" s="32"/>
      <c r="L196" s="32"/>
      <c r="M196" s="32"/>
      <c r="N196" s="32"/>
    </row>
    <row r="197" spans="2:14" x14ac:dyDescent="0.25">
      <c r="B197" s="25"/>
      <c r="C197" s="25"/>
      <c r="D197" s="25"/>
      <c r="E197" s="25"/>
      <c r="F197" s="25"/>
      <c r="G197" s="32"/>
      <c r="H197" s="32"/>
      <c r="I197" s="32"/>
      <c r="J197" s="32"/>
      <c r="K197" s="32"/>
      <c r="L197" s="32"/>
      <c r="M197" s="32"/>
      <c r="N197" s="32"/>
    </row>
    <row r="198" spans="2:14" x14ac:dyDescent="0.25">
      <c r="B198" s="25"/>
      <c r="C198" s="25"/>
      <c r="D198" s="25"/>
      <c r="E198" s="25"/>
      <c r="F198" s="25"/>
      <c r="G198" s="32"/>
      <c r="H198" s="32"/>
      <c r="I198" s="32"/>
      <c r="J198" s="32"/>
      <c r="K198" s="32"/>
      <c r="L198" s="32"/>
      <c r="M198" s="32"/>
      <c r="N198" s="32"/>
    </row>
    <row r="199" spans="2:14" x14ac:dyDescent="0.25">
      <c r="B199" s="25"/>
      <c r="C199" s="25"/>
      <c r="D199" s="25"/>
      <c r="E199" s="25"/>
      <c r="F199" s="25"/>
      <c r="G199" s="32"/>
      <c r="H199" s="32"/>
      <c r="I199" s="32"/>
      <c r="J199" s="32"/>
      <c r="K199" s="32"/>
      <c r="L199" s="32"/>
      <c r="M199" s="32"/>
      <c r="N199" s="32"/>
    </row>
    <row r="200" spans="2:14" x14ac:dyDescent="0.25">
      <c r="B200" s="25"/>
      <c r="C200" s="25"/>
      <c r="D200" s="25"/>
      <c r="E200" s="25"/>
      <c r="F200" s="25"/>
      <c r="G200" s="32"/>
      <c r="H200" s="32"/>
      <c r="I200" s="32"/>
      <c r="J200" s="32"/>
      <c r="K200" s="32"/>
      <c r="L200" s="32"/>
      <c r="M200" s="32"/>
      <c r="N200" s="32"/>
    </row>
    <row r="201" spans="2:14" x14ac:dyDescent="0.25">
      <c r="B201" s="25"/>
      <c r="C201" s="25"/>
      <c r="D201" s="25"/>
      <c r="E201" s="25"/>
      <c r="F201" s="25"/>
      <c r="G201" s="32"/>
      <c r="H201" s="32"/>
      <c r="I201" s="32"/>
      <c r="J201" s="32"/>
      <c r="K201" s="32"/>
      <c r="L201" s="32"/>
      <c r="M201" s="32"/>
      <c r="N201" s="32"/>
    </row>
    <row r="202" spans="2:14" x14ac:dyDescent="0.25">
      <c r="B202" s="25"/>
      <c r="C202" s="25"/>
      <c r="D202" s="25"/>
      <c r="E202" s="25"/>
      <c r="F202" s="25"/>
      <c r="G202" s="32"/>
      <c r="H202" s="32"/>
      <c r="I202" s="32"/>
      <c r="J202" s="32"/>
      <c r="K202" s="32"/>
      <c r="L202" s="32"/>
      <c r="M202" s="32"/>
      <c r="N202" s="32"/>
    </row>
    <row r="203" spans="2:14" x14ac:dyDescent="0.25">
      <c r="B203" s="33"/>
      <c r="C203" s="33"/>
      <c r="D203" s="33"/>
      <c r="E203" s="33"/>
      <c r="F203" s="33"/>
    </row>
    <row r="204" spans="2:14" x14ac:dyDescent="0.25">
      <c r="B204" s="33"/>
      <c r="C204" s="33"/>
      <c r="D204" s="33"/>
      <c r="E204" s="33"/>
      <c r="F204" s="33"/>
    </row>
    <row r="205" spans="2:14" x14ac:dyDescent="0.25">
      <c r="B205" s="33"/>
      <c r="C205" s="33"/>
      <c r="D205" s="33"/>
      <c r="E205" s="33"/>
      <c r="F205" s="33"/>
    </row>
    <row r="206" spans="2:14" x14ac:dyDescent="0.25">
      <c r="B206" s="33"/>
      <c r="C206" s="33"/>
      <c r="D206" s="33"/>
      <c r="E206" s="33"/>
      <c r="F206" s="33"/>
    </row>
    <row r="207" spans="2:14" x14ac:dyDescent="0.25">
      <c r="B207" s="33"/>
      <c r="C207" s="33"/>
      <c r="D207" s="33"/>
      <c r="E207" s="33"/>
      <c r="F207" s="33"/>
    </row>
    <row r="208" spans="2:14" x14ac:dyDescent="0.25">
      <c r="B208" s="33"/>
      <c r="C208" s="33"/>
      <c r="D208" s="33"/>
      <c r="E208" s="33"/>
      <c r="F208" s="33"/>
    </row>
    <row r="209" spans="2:14" x14ac:dyDescent="0.25">
      <c r="B209" s="33"/>
      <c r="C209" s="33"/>
      <c r="D209" s="33"/>
      <c r="E209" s="33"/>
      <c r="F209" s="33"/>
    </row>
    <row r="210" spans="2:14" x14ac:dyDescent="0.25">
      <c r="B210" s="33"/>
      <c r="C210" s="33"/>
      <c r="D210" s="33"/>
      <c r="E210" s="33"/>
      <c r="F210" s="33"/>
    </row>
    <row r="211" spans="2:14" x14ac:dyDescent="0.25">
      <c r="B211" s="33"/>
      <c r="C211" s="33"/>
      <c r="D211" s="33"/>
      <c r="E211" s="33"/>
      <c r="F211" s="33"/>
    </row>
    <row r="212" spans="2:14" x14ac:dyDescent="0.25">
      <c r="B212" s="33"/>
      <c r="C212" s="33"/>
      <c r="D212" s="33"/>
      <c r="E212" s="33"/>
      <c r="F212" s="33"/>
    </row>
    <row r="213" spans="2:14" x14ac:dyDescent="0.25">
      <c r="B213" s="33"/>
      <c r="C213" s="33"/>
      <c r="D213" s="33"/>
      <c r="E213" s="33"/>
      <c r="F213" s="33"/>
    </row>
    <row r="214" spans="2:14" x14ac:dyDescent="0.25">
      <c r="B214" s="33"/>
      <c r="C214" s="33"/>
      <c r="D214" s="33"/>
      <c r="E214" s="33"/>
      <c r="F214" s="33"/>
    </row>
    <row r="215" spans="2:14" x14ac:dyDescent="0.25">
      <c r="B215" s="33"/>
      <c r="C215" s="33"/>
      <c r="D215" s="33"/>
      <c r="E215" s="33"/>
      <c r="F215" s="33"/>
    </row>
    <row r="216" spans="2:14" x14ac:dyDescent="0.25">
      <c r="B216" s="33"/>
      <c r="C216" s="33"/>
      <c r="D216" s="33"/>
      <c r="E216" s="33"/>
      <c r="F216" s="33"/>
    </row>
    <row r="217" spans="2:14" x14ac:dyDescent="0.25">
      <c r="B217" s="33"/>
      <c r="C217" s="33"/>
      <c r="D217" s="33"/>
      <c r="E217" s="33"/>
      <c r="F217" s="33"/>
      <c r="G217" s="1"/>
      <c r="H217" s="1"/>
      <c r="I217" s="1"/>
      <c r="J217" s="1"/>
      <c r="K217" s="1"/>
      <c r="L217" s="1"/>
      <c r="M217" s="1"/>
      <c r="N217" s="1"/>
    </row>
    <row r="218" spans="2:14" x14ac:dyDescent="0.25">
      <c r="B218" s="33"/>
      <c r="C218" s="33"/>
      <c r="D218" s="33"/>
      <c r="E218" s="33"/>
      <c r="F218" s="33"/>
      <c r="G218" s="1"/>
      <c r="H218" s="1"/>
      <c r="I218" s="1"/>
      <c r="J218" s="1"/>
      <c r="K218" s="1"/>
      <c r="L218" s="1"/>
      <c r="M218" s="1"/>
      <c r="N218" s="1"/>
    </row>
    <row r="219" spans="2:14" x14ac:dyDescent="0.25">
      <c r="B219" s="33"/>
      <c r="C219" s="33"/>
      <c r="D219" s="33"/>
      <c r="E219" s="33"/>
      <c r="F219" s="33"/>
      <c r="G219" s="1"/>
      <c r="H219" s="1"/>
      <c r="I219" s="1"/>
      <c r="J219" s="1"/>
      <c r="K219" s="1"/>
      <c r="L219" s="1"/>
      <c r="M219" s="1"/>
      <c r="N219" s="1"/>
    </row>
    <row r="220" spans="2:14" x14ac:dyDescent="0.25">
      <c r="B220" s="33"/>
      <c r="C220" s="33"/>
      <c r="D220" s="33"/>
      <c r="E220" s="33"/>
      <c r="F220" s="33"/>
      <c r="G220" s="1"/>
      <c r="H220" s="1"/>
      <c r="I220" s="1"/>
      <c r="J220" s="1"/>
      <c r="K220" s="1"/>
      <c r="L220" s="1"/>
      <c r="M220" s="1"/>
      <c r="N220" s="1"/>
    </row>
    <row r="221" spans="2:14" x14ac:dyDescent="0.25">
      <c r="B221" s="33"/>
      <c r="C221" s="33"/>
      <c r="D221" s="33"/>
      <c r="E221" s="33"/>
      <c r="F221" s="33"/>
      <c r="G221" s="1"/>
      <c r="H221" s="1"/>
      <c r="I221" s="1"/>
      <c r="J221" s="1"/>
      <c r="K221" s="1"/>
      <c r="L221" s="1"/>
      <c r="M221" s="1"/>
      <c r="N221" s="1"/>
    </row>
    <row r="222" spans="2:14" x14ac:dyDescent="0.25">
      <c r="B222" s="33"/>
      <c r="C222" s="33"/>
      <c r="D222" s="33"/>
      <c r="E222" s="33"/>
      <c r="F222" s="33"/>
      <c r="G222" s="1"/>
      <c r="H222" s="1"/>
      <c r="I222" s="1"/>
      <c r="J222" s="1"/>
      <c r="K222" s="1"/>
      <c r="L222" s="1"/>
      <c r="M222" s="1"/>
      <c r="N222" s="1"/>
    </row>
    <row r="223" spans="2:14" x14ac:dyDescent="0.25">
      <c r="B223" s="33"/>
      <c r="C223" s="33"/>
      <c r="D223" s="33"/>
      <c r="E223" s="33"/>
      <c r="F223" s="33"/>
      <c r="G223" s="1"/>
      <c r="H223" s="1"/>
      <c r="I223" s="1"/>
      <c r="J223" s="1"/>
      <c r="K223" s="1"/>
      <c r="L223" s="1"/>
      <c r="M223" s="1"/>
      <c r="N223" s="1"/>
    </row>
    <row r="224" spans="2:14" x14ac:dyDescent="0.25">
      <c r="B224" s="33"/>
      <c r="C224" s="33"/>
      <c r="D224" s="33"/>
      <c r="E224" s="33"/>
      <c r="F224" s="33"/>
      <c r="G224" s="1"/>
      <c r="H224" s="1"/>
      <c r="I224" s="1"/>
      <c r="J224" s="1"/>
      <c r="K224" s="1"/>
      <c r="L224" s="1"/>
      <c r="M224" s="1"/>
      <c r="N224" s="1"/>
    </row>
    <row r="225" spans="2:14" x14ac:dyDescent="0.25">
      <c r="B225" s="33"/>
      <c r="C225" s="33"/>
      <c r="D225" s="33"/>
      <c r="E225" s="33"/>
      <c r="F225" s="33"/>
      <c r="G225" s="1"/>
      <c r="H225" s="1"/>
      <c r="I225" s="1"/>
      <c r="J225" s="1"/>
      <c r="K225" s="1"/>
      <c r="L225" s="1"/>
      <c r="M225" s="1"/>
      <c r="N225" s="1"/>
    </row>
    <row r="226" spans="2:14" x14ac:dyDescent="0.25">
      <c r="B226" s="33"/>
      <c r="C226" s="33"/>
      <c r="D226" s="33"/>
      <c r="E226" s="33"/>
      <c r="F226" s="33"/>
      <c r="G226" s="1"/>
      <c r="H226" s="1"/>
      <c r="I226" s="1"/>
      <c r="J226" s="1"/>
      <c r="K226" s="1"/>
      <c r="L226" s="1"/>
      <c r="M226" s="1"/>
      <c r="N226" s="1"/>
    </row>
    <row r="227" spans="2:14" x14ac:dyDescent="0.25">
      <c r="B227" s="33"/>
      <c r="C227" s="33"/>
      <c r="D227" s="33"/>
      <c r="E227" s="33"/>
      <c r="F227" s="33"/>
      <c r="G227" s="1"/>
      <c r="H227" s="1"/>
      <c r="I227" s="1"/>
      <c r="J227" s="1"/>
      <c r="K227" s="1"/>
      <c r="L227" s="1"/>
      <c r="M227" s="1"/>
      <c r="N227" s="1"/>
    </row>
    <row r="228" spans="2:14" x14ac:dyDescent="0.25">
      <c r="B228" s="33"/>
      <c r="C228" s="33"/>
      <c r="D228" s="33"/>
      <c r="E228" s="33"/>
      <c r="F228" s="33"/>
      <c r="G228" s="1"/>
      <c r="H228" s="1"/>
      <c r="I228" s="1"/>
      <c r="J228" s="1"/>
      <c r="K228" s="1"/>
      <c r="L228" s="1"/>
      <c r="M228" s="1"/>
      <c r="N228" s="1"/>
    </row>
    <row r="229" spans="2:14" x14ac:dyDescent="0.25">
      <c r="B229" s="33"/>
      <c r="C229" s="33"/>
      <c r="D229" s="33"/>
      <c r="E229" s="33"/>
      <c r="F229" s="33"/>
      <c r="G229" s="1"/>
      <c r="H229" s="1"/>
      <c r="I229" s="1"/>
      <c r="J229" s="1"/>
      <c r="K229" s="1"/>
      <c r="L229" s="1"/>
      <c r="M229" s="1"/>
      <c r="N229" s="1"/>
    </row>
    <row r="230" spans="2:14" x14ac:dyDescent="0.25">
      <c r="B230" s="33"/>
      <c r="C230" s="33"/>
      <c r="D230" s="33"/>
      <c r="E230" s="33"/>
      <c r="F230" s="33"/>
      <c r="G230" s="1"/>
      <c r="H230" s="1"/>
      <c r="I230" s="1"/>
      <c r="J230" s="1"/>
      <c r="K230" s="1"/>
      <c r="L230" s="1"/>
      <c r="M230" s="1"/>
      <c r="N230" s="1"/>
    </row>
    <row r="231" spans="2:14" x14ac:dyDescent="0.25">
      <c r="B231" s="33"/>
      <c r="C231" s="33"/>
      <c r="D231" s="33"/>
      <c r="E231" s="33"/>
      <c r="F231" s="33"/>
      <c r="G231" s="1"/>
      <c r="H231" s="1"/>
      <c r="I231" s="1"/>
      <c r="J231" s="1"/>
      <c r="K231" s="1"/>
      <c r="L231" s="1"/>
      <c r="M231" s="1"/>
      <c r="N231" s="1"/>
    </row>
    <row r="232" spans="2:14" x14ac:dyDescent="0.25">
      <c r="B232" s="33"/>
      <c r="C232" s="33"/>
      <c r="D232" s="33"/>
      <c r="E232" s="33"/>
      <c r="F232" s="33"/>
      <c r="G232" s="1"/>
      <c r="H232" s="1"/>
      <c r="I232" s="1"/>
      <c r="J232" s="1"/>
      <c r="K232" s="1"/>
      <c r="L232" s="1"/>
      <c r="M232" s="1"/>
      <c r="N232" s="1"/>
    </row>
    <row r="233" spans="2:14" x14ac:dyDescent="0.25">
      <c r="B233" s="33"/>
      <c r="C233" s="33"/>
      <c r="D233" s="33"/>
      <c r="E233" s="33"/>
      <c r="F233" s="33"/>
      <c r="G233" s="1"/>
      <c r="H233" s="1"/>
      <c r="I233" s="1"/>
      <c r="J233" s="1"/>
      <c r="K233" s="1"/>
      <c r="L233" s="1"/>
      <c r="M233" s="1"/>
      <c r="N233" s="1"/>
    </row>
    <row r="234" spans="2:14" x14ac:dyDescent="0.25">
      <c r="B234" s="33"/>
      <c r="C234" s="33"/>
      <c r="D234" s="33"/>
      <c r="E234" s="33"/>
      <c r="F234" s="33"/>
      <c r="G234" s="1"/>
      <c r="H234" s="1"/>
      <c r="I234" s="1"/>
      <c r="J234" s="1"/>
      <c r="K234" s="1"/>
      <c r="L234" s="1"/>
      <c r="M234" s="1"/>
      <c r="N234" s="1"/>
    </row>
    <row r="235" spans="2:14" x14ac:dyDescent="0.25">
      <c r="B235" s="33"/>
      <c r="C235" s="33"/>
      <c r="D235" s="33"/>
      <c r="E235" s="33"/>
      <c r="F235" s="33"/>
      <c r="G235" s="1"/>
      <c r="H235" s="1"/>
      <c r="I235" s="1"/>
      <c r="J235" s="1"/>
      <c r="K235" s="1"/>
      <c r="L235" s="1"/>
      <c r="M235" s="1"/>
      <c r="N235" s="1"/>
    </row>
    <row r="236" spans="2:14" x14ac:dyDescent="0.25">
      <c r="B236" s="33"/>
      <c r="C236" s="33"/>
      <c r="D236" s="33"/>
      <c r="E236" s="33"/>
      <c r="F236" s="33"/>
      <c r="G236" s="1"/>
      <c r="H236" s="1"/>
      <c r="I236" s="1"/>
      <c r="J236" s="1"/>
      <c r="K236" s="1"/>
      <c r="L236" s="1"/>
      <c r="M236" s="1"/>
      <c r="N236" s="1"/>
    </row>
    <row r="237" spans="2:14" x14ac:dyDescent="0.25">
      <c r="B237" s="33"/>
      <c r="C237" s="33"/>
      <c r="D237" s="33"/>
      <c r="E237" s="33"/>
      <c r="F237" s="33"/>
      <c r="G237" s="1"/>
      <c r="H237" s="1"/>
      <c r="I237" s="1"/>
      <c r="J237" s="1"/>
      <c r="K237" s="1"/>
      <c r="L237" s="1"/>
      <c r="M237" s="1"/>
      <c r="N237" s="1"/>
    </row>
    <row r="238" spans="2:14" x14ac:dyDescent="0.25">
      <c r="B238" s="33"/>
      <c r="C238" s="33"/>
      <c r="D238" s="33"/>
      <c r="E238" s="33"/>
      <c r="F238" s="33"/>
      <c r="G238" s="1"/>
      <c r="H238" s="1"/>
      <c r="I238" s="1"/>
      <c r="J238" s="1"/>
      <c r="K238" s="1"/>
      <c r="L238" s="1"/>
      <c r="M238" s="1"/>
      <c r="N238" s="1"/>
    </row>
    <row r="239" spans="2:14" x14ac:dyDescent="0.25">
      <c r="B239" s="33"/>
      <c r="C239" s="33"/>
      <c r="D239" s="33"/>
      <c r="E239" s="33"/>
      <c r="F239" s="33"/>
      <c r="G239" s="1"/>
      <c r="H239" s="1"/>
      <c r="I239" s="1"/>
      <c r="J239" s="1"/>
      <c r="K239" s="1"/>
      <c r="L239" s="1"/>
      <c r="M239" s="1"/>
      <c r="N239" s="1"/>
    </row>
    <row r="240" spans="2:14" x14ac:dyDescent="0.25">
      <c r="B240" s="33"/>
      <c r="C240" s="33"/>
      <c r="D240" s="33"/>
      <c r="E240" s="33"/>
      <c r="F240" s="33"/>
      <c r="G240" s="1"/>
      <c r="H240" s="1"/>
      <c r="I240" s="1"/>
      <c r="J240" s="1"/>
      <c r="K240" s="1"/>
      <c r="L240" s="1"/>
      <c r="M240" s="1"/>
      <c r="N240" s="1"/>
    </row>
    <row r="241" spans="2:14" x14ac:dyDescent="0.25">
      <c r="B241" s="33"/>
      <c r="C241" s="33"/>
      <c r="D241" s="33"/>
      <c r="E241" s="33"/>
      <c r="F241" s="33"/>
      <c r="G241" s="1"/>
      <c r="H241" s="1"/>
      <c r="I241" s="1"/>
      <c r="J241" s="1"/>
      <c r="K241" s="1"/>
      <c r="L241" s="1"/>
      <c r="M241" s="1"/>
      <c r="N241" s="1"/>
    </row>
    <row r="242" spans="2:14" x14ac:dyDescent="0.25">
      <c r="B242" s="33"/>
      <c r="C242" s="33"/>
      <c r="D242" s="33"/>
      <c r="E242" s="33"/>
      <c r="F242" s="33"/>
      <c r="G242" s="1"/>
      <c r="H242" s="1"/>
      <c r="I242" s="1"/>
      <c r="J242" s="1"/>
      <c r="K242" s="1"/>
      <c r="L242" s="1"/>
      <c r="M242" s="1"/>
      <c r="N242" s="1"/>
    </row>
    <row r="243" spans="2:14" x14ac:dyDescent="0.25">
      <c r="B243" s="33"/>
      <c r="C243" s="33"/>
      <c r="D243" s="33"/>
      <c r="E243" s="33"/>
      <c r="F243" s="33"/>
      <c r="G243" s="1"/>
      <c r="H243" s="1"/>
      <c r="I243" s="1"/>
      <c r="J243" s="1"/>
      <c r="K243" s="1"/>
      <c r="L243" s="1"/>
      <c r="M243" s="1"/>
      <c r="N243" s="1"/>
    </row>
    <row r="244" spans="2:14" x14ac:dyDescent="0.25">
      <c r="B244" s="33"/>
      <c r="C244" s="33"/>
      <c r="D244" s="33"/>
      <c r="E244" s="33"/>
      <c r="F244" s="33"/>
      <c r="G244" s="1"/>
      <c r="H244" s="1"/>
      <c r="I244" s="1"/>
      <c r="J244" s="1"/>
      <c r="K244" s="1"/>
      <c r="L244" s="1"/>
      <c r="M244" s="1"/>
      <c r="N244" s="1"/>
    </row>
    <row r="245" spans="2:14" x14ac:dyDescent="0.25">
      <c r="B245" s="33"/>
      <c r="C245" s="33"/>
      <c r="D245" s="33"/>
      <c r="E245" s="33"/>
      <c r="F245" s="33"/>
      <c r="G245" s="1"/>
      <c r="H245" s="1"/>
      <c r="I245" s="1"/>
      <c r="J245" s="1"/>
      <c r="K245" s="1"/>
      <c r="L245" s="1"/>
      <c r="M245" s="1"/>
      <c r="N245" s="1"/>
    </row>
    <row r="246" spans="2:14" x14ac:dyDescent="0.25">
      <c r="B246" s="33"/>
      <c r="C246" s="33"/>
      <c r="D246" s="33"/>
      <c r="E246" s="33"/>
      <c r="F246" s="33"/>
      <c r="G246" s="1"/>
      <c r="H246" s="1"/>
      <c r="I246" s="1"/>
      <c r="J246" s="1"/>
      <c r="K246" s="1"/>
      <c r="L246" s="1"/>
      <c r="M246" s="1"/>
      <c r="N246" s="1"/>
    </row>
    <row r="247" spans="2:14" x14ac:dyDescent="0.25">
      <c r="B247" s="33"/>
      <c r="C247" s="33"/>
      <c r="D247" s="33"/>
      <c r="E247" s="33"/>
      <c r="F247" s="33"/>
      <c r="G247" s="1"/>
      <c r="H247" s="1"/>
      <c r="I247" s="1"/>
      <c r="J247" s="1"/>
      <c r="K247" s="1"/>
      <c r="L247" s="1"/>
      <c r="M247" s="1"/>
      <c r="N247" s="1"/>
    </row>
    <row r="248" spans="2:14" x14ac:dyDescent="0.25">
      <c r="B248" s="33"/>
      <c r="C248" s="33"/>
      <c r="D248" s="33"/>
      <c r="E248" s="33"/>
      <c r="F248" s="33"/>
      <c r="G248" s="1"/>
      <c r="H248" s="1"/>
      <c r="I248" s="1"/>
      <c r="J248" s="1"/>
      <c r="K248" s="1"/>
      <c r="L248" s="1"/>
      <c r="M248" s="1"/>
      <c r="N248" s="1"/>
    </row>
    <row r="249" spans="2:14" x14ac:dyDescent="0.25">
      <c r="B249" s="33"/>
      <c r="C249" s="33"/>
      <c r="D249" s="33"/>
      <c r="E249" s="33"/>
      <c r="F249" s="33"/>
      <c r="G249" s="1"/>
      <c r="H249" s="1"/>
      <c r="I249" s="1"/>
      <c r="J249" s="1"/>
      <c r="K249" s="1"/>
      <c r="L249" s="1"/>
      <c r="M249" s="1"/>
      <c r="N249" s="1"/>
    </row>
    <row r="250" spans="2:14" x14ac:dyDescent="0.25">
      <c r="B250" s="33"/>
      <c r="C250" s="33"/>
      <c r="D250" s="33"/>
      <c r="E250" s="33"/>
      <c r="F250" s="33"/>
      <c r="G250" s="1"/>
      <c r="H250" s="1"/>
      <c r="I250" s="1"/>
      <c r="J250" s="1"/>
      <c r="K250" s="1"/>
      <c r="L250" s="1"/>
      <c r="M250" s="1"/>
      <c r="N250" s="1"/>
    </row>
    <row r="251" spans="2:14" x14ac:dyDescent="0.25">
      <c r="B251" s="33"/>
      <c r="C251" s="33"/>
      <c r="D251" s="33"/>
      <c r="E251" s="33"/>
      <c r="F251" s="33"/>
      <c r="G251" s="1"/>
      <c r="H251" s="1"/>
      <c r="I251" s="1"/>
      <c r="J251" s="1"/>
      <c r="K251" s="1"/>
      <c r="L251" s="1"/>
      <c r="M251" s="1"/>
      <c r="N251" s="1"/>
    </row>
    <row r="252" spans="2:14" x14ac:dyDescent="0.25">
      <c r="B252" s="33"/>
      <c r="C252" s="33"/>
      <c r="D252" s="33"/>
      <c r="E252" s="33"/>
      <c r="F252" s="33"/>
      <c r="G252" s="1"/>
      <c r="H252" s="1"/>
      <c r="I252" s="1"/>
      <c r="J252" s="1"/>
      <c r="K252" s="1"/>
      <c r="L252" s="1"/>
      <c r="M252" s="1"/>
      <c r="N252" s="1"/>
    </row>
    <row r="253" spans="2:14" x14ac:dyDescent="0.25">
      <c r="B253" s="33"/>
      <c r="C253" s="33"/>
      <c r="D253" s="33"/>
      <c r="E253" s="33"/>
      <c r="F253" s="33"/>
      <c r="G253" s="1"/>
      <c r="H253" s="1"/>
      <c r="I253" s="1"/>
      <c r="J253" s="1"/>
      <c r="K253" s="1"/>
      <c r="L253" s="1"/>
      <c r="M253" s="1"/>
      <c r="N253" s="1"/>
    </row>
    <row r="254" spans="2:14" x14ac:dyDescent="0.25">
      <c r="B254" s="33"/>
      <c r="C254" s="33"/>
      <c r="D254" s="33"/>
      <c r="E254" s="33"/>
      <c r="F254" s="33"/>
      <c r="G254" s="1"/>
      <c r="H254" s="1"/>
      <c r="I254" s="1"/>
      <c r="J254" s="1"/>
      <c r="K254" s="1"/>
      <c r="L254" s="1"/>
      <c r="M254" s="1"/>
      <c r="N254" s="1"/>
    </row>
    <row r="255" spans="2:14" x14ac:dyDescent="0.25">
      <c r="B255" s="33"/>
      <c r="C255" s="33"/>
      <c r="D255" s="33"/>
      <c r="E255" s="33"/>
      <c r="F255" s="33"/>
      <c r="G255" s="1"/>
      <c r="H255" s="1"/>
      <c r="I255" s="1"/>
      <c r="J255" s="1"/>
      <c r="K255" s="1"/>
      <c r="L255" s="1"/>
      <c r="M255" s="1"/>
      <c r="N255" s="1"/>
    </row>
    <row r="256" spans="2:14" x14ac:dyDescent="0.25">
      <c r="B256" s="33"/>
      <c r="C256" s="33"/>
      <c r="D256" s="33"/>
      <c r="E256" s="33"/>
      <c r="F256" s="33"/>
      <c r="G256" s="1"/>
      <c r="H256" s="1"/>
      <c r="I256" s="1"/>
      <c r="J256" s="1"/>
      <c r="K256" s="1"/>
      <c r="L256" s="1"/>
      <c r="M256" s="1"/>
      <c r="N256" s="1"/>
    </row>
    <row r="257" spans="2:14" x14ac:dyDescent="0.25">
      <c r="B257" s="33"/>
      <c r="C257" s="33"/>
      <c r="D257" s="33"/>
      <c r="E257" s="33"/>
      <c r="F257" s="33"/>
      <c r="G257" s="1"/>
      <c r="H257" s="1"/>
      <c r="I257" s="1"/>
      <c r="J257" s="1"/>
      <c r="K257" s="1"/>
      <c r="L257" s="1"/>
      <c r="M257" s="1"/>
      <c r="N257" s="1"/>
    </row>
    <row r="258" spans="2:14" x14ac:dyDescent="0.25">
      <c r="B258" s="33"/>
      <c r="C258" s="33"/>
      <c r="D258" s="33"/>
      <c r="E258" s="33"/>
      <c r="F258" s="33"/>
      <c r="G258" s="1"/>
      <c r="H258" s="1"/>
      <c r="I258" s="1"/>
      <c r="J258" s="1"/>
      <c r="K258" s="1"/>
      <c r="L258" s="1"/>
      <c r="M258" s="1"/>
      <c r="N258" s="1"/>
    </row>
    <row r="259" spans="2:14" x14ac:dyDescent="0.25">
      <c r="B259" s="33"/>
      <c r="C259" s="33"/>
      <c r="D259" s="33"/>
      <c r="E259" s="33"/>
      <c r="F259" s="33"/>
      <c r="G259" s="1"/>
      <c r="H259" s="1"/>
      <c r="I259" s="1"/>
      <c r="J259" s="1"/>
      <c r="K259" s="1"/>
      <c r="L259" s="1"/>
      <c r="M259" s="1"/>
      <c r="N259" s="1"/>
    </row>
    <row r="260" spans="2:14" x14ac:dyDescent="0.25">
      <c r="B260" s="33"/>
      <c r="C260" s="33"/>
      <c r="D260" s="33"/>
      <c r="E260" s="33"/>
      <c r="F260" s="33"/>
      <c r="G260" s="1"/>
      <c r="H260" s="1"/>
      <c r="I260" s="1"/>
      <c r="J260" s="1"/>
      <c r="K260" s="1"/>
      <c r="L260" s="1"/>
      <c r="M260" s="1"/>
      <c r="N260" s="1"/>
    </row>
    <row r="261" spans="2:14" x14ac:dyDescent="0.25">
      <c r="B261" s="33"/>
      <c r="C261" s="33"/>
      <c r="D261" s="33"/>
      <c r="E261" s="33"/>
      <c r="F261" s="33"/>
      <c r="G261" s="1"/>
      <c r="H261" s="1"/>
      <c r="I261" s="1"/>
      <c r="J261" s="1"/>
      <c r="K261" s="1"/>
      <c r="L261" s="1"/>
      <c r="M261" s="1"/>
      <c r="N261" s="1"/>
    </row>
    <row r="262" spans="2:14" x14ac:dyDescent="0.25">
      <c r="B262" s="33"/>
      <c r="C262" s="33"/>
      <c r="D262" s="33"/>
      <c r="E262" s="33"/>
      <c r="F262" s="33"/>
      <c r="G262" s="1"/>
      <c r="H262" s="1"/>
      <c r="I262" s="1"/>
      <c r="J262" s="1"/>
      <c r="K262" s="1"/>
      <c r="L262" s="1"/>
      <c r="M262" s="1"/>
      <c r="N262" s="1"/>
    </row>
    <row r="263" spans="2:14" x14ac:dyDescent="0.25">
      <c r="B263" s="33"/>
      <c r="C263" s="33"/>
      <c r="D263" s="33"/>
      <c r="E263" s="33"/>
      <c r="F263" s="33"/>
      <c r="G263" s="1"/>
      <c r="H263" s="1"/>
      <c r="I263" s="1"/>
      <c r="J263" s="1"/>
      <c r="K263" s="1"/>
      <c r="L263" s="1"/>
      <c r="M263" s="1"/>
      <c r="N263" s="1"/>
    </row>
    <row r="264" spans="2:14" x14ac:dyDescent="0.25">
      <c r="B264" s="33"/>
      <c r="C264" s="33"/>
      <c r="D264" s="33"/>
      <c r="E264" s="33"/>
      <c r="F264" s="33"/>
      <c r="G264" s="1"/>
      <c r="H264" s="1"/>
      <c r="I264" s="1"/>
      <c r="J264" s="1"/>
      <c r="K264" s="1"/>
      <c r="L264" s="1"/>
      <c r="M264" s="1"/>
      <c r="N264" s="1"/>
    </row>
    <row r="265" spans="2:14" x14ac:dyDescent="0.25">
      <c r="B265" s="33"/>
      <c r="C265" s="33"/>
      <c r="D265" s="33"/>
      <c r="E265" s="33"/>
      <c r="F265" s="33"/>
      <c r="G265" s="1"/>
      <c r="H265" s="1"/>
      <c r="I265" s="1"/>
      <c r="J265" s="1"/>
      <c r="K265" s="1"/>
      <c r="L265" s="1"/>
      <c r="M265" s="1"/>
      <c r="N265" s="1"/>
    </row>
    <row r="266" spans="2:14" x14ac:dyDescent="0.25">
      <c r="B266" s="33"/>
      <c r="C266" s="33"/>
      <c r="D266" s="33"/>
      <c r="E266" s="33"/>
      <c r="F266" s="33"/>
      <c r="G266" s="1"/>
      <c r="H266" s="1"/>
      <c r="I266" s="1"/>
      <c r="J266" s="1"/>
      <c r="K266" s="1"/>
      <c r="L266" s="1"/>
      <c r="M266" s="1"/>
      <c r="N266" s="1"/>
    </row>
    <row r="267" spans="2:14" x14ac:dyDescent="0.25">
      <c r="B267" s="33"/>
      <c r="C267" s="33"/>
      <c r="D267" s="33"/>
      <c r="E267" s="33"/>
      <c r="F267" s="33"/>
      <c r="G267" s="1"/>
      <c r="H267" s="1"/>
      <c r="I267" s="1"/>
      <c r="J267" s="1"/>
      <c r="K267" s="1"/>
      <c r="L267" s="1"/>
      <c r="M267" s="1"/>
      <c r="N267" s="1"/>
    </row>
    <row r="268" spans="2:14" x14ac:dyDescent="0.25">
      <c r="B268" s="33"/>
      <c r="C268" s="33"/>
      <c r="D268" s="33"/>
      <c r="E268" s="33"/>
      <c r="F268" s="33"/>
      <c r="G268" s="1"/>
      <c r="H268" s="1"/>
      <c r="I268" s="1"/>
      <c r="J268" s="1"/>
      <c r="K268" s="1"/>
      <c r="L268" s="1"/>
      <c r="M268" s="1"/>
      <c r="N268" s="1"/>
    </row>
    <row r="269" spans="2:14" x14ac:dyDescent="0.25">
      <c r="B269" s="33"/>
      <c r="C269" s="33"/>
      <c r="D269" s="33"/>
      <c r="E269" s="33"/>
      <c r="F269" s="33"/>
      <c r="G269" s="1"/>
      <c r="H269" s="1"/>
      <c r="I269" s="1"/>
      <c r="J269" s="1"/>
      <c r="K269" s="1"/>
      <c r="L269" s="1"/>
      <c r="M269" s="1"/>
      <c r="N269" s="1"/>
    </row>
    <row r="270" spans="2:14" x14ac:dyDescent="0.25">
      <c r="B270" s="33"/>
      <c r="C270" s="33"/>
      <c r="D270" s="33"/>
      <c r="E270" s="33"/>
      <c r="F270" s="33"/>
      <c r="G270" s="1"/>
      <c r="H270" s="1"/>
      <c r="I270" s="1"/>
      <c r="J270" s="1"/>
      <c r="K270" s="1"/>
      <c r="L270" s="1"/>
      <c r="M270" s="1"/>
      <c r="N270" s="1"/>
    </row>
    <row r="271" spans="2:14" x14ac:dyDescent="0.25">
      <c r="B271" s="33"/>
      <c r="C271" s="33"/>
      <c r="D271" s="33"/>
      <c r="E271" s="33"/>
      <c r="F271" s="33"/>
      <c r="G271" s="1"/>
      <c r="H271" s="1"/>
      <c r="I271" s="1"/>
      <c r="J271" s="1"/>
      <c r="K271" s="1"/>
      <c r="L271" s="1"/>
      <c r="M271" s="1"/>
      <c r="N271" s="1"/>
    </row>
    <row r="272" spans="2:14" x14ac:dyDescent="0.25">
      <c r="B272" s="33"/>
      <c r="C272" s="33"/>
      <c r="D272" s="33"/>
      <c r="E272" s="33"/>
      <c r="F272" s="33"/>
      <c r="G272" s="1"/>
      <c r="H272" s="1"/>
      <c r="I272" s="1"/>
      <c r="J272" s="1"/>
      <c r="K272" s="1"/>
      <c r="L272" s="1"/>
      <c r="M272" s="1"/>
      <c r="N272" s="1"/>
    </row>
    <row r="273" spans="2:14" x14ac:dyDescent="0.25">
      <c r="B273" s="33"/>
      <c r="C273" s="33"/>
      <c r="D273" s="33"/>
      <c r="E273" s="33"/>
      <c r="F273" s="33"/>
      <c r="G273" s="1"/>
      <c r="H273" s="1"/>
      <c r="I273" s="1"/>
      <c r="J273" s="1"/>
      <c r="K273" s="1"/>
      <c r="L273" s="1"/>
      <c r="M273" s="1"/>
      <c r="N273" s="1"/>
    </row>
    <row r="274" spans="2:14" x14ac:dyDescent="0.25">
      <c r="B274" s="33"/>
      <c r="C274" s="33"/>
      <c r="D274" s="33"/>
      <c r="E274" s="33"/>
      <c r="F274" s="33"/>
      <c r="G274" s="1"/>
      <c r="H274" s="1"/>
      <c r="I274" s="1"/>
      <c r="J274" s="1"/>
      <c r="K274" s="1"/>
      <c r="L274" s="1"/>
      <c r="M274" s="1"/>
      <c r="N274" s="1"/>
    </row>
    <row r="275" spans="2:14" x14ac:dyDescent="0.25">
      <c r="B275" s="33"/>
      <c r="C275" s="33"/>
      <c r="D275" s="33"/>
      <c r="E275" s="33"/>
      <c r="F275" s="33"/>
      <c r="G275" s="1"/>
      <c r="H275" s="1"/>
      <c r="I275" s="1"/>
      <c r="J275" s="1"/>
      <c r="K275" s="1"/>
      <c r="L275" s="1"/>
      <c r="M275" s="1"/>
      <c r="N275" s="1"/>
    </row>
    <row r="276" spans="2:14" x14ac:dyDescent="0.25">
      <c r="B276" s="33"/>
      <c r="C276" s="33"/>
      <c r="D276" s="33"/>
      <c r="E276" s="33"/>
      <c r="F276" s="33"/>
      <c r="G276" s="1"/>
      <c r="H276" s="1"/>
      <c r="I276" s="1"/>
      <c r="J276" s="1"/>
      <c r="K276" s="1"/>
      <c r="L276" s="1"/>
      <c r="M276" s="1"/>
      <c r="N276" s="1"/>
    </row>
    <row r="277" spans="2:14" x14ac:dyDescent="0.25">
      <c r="B277" s="33"/>
      <c r="C277" s="33"/>
      <c r="D277" s="33"/>
      <c r="E277" s="33"/>
      <c r="F277" s="33"/>
      <c r="G277" s="1"/>
      <c r="H277" s="1"/>
      <c r="I277" s="1"/>
      <c r="J277" s="1"/>
      <c r="K277" s="1"/>
      <c r="L277" s="1"/>
      <c r="M277" s="1"/>
      <c r="N277" s="1"/>
    </row>
    <row r="278" spans="2:14" x14ac:dyDescent="0.25">
      <c r="B278" s="33"/>
      <c r="C278" s="33"/>
      <c r="D278" s="33"/>
      <c r="E278" s="33"/>
      <c r="F278" s="33"/>
      <c r="G278" s="1"/>
      <c r="H278" s="1"/>
      <c r="I278" s="1"/>
      <c r="J278" s="1"/>
      <c r="K278" s="1"/>
      <c r="L278" s="1"/>
      <c r="M278" s="1"/>
      <c r="N278" s="1"/>
    </row>
    <row r="279" spans="2:14" x14ac:dyDescent="0.25">
      <c r="B279" s="33"/>
      <c r="C279" s="33"/>
      <c r="D279" s="33"/>
      <c r="E279" s="33"/>
      <c r="F279" s="33"/>
      <c r="G279" s="1"/>
      <c r="H279" s="1"/>
      <c r="I279" s="1"/>
      <c r="J279" s="1"/>
      <c r="K279" s="1"/>
      <c r="L279" s="1"/>
      <c r="M279" s="1"/>
      <c r="N279" s="1"/>
    </row>
    <row r="280" spans="2:14" x14ac:dyDescent="0.25">
      <c r="B280" s="33"/>
      <c r="C280" s="33"/>
      <c r="D280" s="33"/>
      <c r="E280" s="33"/>
      <c r="F280" s="33"/>
      <c r="G280" s="1"/>
      <c r="H280" s="1"/>
      <c r="I280" s="1"/>
      <c r="J280" s="1"/>
      <c r="K280" s="1"/>
      <c r="L280" s="1"/>
      <c r="M280" s="1"/>
      <c r="N280" s="1"/>
    </row>
    <row r="281" spans="2:14" x14ac:dyDescent="0.25">
      <c r="B281" s="33"/>
      <c r="C281" s="33"/>
      <c r="D281" s="33"/>
      <c r="E281" s="33"/>
      <c r="F281" s="33"/>
      <c r="G281" s="1"/>
      <c r="H281" s="1"/>
      <c r="I281" s="1"/>
      <c r="J281" s="1"/>
      <c r="K281" s="1"/>
      <c r="L281" s="1"/>
      <c r="M281" s="1"/>
      <c r="N281" s="1"/>
    </row>
    <row r="282" spans="2:14" x14ac:dyDescent="0.25">
      <c r="B282" s="33"/>
      <c r="C282" s="33"/>
      <c r="D282" s="33"/>
      <c r="E282" s="33"/>
      <c r="F282" s="33"/>
      <c r="G282" s="1"/>
      <c r="H282" s="1"/>
      <c r="I282" s="1"/>
      <c r="J282" s="1"/>
      <c r="K282" s="1"/>
      <c r="L282" s="1"/>
      <c r="M282" s="1"/>
      <c r="N282" s="1"/>
    </row>
    <row r="283" spans="2:14" x14ac:dyDescent="0.25">
      <c r="B283" s="33"/>
      <c r="C283" s="33"/>
      <c r="D283" s="33"/>
      <c r="E283" s="33"/>
      <c r="F283" s="33"/>
      <c r="G283" s="1"/>
      <c r="H283" s="1"/>
      <c r="I283" s="1"/>
      <c r="J283" s="1"/>
      <c r="K283" s="1"/>
      <c r="L283" s="1"/>
      <c r="M283" s="1"/>
      <c r="N283" s="1"/>
    </row>
    <row r="284" spans="2:14" x14ac:dyDescent="0.25">
      <c r="B284" s="33"/>
      <c r="C284" s="33"/>
      <c r="D284" s="33"/>
      <c r="E284" s="33"/>
      <c r="F284" s="33"/>
      <c r="G284" s="1"/>
      <c r="H284" s="1"/>
      <c r="I284" s="1"/>
      <c r="J284" s="1"/>
      <c r="K284" s="1"/>
      <c r="L284" s="1"/>
      <c r="M284" s="1"/>
      <c r="N284" s="1"/>
    </row>
    <row r="285" spans="2:14" x14ac:dyDescent="0.25">
      <c r="B285" s="33"/>
      <c r="C285" s="33"/>
      <c r="D285" s="33"/>
      <c r="E285" s="33"/>
      <c r="F285" s="33"/>
      <c r="G285" s="1"/>
      <c r="H285" s="1"/>
      <c r="I285" s="1"/>
      <c r="J285" s="1"/>
      <c r="K285" s="1"/>
      <c r="L285" s="1"/>
      <c r="M285" s="1"/>
      <c r="N285" s="1"/>
    </row>
    <row r="286" spans="2:14" x14ac:dyDescent="0.25">
      <c r="B286" s="33"/>
      <c r="C286" s="33"/>
      <c r="D286" s="33"/>
      <c r="E286" s="33"/>
      <c r="F286" s="33"/>
      <c r="G286" s="1"/>
      <c r="H286" s="1"/>
      <c r="I286" s="1"/>
      <c r="J286" s="1"/>
      <c r="K286" s="1"/>
      <c r="L286" s="1"/>
      <c r="M286" s="1"/>
      <c r="N286" s="1"/>
    </row>
    <row r="287" spans="2:14" x14ac:dyDescent="0.25">
      <c r="B287" s="33"/>
      <c r="C287" s="33"/>
      <c r="D287" s="33"/>
      <c r="E287" s="33"/>
      <c r="F287" s="33"/>
      <c r="G287" s="1"/>
      <c r="H287" s="1"/>
      <c r="I287" s="1"/>
      <c r="J287" s="1"/>
      <c r="K287" s="1"/>
      <c r="L287" s="1"/>
      <c r="M287" s="1"/>
      <c r="N287" s="1"/>
    </row>
    <row r="288" spans="2:14" x14ac:dyDescent="0.25">
      <c r="B288" s="33"/>
      <c r="C288" s="33"/>
      <c r="D288" s="33"/>
      <c r="E288" s="33"/>
      <c r="F288" s="33"/>
      <c r="G288" s="1"/>
      <c r="H288" s="1"/>
      <c r="I288" s="1"/>
      <c r="J288" s="1"/>
      <c r="K288" s="1"/>
      <c r="L288" s="1"/>
      <c r="M288" s="1"/>
      <c r="N288" s="1"/>
    </row>
    <row r="289" spans="2:14" x14ac:dyDescent="0.25">
      <c r="B289" s="33"/>
      <c r="C289" s="33"/>
      <c r="D289" s="33"/>
      <c r="E289" s="33"/>
      <c r="F289" s="33"/>
      <c r="G289" s="1"/>
      <c r="H289" s="1"/>
      <c r="I289" s="1"/>
      <c r="J289" s="1"/>
      <c r="K289" s="1"/>
      <c r="L289" s="1"/>
      <c r="M289" s="1"/>
      <c r="N289" s="1"/>
    </row>
    <row r="290" spans="2:14" x14ac:dyDescent="0.25">
      <c r="B290" s="33"/>
      <c r="C290" s="33"/>
      <c r="D290" s="33"/>
      <c r="E290" s="33"/>
      <c r="F290" s="33"/>
      <c r="G290" s="1"/>
      <c r="H290" s="1"/>
      <c r="I290" s="1"/>
      <c r="J290" s="1"/>
      <c r="K290" s="1"/>
      <c r="L290" s="1"/>
      <c r="M290" s="1"/>
      <c r="N290" s="1"/>
    </row>
    <row r="291" spans="2:14" x14ac:dyDescent="0.25">
      <c r="B291" s="33"/>
      <c r="C291" s="33"/>
      <c r="D291" s="33"/>
      <c r="E291" s="33"/>
      <c r="F291" s="33"/>
      <c r="G291" s="1"/>
      <c r="H291" s="1"/>
      <c r="I291" s="1"/>
      <c r="J291" s="1"/>
      <c r="K291" s="1"/>
      <c r="L291" s="1"/>
      <c r="M291" s="1"/>
      <c r="N291" s="1"/>
    </row>
    <row r="292" spans="2:14" x14ac:dyDescent="0.25">
      <c r="B292" s="33"/>
      <c r="C292" s="33"/>
      <c r="D292" s="33"/>
      <c r="E292" s="33"/>
      <c r="F292" s="33"/>
      <c r="G292" s="1"/>
      <c r="H292" s="1"/>
      <c r="I292" s="1"/>
      <c r="J292" s="1"/>
      <c r="K292" s="1"/>
      <c r="L292" s="1"/>
      <c r="M292" s="1"/>
      <c r="N292" s="1"/>
    </row>
    <row r="293" spans="2:14" x14ac:dyDescent="0.25">
      <c r="B293" s="33"/>
      <c r="C293" s="33"/>
      <c r="D293" s="33"/>
      <c r="E293" s="33"/>
      <c r="F293" s="33"/>
      <c r="G293" s="1"/>
      <c r="H293" s="1"/>
      <c r="I293" s="1"/>
      <c r="J293" s="1"/>
      <c r="K293" s="1"/>
      <c r="L293" s="1"/>
      <c r="M293" s="1"/>
      <c r="N293" s="1"/>
    </row>
    <row r="294" spans="2:14" x14ac:dyDescent="0.25">
      <c r="B294" s="33"/>
      <c r="C294" s="33"/>
      <c r="D294" s="33"/>
      <c r="E294" s="33"/>
      <c r="F294" s="33"/>
      <c r="G294" s="1"/>
      <c r="H294" s="1"/>
      <c r="I294" s="1"/>
      <c r="J294" s="1"/>
      <c r="K294" s="1"/>
      <c r="L294" s="1"/>
      <c r="M294" s="1"/>
      <c r="N294" s="1"/>
    </row>
    <row r="295" spans="2:14" x14ac:dyDescent="0.25">
      <c r="B295" s="33"/>
      <c r="C295" s="33"/>
      <c r="D295" s="33"/>
      <c r="E295" s="33"/>
      <c r="F295" s="33"/>
      <c r="G295" s="1"/>
      <c r="H295" s="1"/>
      <c r="I295" s="1"/>
      <c r="J295" s="1"/>
      <c r="K295" s="1"/>
      <c r="L295" s="1"/>
      <c r="M295" s="1"/>
      <c r="N295" s="1"/>
    </row>
    <row r="296" spans="2:14" x14ac:dyDescent="0.25">
      <c r="B296" s="33"/>
      <c r="C296" s="33"/>
      <c r="D296" s="33"/>
      <c r="E296" s="33"/>
      <c r="F296" s="33"/>
      <c r="G296" s="1"/>
      <c r="H296" s="1"/>
      <c r="I296" s="1"/>
      <c r="J296" s="1"/>
      <c r="K296" s="1"/>
      <c r="L296" s="1"/>
      <c r="M296" s="1"/>
      <c r="N296" s="1"/>
    </row>
    <row r="297" spans="2:14" x14ac:dyDescent="0.25">
      <c r="B297" s="33"/>
      <c r="C297" s="33"/>
      <c r="D297" s="33"/>
      <c r="E297" s="33"/>
      <c r="F297" s="33"/>
      <c r="G297" s="1"/>
      <c r="H297" s="1"/>
      <c r="I297" s="1"/>
      <c r="J297" s="1"/>
      <c r="K297" s="1"/>
      <c r="L297" s="1"/>
      <c r="M297" s="1"/>
      <c r="N297" s="1"/>
    </row>
    <row r="298" spans="2:14" x14ac:dyDescent="0.25">
      <c r="B298" s="33"/>
      <c r="C298" s="33"/>
      <c r="D298" s="33"/>
      <c r="E298" s="33"/>
      <c r="F298" s="33"/>
      <c r="G298" s="1"/>
      <c r="H298" s="1"/>
      <c r="I298" s="1"/>
      <c r="J298" s="1"/>
      <c r="K298" s="1"/>
      <c r="L298" s="1"/>
      <c r="M298" s="1"/>
      <c r="N298" s="1"/>
    </row>
    <row r="299" spans="2:14" x14ac:dyDescent="0.25">
      <c r="B299" s="33"/>
      <c r="C299" s="33"/>
      <c r="D299" s="33"/>
      <c r="E299" s="33"/>
      <c r="F299" s="33"/>
      <c r="G299" s="1"/>
      <c r="H299" s="1"/>
      <c r="I299" s="1"/>
      <c r="J299" s="1"/>
      <c r="K299" s="1"/>
      <c r="L299" s="1"/>
      <c r="M299" s="1"/>
      <c r="N299" s="1"/>
    </row>
    <row r="300" spans="2:14" x14ac:dyDescent="0.25">
      <c r="B300" s="33"/>
      <c r="C300" s="33"/>
      <c r="D300" s="33"/>
      <c r="E300" s="33"/>
      <c r="F300" s="33"/>
      <c r="G300" s="1"/>
      <c r="H300" s="1"/>
      <c r="I300" s="1"/>
      <c r="J300" s="1"/>
      <c r="K300" s="1"/>
      <c r="L300" s="1"/>
      <c r="M300" s="1"/>
      <c r="N300" s="1"/>
    </row>
    <row r="301" spans="2:14" x14ac:dyDescent="0.25">
      <c r="B301" s="33"/>
      <c r="C301" s="33"/>
      <c r="D301" s="33"/>
      <c r="E301" s="33"/>
      <c r="F301" s="33"/>
      <c r="G301" s="1"/>
      <c r="H301" s="1"/>
      <c r="I301" s="1"/>
      <c r="J301" s="1"/>
      <c r="K301" s="1"/>
      <c r="L301" s="1"/>
      <c r="M301" s="1"/>
      <c r="N301" s="1"/>
    </row>
    <row r="302" spans="2:14" x14ac:dyDescent="0.25">
      <c r="B302" s="33"/>
      <c r="C302" s="33"/>
      <c r="D302" s="33"/>
      <c r="E302" s="33"/>
      <c r="F302" s="33"/>
      <c r="G302" s="1"/>
      <c r="H302" s="1"/>
      <c r="I302" s="1"/>
      <c r="J302" s="1"/>
      <c r="K302" s="1"/>
      <c r="L302" s="1"/>
      <c r="M302" s="1"/>
      <c r="N302" s="1"/>
    </row>
    <row r="303" spans="2:14" x14ac:dyDescent="0.25">
      <c r="B303" s="33"/>
      <c r="C303" s="33"/>
      <c r="D303" s="33"/>
      <c r="E303" s="33"/>
      <c r="F303" s="33"/>
      <c r="G303" s="1"/>
      <c r="H303" s="1"/>
      <c r="I303" s="1"/>
      <c r="J303" s="1"/>
      <c r="K303" s="1"/>
      <c r="L303" s="1"/>
      <c r="M303" s="1"/>
      <c r="N303" s="1"/>
    </row>
    <row r="304" spans="2:14" x14ac:dyDescent="0.25">
      <c r="B304" s="33"/>
      <c r="C304" s="33"/>
      <c r="D304" s="33"/>
      <c r="E304" s="33"/>
      <c r="F304" s="33"/>
      <c r="G304" s="1"/>
      <c r="H304" s="1"/>
      <c r="I304" s="1"/>
      <c r="J304" s="1"/>
      <c r="K304" s="1"/>
      <c r="L304" s="1"/>
      <c r="M304" s="1"/>
      <c r="N304" s="1"/>
    </row>
    <row r="305" spans="2:14" x14ac:dyDescent="0.25">
      <c r="B305" s="33"/>
      <c r="C305" s="33"/>
      <c r="D305" s="33"/>
      <c r="E305" s="33"/>
      <c r="F305" s="33"/>
      <c r="G305" s="1"/>
      <c r="H305" s="1"/>
      <c r="I305" s="1"/>
      <c r="J305" s="1"/>
      <c r="K305" s="1"/>
      <c r="L305" s="1"/>
      <c r="M305" s="1"/>
      <c r="N305" s="1"/>
    </row>
    <row r="306" spans="2:14" x14ac:dyDescent="0.25">
      <c r="B306" s="33"/>
      <c r="C306" s="33"/>
      <c r="D306" s="33"/>
      <c r="E306" s="33"/>
      <c r="F306" s="33"/>
      <c r="G306" s="1"/>
      <c r="H306" s="1"/>
      <c r="I306" s="1"/>
      <c r="J306" s="1"/>
      <c r="K306" s="1"/>
      <c r="L306" s="1"/>
      <c r="M306" s="1"/>
      <c r="N306" s="1"/>
    </row>
    <row r="307" spans="2:14" x14ac:dyDescent="0.25">
      <c r="B307" s="33"/>
      <c r="C307" s="33"/>
      <c r="D307" s="33"/>
      <c r="E307" s="33"/>
      <c r="F307" s="33"/>
      <c r="G307" s="1"/>
      <c r="H307" s="1"/>
      <c r="I307" s="1"/>
      <c r="J307" s="1"/>
      <c r="K307" s="1"/>
      <c r="L307" s="1"/>
      <c r="M307" s="1"/>
      <c r="N307" s="1"/>
    </row>
    <row r="308" spans="2:14" x14ac:dyDescent="0.25">
      <c r="B308" s="33"/>
      <c r="C308" s="33"/>
      <c r="D308" s="33"/>
      <c r="E308" s="33"/>
      <c r="F308" s="33"/>
      <c r="G308" s="1"/>
      <c r="H308" s="1"/>
      <c r="I308" s="1"/>
      <c r="J308" s="1"/>
      <c r="K308" s="1"/>
      <c r="L308" s="1"/>
      <c r="M308" s="1"/>
      <c r="N308" s="1"/>
    </row>
    <row r="309" spans="2:14" x14ac:dyDescent="0.25">
      <c r="B309" s="33"/>
      <c r="C309" s="33"/>
      <c r="D309" s="33"/>
      <c r="E309" s="33"/>
      <c r="F309" s="33"/>
      <c r="G309" s="1"/>
      <c r="H309" s="1"/>
      <c r="I309" s="1"/>
      <c r="J309" s="1"/>
      <c r="K309" s="1"/>
      <c r="L309" s="1"/>
      <c r="M309" s="1"/>
      <c r="N309" s="1"/>
    </row>
    <row r="310" spans="2:14" x14ac:dyDescent="0.25">
      <c r="B310" s="33"/>
      <c r="C310" s="33"/>
      <c r="D310" s="33"/>
      <c r="E310" s="33"/>
      <c r="F310" s="33"/>
      <c r="G310" s="1"/>
      <c r="H310" s="1"/>
      <c r="I310" s="1"/>
      <c r="J310" s="1"/>
      <c r="K310" s="1"/>
      <c r="L310" s="1"/>
      <c r="M310" s="1"/>
      <c r="N310" s="1"/>
    </row>
    <row r="311" spans="2:14" x14ac:dyDescent="0.25">
      <c r="B311" s="33"/>
      <c r="C311" s="33"/>
      <c r="D311" s="33"/>
      <c r="E311" s="33"/>
      <c r="F311" s="33"/>
      <c r="G311" s="1"/>
      <c r="H311" s="1"/>
      <c r="I311" s="1"/>
      <c r="J311" s="1"/>
      <c r="K311" s="1"/>
      <c r="L311" s="1"/>
      <c r="M311" s="1"/>
      <c r="N311" s="1"/>
    </row>
    <row r="312" spans="2:14" x14ac:dyDescent="0.25">
      <c r="B312" s="33"/>
      <c r="C312" s="33"/>
      <c r="D312" s="33"/>
      <c r="E312" s="33"/>
      <c r="F312" s="33"/>
      <c r="G312" s="1"/>
      <c r="H312" s="1"/>
      <c r="I312" s="1"/>
      <c r="J312" s="1"/>
      <c r="K312" s="1"/>
      <c r="L312" s="1"/>
      <c r="M312" s="1"/>
      <c r="N312" s="1"/>
    </row>
    <row r="313" spans="2:14" x14ac:dyDescent="0.25">
      <c r="B313" s="33"/>
      <c r="C313" s="33"/>
      <c r="D313" s="33"/>
      <c r="E313" s="33"/>
      <c r="F313" s="33"/>
      <c r="G313" s="1"/>
      <c r="H313" s="1"/>
      <c r="I313" s="1"/>
      <c r="J313" s="1"/>
      <c r="K313" s="1"/>
      <c r="L313" s="1"/>
      <c r="M313" s="1"/>
      <c r="N313" s="1"/>
    </row>
    <row r="314" spans="2:14" x14ac:dyDescent="0.25">
      <c r="B314" s="33"/>
      <c r="C314" s="33"/>
      <c r="D314" s="33"/>
      <c r="E314" s="33"/>
      <c r="F314" s="33"/>
      <c r="G314" s="1"/>
      <c r="H314" s="1"/>
      <c r="I314" s="1"/>
      <c r="J314" s="1"/>
      <c r="K314" s="1"/>
      <c r="L314" s="1"/>
      <c r="M314" s="1"/>
      <c r="N314" s="1"/>
    </row>
    <row r="315" spans="2:14" x14ac:dyDescent="0.25">
      <c r="B315" s="33"/>
      <c r="C315" s="33"/>
      <c r="D315" s="33"/>
      <c r="E315" s="33"/>
      <c r="F315" s="33"/>
      <c r="G315" s="1"/>
      <c r="H315" s="1"/>
      <c r="I315" s="1"/>
      <c r="J315" s="1"/>
      <c r="K315" s="1"/>
      <c r="L315" s="1"/>
      <c r="M315" s="1"/>
      <c r="N315" s="1"/>
    </row>
    <row r="316" spans="2:14" x14ac:dyDescent="0.25">
      <c r="B316" s="33"/>
      <c r="C316" s="33"/>
      <c r="D316" s="33"/>
      <c r="E316" s="33"/>
      <c r="F316" s="33"/>
      <c r="G316" s="1"/>
      <c r="H316" s="1"/>
      <c r="I316" s="1"/>
      <c r="J316" s="1"/>
      <c r="K316" s="1"/>
      <c r="L316" s="1"/>
      <c r="M316" s="1"/>
      <c r="N316" s="1"/>
    </row>
    <row r="317" spans="2:14" x14ac:dyDescent="0.25">
      <c r="B317" s="33"/>
      <c r="C317" s="33"/>
      <c r="D317" s="33"/>
      <c r="E317" s="33"/>
      <c r="F317" s="33"/>
      <c r="G317" s="1"/>
      <c r="H317" s="1"/>
      <c r="I317" s="1"/>
      <c r="J317" s="1"/>
      <c r="K317" s="1"/>
      <c r="L317" s="1"/>
      <c r="M317" s="1"/>
      <c r="N317" s="1"/>
    </row>
    <row r="318" spans="2:14" x14ac:dyDescent="0.25">
      <c r="B318" s="33"/>
      <c r="C318" s="33"/>
      <c r="D318" s="33"/>
      <c r="E318" s="33"/>
      <c r="F318" s="33"/>
      <c r="G318" s="1"/>
      <c r="H318" s="1"/>
      <c r="I318" s="1"/>
      <c r="J318" s="1"/>
      <c r="K318" s="1"/>
      <c r="L318" s="1"/>
      <c r="M318" s="1"/>
      <c r="N318" s="1"/>
    </row>
    <row r="319" spans="2:14" x14ac:dyDescent="0.25">
      <c r="B319" s="33"/>
      <c r="C319" s="33"/>
      <c r="D319" s="33"/>
      <c r="E319" s="33"/>
      <c r="F319" s="33"/>
      <c r="G319" s="1"/>
      <c r="H319" s="1"/>
      <c r="I319" s="1"/>
      <c r="J319" s="1"/>
      <c r="K319" s="1"/>
      <c r="L319" s="1"/>
      <c r="M319" s="1"/>
      <c r="N319" s="1"/>
    </row>
    <row r="320" spans="2:14" x14ac:dyDescent="0.25">
      <c r="B320" s="33"/>
      <c r="C320" s="33"/>
      <c r="D320" s="33"/>
      <c r="E320" s="33"/>
      <c r="F320" s="33"/>
      <c r="G320" s="1"/>
      <c r="H320" s="1"/>
      <c r="I320" s="1"/>
      <c r="J320" s="1"/>
      <c r="K320" s="1"/>
      <c r="L320" s="1"/>
      <c r="M320" s="1"/>
      <c r="N320" s="1"/>
    </row>
    <row r="321" spans="2:14" x14ac:dyDescent="0.25">
      <c r="B321" s="33"/>
      <c r="C321" s="33"/>
      <c r="D321" s="33"/>
      <c r="E321" s="33"/>
      <c r="F321" s="33"/>
      <c r="G321" s="1"/>
      <c r="H321" s="1"/>
      <c r="I321" s="1"/>
      <c r="J321" s="1"/>
      <c r="K321" s="1"/>
      <c r="L321" s="1"/>
      <c r="M321" s="1"/>
      <c r="N321" s="1"/>
    </row>
    <row r="322" spans="2:14" x14ac:dyDescent="0.25">
      <c r="B322" s="33"/>
      <c r="C322" s="33"/>
      <c r="D322" s="33"/>
      <c r="E322" s="33"/>
      <c r="F322" s="33"/>
      <c r="G322" s="1"/>
      <c r="H322" s="1"/>
      <c r="I322" s="1"/>
      <c r="J322" s="1"/>
      <c r="K322" s="1"/>
      <c r="L322" s="1"/>
      <c r="M322" s="1"/>
      <c r="N322" s="1"/>
    </row>
    <row r="323" spans="2:14" x14ac:dyDescent="0.25">
      <c r="B323" s="33"/>
      <c r="C323" s="33"/>
      <c r="D323" s="33"/>
      <c r="E323" s="33"/>
      <c r="F323" s="33"/>
      <c r="G323" s="1"/>
      <c r="H323" s="1"/>
      <c r="I323" s="1"/>
      <c r="J323" s="1"/>
      <c r="K323" s="1"/>
      <c r="L323" s="1"/>
      <c r="M323" s="1"/>
      <c r="N323" s="1"/>
    </row>
    <row r="324" spans="2:14" x14ac:dyDescent="0.25">
      <c r="B324" s="33"/>
      <c r="C324" s="33"/>
      <c r="D324" s="33"/>
      <c r="E324" s="33"/>
      <c r="F324" s="33"/>
      <c r="G324" s="1"/>
      <c r="H324" s="1"/>
      <c r="I324" s="1"/>
      <c r="J324" s="1"/>
      <c r="K324" s="1"/>
      <c r="L324" s="1"/>
      <c r="M324" s="1"/>
      <c r="N324" s="1"/>
    </row>
    <row r="325" spans="2:14" x14ac:dyDescent="0.25">
      <c r="B325" s="33"/>
      <c r="C325" s="33"/>
      <c r="D325" s="33"/>
      <c r="E325" s="33"/>
      <c r="F325" s="33"/>
      <c r="G325" s="1"/>
      <c r="H325" s="1"/>
      <c r="I325" s="1"/>
      <c r="J325" s="1"/>
      <c r="K325" s="1"/>
      <c r="L325" s="1"/>
      <c r="M325" s="1"/>
      <c r="N325" s="1"/>
    </row>
    <row r="326" spans="2:14" x14ac:dyDescent="0.25">
      <c r="B326" s="33"/>
      <c r="C326" s="33"/>
      <c r="D326" s="33"/>
      <c r="E326" s="33"/>
      <c r="F326" s="33"/>
      <c r="G326" s="1"/>
      <c r="H326" s="1"/>
      <c r="I326" s="1"/>
      <c r="J326" s="1"/>
      <c r="K326" s="1"/>
      <c r="L326" s="1"/>
      <c r="M326" s="1"/>
      <c r="N326" s="1"/>
    </row>
    <row r="327" spans="2:14" x14ac:dyDescent="0.25">
      <c r="B327" s="33"/>
      <c r="C327" s="33"/>
      <c r="D327" s="33"/>
      <c r="E327" s="33"/>
      <c r="F327" s="33"/>
      <c r="G327" s="1"/>
      <c r="H327" s="1"/>
      <c r="I327" s="1"/>
      <c r="J327" s="1"/>
      <c r="K327" s="1"/>
      <c r="L327" s="1"/>
      <c r="M327" s="1"/>
      <c r="N327" s="1"/>
    </row>
    <row r="328" spans="2:14" x14ac:dyDescent="0.25">
      <c r="B328" s="33"/>
      <c r="C328" s="33"/>
      <c r="D328" s="33"/>
      <c r="E328" s="33"/>
      <c r="F328" s="33"/>
      <c r="G328" s="1"/>
      <c r="H328" s="1"/>
      <c r="I328" s="1"/>
      <c r="J328" s="1"/>
      <c r="K328" s="1"/>
      <c r="L328" s="1"/>
      <c r="M328" s="1"/>
      <c r="N328" s="1"/>
    </row>
    <row r="329" spans="2:14" x14ac:dyDescent="0.25">
      <c r="B329" s="33"/>
      <c r="C329" s="33"/>
      <c r="D329" s="33"/>
      <c r="E329" s="33"/>
      <c r="F329" s="33"/>
      <c r="G329" s="1"/>
      <c r="H329" s="1"/>
      <c r="I329" s="1"/>
      <c r="J329" s="1"/>
      <c r="K329" s="1"/>
      <c r="L329" s="1"/>
      <c r="M329" s="1"/>
      <c r="N329" s="1"/>
    </row>
    <row r="330" spans="2:14" x14ac:dyDescent="0.25">
      <c r="B330" s="33"/>
      <c r="C330" s="33"/>
      <c r="D330" s="33"/>
      <c r="E330" s="33"/>
      <c r="F330" s="33"/>
      <c r="G330" s="1"/>
      <c r="H330" s="1"/>
      <c r="I330" s="1"/>
      <c r="J330" s="1"/>
      <c r="K330" s="1"/>
      <c r="L330" s="1"/>
      <c r="M330" s="1"/>
      <c r="N330" s="1"/>
    </row>
    <row r="331" spans="2:14" x14ac:dyDescent="0.25">
      <c r="B331" s="33"/>
      <c r="C331" s="33"/>
      <c r="D331" s="33"/>
      <c r="E331" s="33"/>
      <c r="F331" s="33"/>
      <c r="G331" s="1"/>
      <c r="H331" s="1"/>
      <c r="I331" s="1"/>
      <c r="J331" s="1"/>
      <c r="K331" s="1"/>
      <c r="L331" s="1"/>
      <c r="M331" s="1"/>
      <c r="N331" s="1"/>
    </row>
    <row r="332" spans="2:14" x14ac:dyDescent="0.25">
      <c r="B332" s="33"/>
      <c r="C332" s="33"/>
      <c r="D332" s="33"/>
      <c r="E332" s="33"/>
      <c r="F332" s="33"/>
      <c r="G332" s="1"/>
      <c r="H332" s="1"/>
      <c r="I332" s="1"/>
      <c r="J332" s="1"/>
      <c r="K332" s="1"/>
      <c r="L332" s="1"/>
      <c r="M332" s="1"/>
      <c r="N332" s="1"/>
    </row>
    <row r="333" spans="2:14" x14ac:dyDescent="0.25">
      <c r="B333" s="33"/>
      <c r="C333" s="33"/>
      <c r="D333" s="33"/>
      <c r="E333" s="33"/>
      <c r="F333" s="33"/>
      <c r="G333" s="1"/>
      <c r="H333" s="1"/>
      <c r="I333" s="1"/>
      <c r="J333" s="1"/>
      <c r="K333" s="1"/>
      <c r="L333" s="1"/>
      <c r="M333" s="1"/>
      <c r="N333" s="1"/>
    </row>
    <row r="334" spans="2:14" x14ac:dyDescent="0.25">
      <c r="B334" s="33"/>
      <c r="C334" s="33"/>
      <c r="D334" s="33"/>
      <c r="E334" s="33"/>
      <c r="F334" s="33"/>
      <c r="G334" s="1"/>
      <c r="H334" s="1"/>
      <c r="I334" s="1"/>
      <c r="J334" s="1"/>
      <c r="K334" s="1"/>
      <c r="L334" s="1"/>
      <c r="M334" s="1"/>
      <c r="N334" s="1"/>
    </row>
    <row r="335" spans="2:14" x14ac:dyDescent="0.25">
      <c r="B335" s="33"/>
      <c r="C335" s="33"/>
      <c r="D335" s="33"/>
      <c r="E335" s="33"/>
      <c r="F335" s="33"/>
      <c r="G335" s="1"/>
      <c r="H335" s="1"/>
      <c r="I335" s="1"/>
      <c r="J335" s="1"/>
      <c r="K335" s="1"/>
      <c r="L335" s="1"/>
      <c r="M335" s="1"/>
      <c r="N335" s="1"/>
    </row>
    <row r="336" spans="2:14" x14ac:dyDescent="0.25">
      <c r="B336" s="33"/>
      <c r="C336" s="33"/>
      <c r="D336" s="33"/>
      <c r="E336" s="33"/>
      <c r="F336" s="33"/>
      <c r="G336" s="1"/>
      <c r="H336" s="1"/>
      <c r="I336" s="1"/>
      <c r="J336" s="1"/>
      <c r="K336" s="1"/>
      <c r="L336" s="1"/>
      <c r="M336" s="1"/>
      <c r="N336" s="1"/>
    </row>
    <row r="337" spans="2:14" x14ac:dyDescent="0.25">
      <c r="B337" s="33"/>
      <c r="C337" s="33"/>
      <c r="D337" s="33"/>
      <c r="E337" s="33"/>
      <c r="F337" s="33"/>
      <c r="G337" s="1"/>
      <c r="H337" s="1"/>
      <c r="I337" s="1"/>
      <c r="J337" s="1"/>
      <c r="K337" s="1"/>
      <c r="L337" s="1"/>
      <c r="M337" s="1"/>
      <c r="N337" s="1"/>
    </row>
    <row r="338" spans="2:14" x14ac:dyDescent="0.25">
      <c r="B338" s="33"/>
      <c r="C338" s="33"/>
      <c r="D338" s="33"/>
      <c r="E338" s="33"/>
      <c r="F338" s="33"/>
      <c r="G338" s="1"/>
      <c r="H338" s="1"/>
      <c r="I338" s="1"/>
      <c r="J338" s="1"/>
      <c r="K338" s="1"/>
      <c r="L338" s="1"/>
      <c r="M338" s="1"/>
      <c r="N338" s="1"/>
    </row>
    <row r="339" spans="2:14" x14ac:dyDescent="0.25">
      <c r="B339" s="33"/>
      <c r="C339" s="33"/>
      <c r="D339" s="33"/>
      <c r="E339" s="33"/>
      <c r="F339" s="33"/>
      <c r="G339" s="1"/>
      <c r="H339" s="1"/>
      <c r="I339" s="1"/>
      <c r="J339" s="1"/>
      <c r="K339" s="1"/>
      <c r="L339" s="1"/>
      <c r="M339" s="1"/>
      <c r="N339" s="1"/>
    </row>
    <row r="340" spans="2:14" x14ac:dyDescent="0.25">
      <c r="B340" s="33"/>
      <c r="C340" s="33"/>
      <c r="D340" s="33"/>
      <c r="E340" s="33"/>
      <c r="F340" s="33"/>
      <c r="G340" s="1"/>
      <c r="H340" s="1"/>
      <c r="I340" s="1"/>
      <c r="J340" s="1"/>
      <c r="K340" s="1"/>
      <c r="L340" s="1"/>
      <c r="M340" s="1"/>
      <c r="N340" s="1"/>
    </row>
    <row r="341" spans="2:14" x14ac:dyDescent="0.25">
      <c r="B341" s="33"/>
      <c r="C341" s="33"/>
      <c r="D341" s="33"/>
      <c r="E341" s="33"/>
      <c r="F341" s="33"/>
      <c r="G341" s="1"/>
      <c r="H341" s="1"/>
      <c r="I341" s="1"/>
      <c r="J341" s="1"/>
      <c r="K341" s="1"/>
      <c r="L341" s="1"/>
      <c r="M341" s="1"/>
      <c r="N341" s="1"/>
    </row>
    <row r="342" spans="2:14" x14ac:dyDescent="0.25">
      <c r="B342" s="33"/>
      <c r="C342" s="33"/>
      <c r="D342" s="33"/>
      <c r="E342" s="33"/>
      <c r="F342" s="33"/>
      <c r="G342" s="1"/>
      <c r="H342" s="1"/>
      <c r="I342" s="1"/>
      <c r="J342" s="1"/>
      <c r="K342" s="1"/>
      <c r="L342" s="1"/>
      <c r="M342" s="1"/>
      <c r="N342" s="1"/>
    </row>
    <row r="343" spans="2:14" x14ac:dyDescent="0.25">
      <c r="B343" s="33"/>
      <c r="C343" s="33"/>
      <c r="D343" s="33"/>
      <c r="E343" s="33"/>
      <c r="F343" s="33"/>
      <c r="G343" s="1"/>
      <c r="H343" s="1"/>
      <c r="I343" s="1"/>
      <c r="J343" s="1"/>
      <c r="K343" s="1"/>
      <c r="L343" s="1"/>
      <c r="M343" s="1"/>
      <c r="N343" s="1"/>
    </row>
    <row r="344" spans="2:14" x14ac:dyDescent="0.25">
      <c r="B344" s="33"/>
      <c r="C344" s="33"/>
      <c r="D344" s="33"/>
      <c r="E344" s="33"/>
      <c r="F344" s="33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33"/>
      <c r="C345" s="33"/>
      <c r="D345" s="33"/>
      <c r="E345" s="33"/>
      <c r="F345" s="33"/>
      <c r="G345" s="1"/>
      <c r="H345" s="1"/>
      <c r="I345" s="1"/>
      <c r="J345" s="1"/>
      <c r="K345" s="1"/>
      <c r="L345" s="1"/>
      <c r="M345" s="1"/>
      <c r="N345" s="1"/>
    </row>
    <row r="346" spans="2:14" x14ac:dyDescent="0.25">
      <c r="B346" s="33"/>
      <c r="C346" s="33"/>
      <c r="D346" s="33"/>
      <c r="E346" s="33"/>
      <c r="F346" s="33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33"/>
      <c r="C347" s="33"/>
      <c r="D347" s="33"/>
      <c r="E347" s="33"/>
      <c r="F347" s="33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33"/>
      <c r="C348" s="33"/>
      <c r="D348" s="33"/>
      <c r="E348" s="33"/>
      <c r="F348" s="33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33"/>
      <c r="C349" s="33"/>
      <c r="D349" s="33"/>
      <c r="E349" s="33"/>
      <c r="F349" s="33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33"/>
      <c r="C350" s="33"/>
      <c r="D350" s="33"/>
      <c r="E350" s="33"/>
      <c r="F350" s="33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33"/>
      <c r="C351" s="33"/>
      <c r="D351" s="33"/>
      <c r="E351" s="33"/>
      <c r="F351" s="33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33"/>
      <c r="C352" s="33"/>
      <c r="D352" s="33"/>
      <c r="E352" s="33"/>
      <c r="F352" s="33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33"/>
      <c r="C353" s="33"/>
      <c r="D353" s="33"/>
      <c r="E353" s="33"/>
      <c r="F353" s="33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33"/>
      <c r="C354" s="33"/>
      <c r="D354" s="33"/>
      <c r="E354" s="33"/>
      <c r="F354" s="33"/>
      <c r="G354" s="1"/>
      <c r="H354" s="1"/>
      <c r="I354" s="1"/>
      <c r="J354" s="1"/>
      <c r="K354" s="1"/>
      <c r="L354" s="1"/>
      <c r="M354" s="1"/>
      <c r="N354" s="1"/>
    </row>
    <row r="355" spans="2:14" x14ac:dyDescent="0.25">
      <c r="B355" s="33"/>
      <c r="C355" s="33"/>
      <c r="D355" s="33"/>
      <c r="E355" s="33"/>
      <c r="F355" s="33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33"/>
      <c r="C356" s="33"/>
      <c r="D356" s="33"/>
      <c r="E356" s="33"/>
      <c r="F356" s="33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33"/>
      <c r="C357" s="33"/>
      <c r="D357" s="33"/>
      <c r="E357" s="33"/>
      <c r="F357" s="33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33"/>
      <c r="C358" s="33"/>
      <c r="D358" s="33"/>
      <c r="E358" s="33"/>
      <c r="F358" s="33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33"/>
      <c r="C359" s="33"/>
      <c r="D359" s="33"/>
      <c r="E359" s="33"/>
      <c r="F359" s="33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33"/>
      <c r="C360" s="33"/>
      <c r="D360" s="33"/>
      <c r="E360" s="33"/>
      <c r="F360" s="33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33"/>
      <c r="C361" s="33"/>
      <c r="D361" s="33"/>
      <c r="E361" s="33"/>
      <c r="F361" s="33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33"/>
      <c r="C362" s="33"/>
      <c r="D362" s="33"/>
      <c r="E362" s="33"/>
      <c r="F362" s="33"/>
      <c r="G362" s="1"/>
      <c r="H362" s="1"/>
      <c r="I362" s="1"/>
      <c r="J362" s="1"/>
      <c r="K362" s="1"/>
      <c r="L362" s="1"/>
      <c r="M362" s="1"/>
      <c r="N362" s="1"/>
    </row>
    <row r="363" spans="2:14" x14ac:dyDescent="0.25">
      <c r="B363" s="33"/>
      <c r="C363" s="33"/>
      <c r="D363" s="33"/>
      <c r="E363" s="33"/>
      <c r="F363" s="33"/>
      <c r="G363" s="1"/>
      <c r="H363" s="1"/>
      <c r="I363" s="1"/>
      <c r="J363" s="1"/>
      <c r="K363" s="1"/>
      <c r="L363" s="1"/>
      <c r="M363" s="1"/>
      <c r="N363" s="1"/>
    </row>
    <row r="364" spans="2:14" x14ac:dyDescent="0.25">
      <c r="B364" s="33"/>
      <c r="C364" s="33"/>
      <c r="D364" s="33"/>
      <c r="E364" s="33"/>
      <c r="F364" s="33"/>
      <c r="G364" s="1"/>
      <c r="H364" s="1"/>
      <c r="I364" s="1"/>
      <c r="J364" s="1"/>
      <c r="K364" s="1"/>
      <c r="L364" s="1"/>
      <c r="M364" s="1"/>
      <c r="N364" s="1"/>
    </row>
    <row r="365" spans="2:14" x14ac:dyDescent="0.25">
      <c r="B365" s="33"/>
      <c r="C365" s="33"/>
      <c r="D365" s="33"/>
      <c r="E365" s="33"/>
      <c r="F365" s="33"/>
      <c r="G365" s="1"/>
      <c r="H365" s="1"/>
      <c r="I365" s="1"/>
      <c r="J365" s="1"/>
      <c r="K365" s="1"/>
      <c r="L365" s="1"/>
      <c r="M365" s="1"/>
      <c r="N365" s="1"/>
    </row>
    <row r="366" spans="2:14" x14ac:dyDescent="0.25">
      <c r="B366" s="33"/>
      <c r="C366" s="33"/>
      <c r="D366" s="33"/>
      <c r="E366" s="33"/>
      <c r="F366" s="33"/>
      <c r="G366" s="1"/>
      <c r="H366" s="1"/>
      <c r="I366" s="1"/>
      <c r="J366" s="1"/>
      <c r="K366" s="1"/>
      <c r="L366" s="1"/>
      <c r="M366" s="1"/>
      <c r="N366" s="1"/>
    </row>
    <row r="367" spans="2:14" x14ac:dyDescent="0.25">
      <c r="B367" s="33"/>
      <c r="C367" s="33"/>
      <c r="D367" s="33"/>
      <c r="E367" s="33"/>
      <c r="F367" s="33"/>
      <c r="G367" s="1"/>
      <c r="H367" s="1"/>
      <c r="I367" s="1"/>
      <c r="J367" s="1"/>
      <c r="K367" s="1"/>
      <c r="L367" s="1"/>
      <c r="M367" s="1"/>
      <c r="N367" s="1"/>
    </row>
    <row r="368" spans="2:14" x14ac:dyDescent="0.25">
      <c r="B368" s="33"/>
      <c r="C368" s="33"/>
      <c r="D368" s="33"/>
      <c r="E368" s="33"/>
      <c r="F368" s="33"/>
      <c r="G368" s="1"/>
      <c r="H368" s="1"/>
      <c r="I368" s="1"/>
      <c r="J368" s="1"/>
      <c r="K368" s="1"/>
      <c r="L368" s="1"/>
      <c r="M368" s="1"/>
      <c r="N368" s="1"/>
    </row>
    <row r="369" spans="2:14" x14ac:dyDescent="0.25">
      <c r="B369" s="33"/>
      <c r="C369" s="33"/>
      <c r="D369" s="33"/>
      <c r="E369" s="33"/>
      <c r="F369" s="33"/>
      <c r="G369" s="1"/>
      <c r="H369" s="1"/>
      <c r="I369" s="1"/>
      <c r="J369" s="1"/>
      <c r="K369" s="1"/>
      <c r="L369" s="1"/>
      <c r="M369" s="1"/>
      <c r="N369" s="1"/>
    </row>
    <row r="370" spans="2:14" x14ac:dyDescent="0.25">
      <c r="B370" s="33"/>
      <c r="C370" s="33"/>
      <c r="D370" s="33"/>
      <c r="E370" s="33"/>
      <c r="F370" s="33"/>
      <c r="G370" s="1"/>
      <c r="H370" s="1"/>
      <c r="I370" s="1"/>
      <c r="J370" s="1"/>
      <c r="K370" s="1"/>
      <c r="L370" s="1"/>
      <c r="M370" s="1"/>
      <c r="N370" s="1"/>
    </row>
    <row r="371" spans="2:14" x14ac:dyDescent="0.25">
      <c r="B371" s="33"/>
      <c r="C371" s="33"/>
      <c r="D371" s="33"/>
      <c r="E371" s="33"/>
      <c r="F371" s="33"/>
      <c r="G371" s="1"/>
      <c r="H371" s="1"/>
      <c r="I371" s="1"/>
      <c r="J371" s="1"/>
      <c r="K371" s="1"/>
      <c r="L371" s="1"/>
      <c r="M371" s="1"/>
      <c r="N371" s="1"/>
    </row>
    <row r="372" spans="2:14" x14ac:dyDescent="0.25">
      <c r="B372" s="33"/>
      <c r="C372" s="33"/>
      <c r="D372" s="33"/>
      <c r="E372" s="33"/>
      <c r="F372" s="33"/>
      <c r="G372" s="1"/>
      <c r="H372" s="1"/>
      <c r="I372" s="1"/>
      <c r="J372" s="1"/>
      <c r="K372" s="1"/>
      <c r="L372" s="1"/>
      <c r="M372" s="1"/>
      <c r="N372" s="1"/>
    </row>
    <row r="373" spans="2:14" x14ac:dyDescent="0.25">
      <c r="B373" s="33"/>
      <c r="C373" s="33"/>
      <c r="D373" s="33"/>
      <c r="E373" s="33"/>
      <c r="F373" s="33"/>
      <c r="G373" s="1"/>
      <c r="H373" s="1"/>
      <c r="I373" s="1"/>
      <c r="J373" s="1"/>
      <c r="K373" s="1"/>
      <c r="L373" s="1"/>
      <c r="M373" s="1"/>
      <c r="N373" s="1"/>
    </row>
    <row r="374" spans="2:14" x14ac:dyDescent="0.25">
      <c r="B374" s="33"/>
      <c r="C374" s="33"/>
      <c r="D374" s="33"/>
      <c r="E374" s="33"/>
      <c r="F374" s="33"/>
      <c r="G374" s="1"/>
      <c r="H374" s="1"/>
      <c r="I374" s="1"/>
      <c r="J374" s="1"/>
      <c r="K374" s="1"/>
      <c r="L374" s="1"/>
      <c r="M374" s="1"/>
      <c r="N374" s="1"/>
    </row>
    <row r="375" spans="2:14" x14ac:dyDescent="0.25">
      <c r="B375" s="33"/>
      <c r="C375" s="33"/>
      <c r="D375" s="33"/>
      <c r="E375" s="33"/>
      <c r="F375" s="33"/>
      <c r="G375" s="1"/>
      <c r="H375" s="1"/>
      <c r="I375" s="1"/>
      <c r="J375" s="1"/>
      <c r="K375" s="1"/>
      <c r="L375" s="1"/>
      <c r="M375" s="1"/>
      <c r="N375" s="1"/>
    </row>
    <row r="376" spans="2:14" x14ac:dyDescent="0.25">
      <c r="B376" s="33"/>
      <c r="C376" s="33"/>
      <c r="D376" s="33"/>
      <c r="E376" s="33"/>
      <c r="F376" s="33"/>
      <c r="G376" s="1"/>
      <c r="H376" s="1"/>
      <c r="I376" s="1"/>
      <c r="J376" s="1"/>
      <c r="K376" s="1"/>
      <c r="L376" s="1"/>
      <c r="M376" s="1"/>
      <c r="N376" s="1"/>
    </row>
    <row r="377" spans="2:14" x14ac:dyDescent="0.25">
      <c r="B377" s="33"/>
      <c r="C377" s="33"/>
      <c r="D377" s="33"/>
      <c r="E377" s="33"/>
      <c r="F377" s="33"/>
      <c r="G377" s="1"/>
      <c r="H377" s="1"/>
      <c r="I377" s="1"/>
      <c r="J377" s="1"/>
      <c r="K377" s="1"/>
      <c r="L377" s="1"/>
      <c r="M377" s="1"/>
      <c r="N377" s="1"/>
    </row>
    <row r="378" spans="2:14" x14ac:dyDescent="0.25">
      <c r="B378" s="33"/>
      <c r="C378" s="33"/>
      <c r="D378" s="33"/>
      <c r="E378" s="33"/>
      <c r="F378" s="33"/>
      <c r="G378" s="1"/>
      <c r="H378" s="1"/>
      <c r="I378" s="1"/>
      <c r="J378" s="1"/>
      <c r="K378" s="1"/>
      <c r="L378" s="1"/>
      <c r="M378" s="1"/>
      <c r="N378" s="1"/>
    </row>
    <row r="379" spans="2:14" x14ac:dyDescent="0.25">
      <c r="B379" s="33"/>
      <c r="C379" s="33"/>
      <c r="D379" s="33"/>
      <c r="E379" s="33"/>
      <c r="F379" s="33"/>
      <c r="G379" s="1"/>
      <c r="H379" s="1"/>
      <c r="I379" s="1"/>
      <c r="J379" s="1"/>
      <c r="K379" s="1"/>
      <c r="L379" s="1"/>
      <c r="M379" s="1"/>
      <c r="N379" s="1"/>
    </row>
    <row r="380" spans="2:14" x14ac:dyDescent="0.25">
      <c r="B380" s="33"/>
      <c r="C380" s="33"/>
      <c r="D380" s="33"/>
      <c r="E380" s="33"/>
      <c r="F380" s="33"/>
      <c r="G380" s="1"/>
      <c r="H380" s="1"/>
      <c r="I380" s="1"/>
      <c r="J380" s="1"/>
      <c r="K380" s="1"/>
      <c r="L380" s="1"/>
      <c r="M380" s="1"/>
      <c r="N380" s="1"/>
    </row>
    <row r="381" spans="2:14" x14ac:dyDescent="0.25">
      <c r="B381" s="33"/>
      <c r="C381" s="33"/>
      <c r="D381" s="33"/>
      <c r="E381" s="33"/>
      <c r="F381" s="33"/>
      <c r="G381" s="1"/>
      <c r="H381" s="1"/>
      <c r="I381" s="1"/>
      <c r="J381" s="1"/>
      <c r="K381" s="1"/>
      <c r="L381" s="1"/>
      <c r="M381" s="1"/>
      <c r="N381" s="1"/>
    </row>
    <row r="382" spans="2:14" x14ac:dyDescent="0.25">
      <c r="B382" s="33"/>
      <c r="C382" s="33"/>
      <c r="D382" s="33"/>
      <c r="E382" s="33"/>
      <c r="F382" s="33"/>
      <c r="G382" s="1"/>
      <c r="H382" s="1"/>
      <c r="I382" s="1"/>
      <c r="J382" s="1"/>
      <c r="K382" s="1"/>
      <c r="L382" s="1"/>
      <c r="M382" s="1"/>
      <c r="N382" s="1"/>
    </row>
    <row r="383" spans="2:14" x14ac:dyDescent="0.25">
      <c r="B383" s="33"/>
      <c r="C383" s="33"/>
      <c r="D383" s="33"/>
      <c r="E383" s="33"/>
      <c r="F383" s="33"/>
      <c r="G383" s="1"/>
      <c r="H383" s="1"/>
      <c r="I383" s="1"/>
      <c r="J383" s="1"/>
      <c r="K383" s="1"/>
      <c r="L383" s="1"/>
      <c r="M383" s="1"/>
      <c r="N383" s="1"/>
    </row>
    <row r="384" spans="2:14" x14ac:dyDescent="0.25">
      <c r="B384" s="33"/>
      <c r="C384" s="33"/>
      <c r="D384" s="33"/>
      <c r="E384" s="33"/>
      <c r="F384" s="33"/>
      <c r="G384" s="1"/>
      <c r="H384" s="1"/>
      <c r="I384" s="1"/>
      <c r="J384" s="1"/>
      <c r="K384" s="1"/>
      <c r="L384" s="1"/>
      <c r="M384" s="1"/>
      <c r="N384" s="1"/>
    </row>
    <row r="385" spans="2:14" x14ac:dyDescent="0.25">
      <c r="B385" s="33"/>
      <c r="C385" s="33"/>
      <c r="D385" s="33"/>
      <c r="E385" s="33"/>
      <c r="F385" s="33"/>
      <c r="G385" s="1"/>
      <c r="H385" s="1"/>
      <c r="I385" s="1"/>
      <c r="J385" s="1"/>
      <c r="K385" s="1"/>
      <c r="L385" s="1"/>
      <c r="M385" s="1"/>
      <c r="N385" s="1"/>
    </row>
    <row r="386" spans="2:14" x14ac:dyDescent="0.25">
      <c r="B386" s="33"/>
      <c r="C386" s="33"/>
      <c r="D386" s="33"/>
      <c r="E386" s="33"/>
      <c r="F386" s="33"/>
      <c r="G386" s="1"/>
      <c r="H386" s="1"/>
      <c r="I386" s="1"/>
      <c r="J386" s="1"/>
      <c r="K386" s="1"/>
      <c r="L386" s="1"/>
      <c r="M386" s="1"/>
      <c r="N386" s="1"/>
    </row>
    <row r="387" spans="2:14" x14ac:dyDescent="0.25">
      <c r="B387" s="33"/>
      <c r="C387" s="33"/>
      <c r="D387" s="33"/>
      <c r="E387" s="33"/>
      <c r="F387" s="33"/>
      <c r="G387" s="1"/>
      <c r="H387" s="1"/>
      <c r="I387" s="1"/>
      <c r="J387" s="1"/>
      <c r="K387" s="1"/>
      <c r="L387" s="1"/>
      <c r="M387" s="1"/>
      <c r="N387" s="1"/>
    </row>
    <row r="388" spans="2:14" x14ac:dyDescent="0.25">
      <c r="B388" s="33"/>
      <c r="C388" s="33"/>
      <c r="D388" s="33"/>
      <c r="E388" s="33"/>
      <c r="F388" s="33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33"/>
      <c r="C389" s="33"/>
      <c r="D389" s="33"/>
      <c r="E389" s="33"/>
      <c r="F389" s="33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33"/>
      <c r="C390" s="33"/>
      <c r="D390" s="33"/>
      <c r="E390" s="33"/>
      <c r="F390" s="33"/>
      <c r="G390" s="1"/>
      <c r="H390" s="1"/>
      <c r="I390" s="1"/>
      <c r="J390" s="1"/>
      <c r="K390" s="1"/>
      <c r="L390" s="1"/>
      <c r="M390" s="1"/>
      <c r="N390" s="1"/>
    </row>
    <row r="391" spans="2:14" x14ac:dyDescent="0.25">
      <c r="B391" s="33"/>
      <c r="C391" s="33"/>
      <c r="D391" s="33"/>
      <c r="E391" s="33"/>
      <c r="F391" s="33"/>
      <c r="G391" s="1"/>
      <c r="H391" s="1"/>
      <c r="I391" s="1"/>
      <c r="J391" s="1"/>
      <c r="K391" s="1"/>
      <c r="L391" s="1"/>
      <c r="M391" s="1"/>
      <c r="N391" s="1"/>
    </row>
    <row r="392" spans="2:14" x14ac:dyDescent="0.25">
      <c r="B392" s="33"/>
      <c r="C392" s="33"/>
      <c r="D392" s="33"/>
      <c r="E392" s="33"/>
      <c r="F392" s="33"/>
      <c r="G392" s="1"/>
      <c r="H392" s="1"/>
      <c r="I392" s="1"/>
      <c r="J392" s="1"/>
      <c r="K392" s="1"/>
      <c r="L392" s="1"/>
      <c r="M392" s="1"/>
      <c r="N392" s="1"/>
    </row>
    <row r="393" spans="2:14" x14ac:dyDescent="0.25">
      <c r="B393" s="33"/>
      <c r="C393" s="33"/>
      <c r="D393" s="33"/>
      <c r="E393" s="33"/>
      <c r="F393" s="33"/>
      <c r="G393" s="1"/>
      <c r="H393" s="1"/>
      <c r="I393" s="1"/>
      <c r="J393" s="1"/>
      <c r="K393" s="1"/>
      <c r="L393" s="1"/>
      <c r="M393" s="1"/>
      <c r="N393" s="1"/>
    </row>
    <row r="394" spans="2:14" x14ac:dyDescent="0.25">
      <c r="B394" s="33"/>
      <c r="C394" s="33"/>
      <c r="D394" s="33"/>
      <c r="E394" s="33"/>
      <c r="F394" s="33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33"/>
      <c r="C395" s="33"/>
      <c r="D395" s="33"/>
      <c r="E395" s="33"/>
      <c r="F395" s="33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33"/>
      <c r="C396" s="33"/>
      <c r="D396" s="33"/>
      <c r="E396" s="33"/>
      <c r="F396" s="33"/>
      <c r="G396" s="1"/>
      <c r="H396" s="1"/>
      <c r="I396" s="1"/>
      <c r="J396" s="1"/>
      <c r="K396" s="1"/>
      <c r="L396" s="1"/>
      <c r="M396" s="1"/>
      <c r="N396" s="1"/>
    </row>
    <row r="397" spans="2:14" x14ac:dyDescent="0.25">
      <c r="B397" s="33"/>
      <c r="C397" s="33"/>
      <c r="D397" s="33"/>
      <c r="E397" s="33"/>
      <c r="F397" s="33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33"/>
      <c r="C398" s="33"/>
      <c r="D398" s="33"/>
      <c r="E398" s="33"/>
      <c r="F398" s="33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33"/>
      <c r="C399" s="33"/>
      <c r="D399" s="33"/>
      <c r="E399" s="33"/>
      <c r="F399" s="33"/>
      <c r="G399" s="1"/>
      <c r="H399" s="1"/>
      <c r="I399" s="1"/>
      <c r="J399" s="1"/>
      <c r="K399" s="1"/>
      <c r="L399" s="1"/>
      <c r="M399" s="1"/>
      <c r="N399" s="1"/>
    </row>
    <row r="400" spans="2:14" x14ac:dyDescent="0.25">
      <c r="B400" s="33"/>
      <c r="C400" s="33"/>
      <c r="D400" s="33"/>
      <c r="E400" s="33"/>
      <c r="F400" s="33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33"/>
      <c r="C401" s="33"/>
      <c r="D401" s="33"/>
      <c r="E401" s="33"/>
      <c r="F401" s="33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33"/>
      <c r="C402" s="33"/>
      <c r="D402" s="33"/>
      <c r="E402" s="33"/>
      <c r="F402" s="33"/>
      <c r="G402" s="1"/>
      <c r="H402" s="1"/>
      <c r="I402" s="1"/>
      <c r="J402" s="1"/>
      <c r="K402" s="1"/>
      <c r="L402" s="1"/>
      <c r="M402" s="1"/>
      <c r="N402" s="1"/>
    </row>
    <row r="403" spans="2:14" x14ac:dyDescent="0.25">
      <c r="B403" s="33"/>
      <c r="C403" s="33"/>
      <c r="D403" s="33"/>
      <c r="E403" s="33"/>
      <c r="F403" s="33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33"/>
      <c r="C404" s="33"/>
      <c r="D404" s="33"/>
      <c r="E404" s="33"/>
      <c r="F404" s="33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33"/>
      <c r="C405" s="33"/>
      <c r="D405" s="33"/>
      <c r="E405" s="33"/>
      <c r="F405" s="33"/>
      <c r="G405" s="1"/>
      <c r="H405" s="1"/>
      <c r="I405" s="1"/>
      <c r="J405" s="1"/>
      <c r="K405" s="1"/>
      <c r="L405" s="1"/>
      <c r="M405" s="1"/>
      <c r="N405" s="1"/>
    </row>
    <row r="406" spans="2:14" x14ac:dyDescent="0.25">
      <c r="B406" s="33"/>
      <c r="C406" s="33"/>
      <c r="D406" s="33"/>
      <c r="E406" s="33"/>
      <c r="F406" s="33"/>
      <c r="G406" s="1"/>
      <c r="H406" s="1"/>
      <c r="I406" s="1"/>
      <c r="J406" s="1"/>
      <c r="K406" s="1"/>
      <c r="L406" s="1"/>
      <c r="M406" s="1"/>
      <c r="N406" s="1"/>
    </row>
    <row r="407" spans="2:14" x14ac:dyDescent="0.25">
      <c r="B407" s="33"/>
      <c r="C407" s="33"/>
      <c r="D407" s="33"/>
      <c r="E407" s="33"/>
      <c r="F407" s="33"/>
      <c r="G407" s="1"/>
      <c r="H407" s="1"/>
      <c r="I407" s="1"/>
      <c r="J407" s="1"/>
      <c r="K407" s="1"/>
      <c r="L407" s="1"/>
      <c r="M407" s="1"/>
      <c r="N407" s="1"/>
    </row>
    <row r="408" spans="2:14" x14ac:dyDescent="0.25">
      <c r="B408" s="33"/>
      <c r="C408" s="33"/>
      <c r="D408" s="33"/>
      <c r="E408" s="33"/>
      <c r="F408" s="33"/>
      <c r="G408" s="1"/>
      <c r="H408" s="1"/>
      <c r="I408" s="1"/>
      <c r="J408" s="1"/>
      <c r="K408" s="1"/>
      <c r="L408" s="1"/>
      <c r="M408" s="1"/>
      <c r="N408" s="1"/>
    </row>
    <row r="409" spans="2:14" x14ac:dyDescent="0.25">
      <c r="B409" s="33"/>
      <c r="C409" s="33"/>
      <c r="D409" s="33"/>
      <c r="E409" s="33"/>
      <c r="F409" s="33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33"/>
      <c r="C410" s="33"/>
      <c r="D410" s="33"/>
      <c r="E410" s="33"/>
      <c r="F410" s="33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33"/>
      <c r="C411" s="33"/>
      <c r="D411" s="33"/>
      <c r="E411" s="33"/>
      <c r="F411" s="33"/>
      <c r="G411" s="1"/>
      <c r="H411" s="1"/>
      <c r="I411" s="1"/>
      <c r="J411" s="1"/>
      <c r="K411" s="1"/>
      <c r="L411" s="1"/>
      <c r="M411" s="1"/>
      <c r="N411" s="1"/>
    </row>
    <row r="412" spans="2:14" x14ac:dyDescent="0.25">
      <c r="B412" s="33"/>
      <c r="C412" s="33"/>
      <c r="D412" s="33"/>
      <c r="E412" s="33"/>
      <c r="F412" s="33"/>
      <c r="G412" s="1"/>
      <c r="H412" s="1"/>
      <c r="I412" s="1"/>
      <c r="J412" s="1"/>
      <c r="K412" s="1"/>
      <c r="L412" s="1"/>
      <c r="M412" s="1"/>
      <c r="N412" s="1"/>
    </row>
    <row r="413" spans="2:14" x14ac:dyDescent="0.25">
      <c r="B413" s="33"/>
      <c r="C413" s="33"/>
      <c r="D413" s="33"/>
      <c r="E413" s="33"/>
      <c r="F413" s="33"/>
      <c r="G413" s="1"/>
      <c r="H413" s="1"/>
      <c r="I413" s="1"/>
      <c r="J413" s="1"/>
      <c r="K413" s="1"/>
      <c r="L413" s="1"/>
      <c r="M413" s="1"/>
      <c r="N413" s="1"/>
    </row>
    <row r="414" spans="2:14" x14ac:dyDescent="0.25">
      <c r="B414" s="33"/>
      <c r="C414" s="33"/>
      <c r="D414" s="33"/>
      <c r="E414" s="33"/>
      <c r="F414" s="33"/>
      <c r="G414" s="1"/>
      <c r="H414" s="1"/>
      <c r="I414" s="1"/>
      <c r="J414" s="1"/>
      <c r="K414" s="1"/>
      <c r="L414" s="1"/>
      <c r="M414" s="1"/>
      <c r="N414" s="1"/>
    </row>
    <row r="415" spans="2:14" x14ac:dyDescent="0.25">
      <c r="B415" s="33"/>
      <c r="C415" s="33"/>
      <c r="D415" s="33"/>
      <c r="E415" s="33"/>
      <c r="F415" s="33"/>
      <c r="G415" s="1"/>
      <c r="H415" s="1"/>
      <c r="I415" s="1"/>
      <c r="J415" s="1"/>
      <c r="K415" s="1"/>
      <c r="L415" s="1"/>
      <c r="M415" s="1"/>
      <c r="N415" s="1"/>
    </row>
    <row r="416" spans="2:14" x14ac:dyDescent="0.25">
      <c r="B416" s="33"/>
      <c r="C416" s="33"/>
      <c r="D416" s="33"/>
      <c r="E416" s="33"/>
      <c r="F416" s="33"/>
      <c r="G416" s="1"/>
      <c r="H416" s="1"/>
      <c r="I416" s="1"/>
      <c r="J416" s="1"/>
      <c r="K416" s="1"/>
      <c r="L416" s="1"/>
      <c r="M416" s="1"/>
      <c r="N416" s="1"/>
    </row>
    <row r="417" spans="2:14" x14ac:dyDescent="0.25">
      <c r="B417" s="33"/>
      <c r="C417" s="33"/>
      <c r="D417" s="33"/>
      <c r="E417" s="33"/>
      <c r="F417" s="33"/>
      <c r="G417" s="1"/>
      <c r="H417" s="1"/>
      <c r="I417" s="1"/>
      <c r="J417" s="1"/>
      <c r="K417" s="1"/>
      <c r="L417" s="1"/>
      <c r="M417" s="1"/>
      <c r="N417" s="1"/>
    </row>
    <row r="418" spans="2:14" x14ac:dyDescent="0.25">
      <c r="B418" s="33"/>
      <c r="C418" s="33"/>
      <c r="D418" s="33"/>
      <c r="E418" s="33"/>
      <c r="F418" s="33"/>
      <c r="G418" s="1"/>
      <c r="H418" s="1"/>
      <c r="I418" s="1"/>
      <c r="J418" s="1"/>
      <c r="K418" s="1"/>
      <c r="L418" s="1"/>
      <c r="M418" s="1"/>
      <c r="N418" s="1"/>
    </row>
    <row r="419" spans="2:14" x14ac:dyDescent="0.25">
      <c r="B419" s="33"/>
      <c r="C419" s="33"/>
      <c r="D419" s="33"/>
      <c r="E419" s="33"/>
      <c r="F419" s="33"/>
      <c r="G419" s="1"/>
      <c r="H419" s="1"/>
      <c r="I419" s="1"/>
      <c r="J419" s="1"/>
      <c r="K419" s="1"/>
      <c r="L419" s="1"/>
      <c r="M419" s="1"/>
      <c r="N419" s="1"/>
    </row>
    <row r="420" spans="2:14" x14ac:dyDescent="0.25">
      <c r="B420" s="33"/>
      <c r="C420" s="33"/>
      <c r="D420" s="33"/>
      <c r="E420" s="33"/>
      <c r="F420" s="33"/>
      <c r="G420" s="1"/>
      <c r="H420" s="1"/>
      <c r="I420" s="1"/>
      <c r="J420" s="1"/>
      <c r="K420" s="1"/>
      <c r="L420" s="1"/>
      <c r="M420" s="1"/>
      <c r="N420" s="1"/>
    </row>
    <row r="421" spans="2:14" x14ac:dyDescent="0.25">
      <c r="B421" s="33"/>
      <c r="C421" s="33"/>
      <c r="D421" s="33"/>
      <c r="E421" s="33"/>
      <c r="F421" s="33"/>
      <c r="G421" s="1"/>
      <c r="H421" s="1"/>
      <c r="I421" s="1"/>
      <c r="J421" s="1"/>
      <c r="K421" s="1"/>
      <c r="L421" s="1"/>
      <c r="M421" s="1"/>
      <c r="N421" s="1"/>
    </row>
    <row r="422" spans="2:14" x14ac:dyDescent="0.25">
      <c r="B422" s="33"/>
      <c r="C422" s="33"/>
      <c r="D422" s="33"/>
      <c r="E422" s="33"/>
      <c r="F422" s="33"/>
      <c r="G422" s="1"/>
      <c r="H422" s="1"/>
      <c r="I422" s="1"/>
      <c r="J422" s="1"/>
      <c r="K422" s="1"/>
      <c r="L422" s="1"/>
      <c r="M422" s="1"/>
      <c r="N422" s="1"/>
    </row>
    <row r="423" spans="2:14" x14ac:dyDescent="0.25">
      <c r="B423" s="33"/>
      <c r="C423" s="33"/>
      <c r="D423" s="33"/>
      <c r="E423" s="33"/>
      <c r="F423" s="33"/>
      <c r="G423" s="1"/>
      <c r="H423" s="1"/>
      <c r="I423" s="1"/>
      <c r="J423" s="1"/>
      <c r="K423" s="1"/>
      <c r="L423" s="1"/>
      <c r="M423" s="1"/>
      <c r="N423" s="1"/>
    </row>
    <row r="424" spans="2:14" x14ac:dyDescent="0.25">
      <c r="B424" s="33"/>
      <c r="C424" s="33"/>
      <c r="D424" s="33"/>
      <c r="E424" s="33"/>
      <c r="F424" s="33"/>
      <c r="G424" s="1"/>
      <c r="H424" s="1"/>
      <c r="I424" s="1"/>
      <c r="J424" s="1"/>
      <c r="K424" s="1"/>
      <c r="L424" s="1"/>
      <c r="M424" s="1"/>
      <c r="N424" s="1"/>
    </row>
    <row r="425" spans="2:14" x14ac:dyDescent="0.25">
      <c r="B425" s="33"/>
      <c r="C425" s="33"/>
      <c r="D425" s="33"/>
      <c r="E425" s="33"/>
      <c r="F425" s="33"/>
      <c r="G425" s="1"/>
      <c r="H425" s="1"/>
      <c r="I425" s="1"/>
      <c r="J425" s="1"/>
      <c r="K425" s="1"/>
      <c r="L425" s="1"/>
      <c r="M425" s="1"/>
      <c r="N425" s="1"/>
    </row>
    <row r="426" spans="2:14" x14ac:dyDescent="0.25">
      <c r="B426" s="33"/>
      <c r="C426" s="33"/>
      <c r="D426" s="33"/>
      <c r="E426" s="33"/>
      <c r="F426" s="33"/>
      <c r="G426" s="1"/>
      <c r="H426" s="1"/>
      <c r="I426" s="1"/>
      <c r="J426" s="1"/>
      <c r="K426" s="1"/>
      <c r="L426" s="1"/>
      <c r="M426" s="1"/>
      <c r="N426" s="1"/>
    </row>
    <row r="427" spans="2:14" x14ac:dyDescent="0.25">
      <c r="B427" s="33"/>
      <c r="C427" s="33"/>
      <c r="D427" s="33"/>
      <c r="E427" s="33"/>
      <c r="F427" s="33"/>
      <c r="G427" s="1"/>
      <c r="H427" s="1"/>
      <c r="I427" s="1"/>
      <c r="J427" s="1"/>
      <c r="K427" s="1"/>
      <c r="L427" s="1"/>
      <c r="M427" s="1"/>
      <c r="N427" s="1"/>
    </row>
    <row r="428" spans="2:14" x14ac:dyDescent="0.25">
      <c r="B428" s="33"/>
      <c r="C428" s="33"/>
      <c r="D428" s="33"/>
      <c r="E428" s="33"/>
      <c r="F428" s="33"/>
      <c r="G428" s="1"/>
      <c r="H428" s="1"/>
      <c r="I428" s="1"/>
      <c r="J428" s="1"/>
      <c r="K428" s="1"/>
      <c r="L428" s="1"/>
      <c r="M428" s="1"/>
      <c r="N428" s="1"/>
    </row>
    <row r="429" spans="2:14" x14ac:dyDescent="0.25">
      <c r="B429" s="33"/>
      <c r="C429" s="33"/>
      <c r="D429" s="33"/>
      <c r="E429" s="33"/>
      <c r="F429" s="33"/>
      <c r="G429" s="1"/>
      <c r="H429" s="1"/>
      <c r="I429" s="1"/>
      <c r="J429" s="1"/>
      <c r="K429" s="1"/>
      <c r="L429" s="1"/>
      <c r="M429" s="1"/>
      <c r="N429" s="1"/>
    </row>
    <row r="430" spans="2:14" x14ac:dyDescent="0.25">
      <c r="B430" s="33"/>
      <c r="C430" s="33"/>
      <c r="D430" s="33"/>
      <c r="E430" s="33"/>
      <c r="F430" s="33"/>
      <c r="G430" s="1"/>
      <c r="H430" s="1"/>
      <c r="I430" s="1"/>
      <c r="J430" s="1"/>
      <c r="K430" s="1"/>
      <c r="L430" s="1"/>
      <c r="M430" s="1"/>
      <c r="N430" s="1"/>
    </row>
    <row r="431" spans="2:14" x14ac:dyDescent="0.25">
      <c r="B431" s="33"/>
      <c r="C431" s="33"/>
      <c r="D431" s="33"/>
      <c r="E431" s="33"/>
      <c r="F431" s="33"/>
      <c r="G431" s="1"/>
      <c r="H431" s="1"/>
      <c r="I431" s="1"/>
      <c r="J431" s="1"/>
      <c r="K431" s="1"/>
      <c r="L431" s="1"/>
      <c r="M431" s="1"/>
      <c r="N431" s="1"/>
    </row>
    <row r="432" spans="2:14" x14ac:dyDescent="0.25">
      <c r="B432" s="33"/>
      <c r="C432" s="33"/>
      <c r="D432" s="33"/>
      <c r="E432" s="33"/>
      <c r="F432" s="33"/>
      <c r="G432" s="1"/>
      <c r="H432" s="1"/>
      <c r="I432" s="1"/>
      <c r="J432" s="1"/>
      <c r="K432" s="1"/>
      <c r="L432" s="1"/>
      <c r="M432" s="1"/>
      <c r="N432" s="1"/>
    </row>
    <row r="433" spans="2:14" x14ac:dyDescent="0.25">
      <c r="B433" s="33"/>
      <c r="C433" s="33"/>
      <c r="D433" s="33"/>
      <c r="E433" s="33"/>
      <c r="F433" s="33"/>
      <c r="G433" s="1"/>
      <c r="H433" s="1"/>
      <c r="I433" s="1"/>
      <c r="J433" s="1"/>
      <c r="K433" s="1"/>
      <c r="L433" s="1"/>
      <c r="M433" s="1"/>
      <c r="N433" s="1"/>
    </row>
    <row r="434" spans="2:14" x14ac:dyDescent="0.25">
      <c r="B434" s="33"/>
      <c r="C434" s="33"/>
      <c r="D434" s="33"/>
      <c r="E434" s="33"/>
      <c r="F434" s="33"/>
      <c r="G434" s="1"/>
      <c r="H434" s="1"/>
      <c r="I434" s="1"/>
      <c r="J434" s="1"/>
      <c r="K434" s="1"/>
      <c r="L434" s="1"/>
      <c r="M434" s="1"/>
      <c r="N434" s="1"/>
    </row>
    <row r="435" spans="2:14" x14ac:dyDescent="0.25">
      <c r="B435" s="33"/>
      <c r="C435" s="33"/>
      <c r="D435" s="33"/>
      <c r="E435" s="33"/>
      <c r="F435" s="33"/>
      <c r="G435" s="1"/>
      <c r="H435" s="1"/>
      <c r="I435" s="1"/>
      <c r="J435" s="1"/>
      <c r="K435" s="1"/>
      <c r="L435" s="1"/>
      <c r="M435" s="1"/>
      <c r="N435" s="1"/>
    </row>
    <row r="436" spans="2:14" x14ac:dyDescent="0.25">
      <c r="B436" s="33"/>
      <c r="C436" s="33"/>
      <c r="D436" s="33"/>
      <c r="E436" s="33"/>
      <c r="F436" s="33"/>
      <c r="G436" s="1"/>
      <c r="H436" s="1"/>
      <c r="I436" s="1"/>
      <c r="J436" s="1"/>
      <c r="K436" s="1"/>
      <c r="L436" s="1"/>
      <c r="M436" s="1"/>
      <c r="N436" s="1"/>
    </row>
    <row r="437" spans="2:14" x14ac:dyDescent="0.25">
      <c r="B437" s="33"/>
      <c r="C437" s="33"/>
      <c r="D437" s="33"/>
      <c r="E437" s="33"/>
      <c r="F437" s="33"/>
      <c r="G437" s="1"/>
      <c r="H437" s="1"/>
      <c r="I437" s="1"/>
      <c r="J437" s="1"/>
      <c r="K437" s="1"/>
      <c r="L437" s="1"/>
      <c r="M437" s="1"/>
      <c r="N437" s="1"/>
    </row>
    <row r="438" spans="2:14" x14ac:dyDescent="0.25">
      <c r="B438" s="33"/>
      <c r="C438" s="33"/>
      <c r="D438" s="33"/>
      <c r="E438" s="33"/>
      <c r="F438" s="33"/>
      <c r="G438" s="1"/>
      <c r="H438" s="1"/>
      <c r="I438" s="1"/>
      <c r="J438" s="1"/>
      <c r="K438" s="1"/>
      <c r="L438" s="1"/>
      <c r="M438" s="1"/>
      <c r="N438" s="1"/>
    </row>
    <row r="439" spans="2:14" x14ac:dyDescent="0.25">
      <c r="B439" s="33"/>
      <c r="C439" s="33"/>
      <c r="D439" s="33"/>
      <c r="E439" s="33"/>
      <c r="F439" s="33"/>
      <c r="G439" s="1"/>
      <c r="H439" s="1"/>
      <c r="I439" s="1"/>
      <c r="J439" s="1"/>
      <c r="K439" s="1"/>
      <c r="L439" s="1"/>
      <c r="M439" s="1"/>
      <c r="N439" s="1"/>
    </row>
    <row r="440" spans="2:14" x14ac:dyDescent="0.25">
      <c r="B440" s="33"/>
      <c r="C440" s="33"/>
      <c r="D440" s="33"/>
      <c r="E440" s="33"/>
      <c r="F440" s="33"/>
      <c r="G440" s="1"/>
      <c r="H440" s="1"/>
      <c r="I440" s="1"/>
      <c r="J440" s="1"/>
      <c r="K440" s="1"/>
      <c r="L440" s="1"/>
      <c r="M440" s="1"/>
      <c r="N440" s="1"/>
    </row>
    <row r="441" spans="2:14" x14ac:dyDescent="0.25">
      <c r="B441" s="33"/>
      <c r="C441" s="33"/>
      <c r="D441" s="33"/>
      <c r="E441" s="33"/>
      <c r="F441" s="33"/>
      <c r="G441" s="1"/>
      <c r="H441" s="1"/>
      <c r="I441" s="1"/>
      <c r="J441" s="1"/>
      <c r="K441" s="1"/>
      <c r="L441" s="1"/>
      <c r="M441" s="1"/>
      <c r="N441" s="1"/>
    </row>
    <row r="442" spans="2:14" x14ac:dyDescent="0.25">
      <c r="B442" s="33"/>
      <c r="C442" s="33"/>
      <c r="D442" s="33"/>
      <c r="E442" s="33"/>
      <c r="F442" s="33"/>
      <c r="G442" s="1"/>
      <c r="H442" s="1"/>
      <c r="I442" s="1"/>
      <c r="J442" s="1"/>
      <c r="K442" s="1"/>
      <c r="L442" s="1"/>
      <c r="M442" s="1"/>
      <c r="N442" s="1"/>
    </row>
    <row r="443" spans="2:14" x14ac:dyDescent="0.25">
      <c r="B443" s="33"/>
      <c r="C443" s="33"/>
      <c r="D443" s="33"/>
      <c r="E443" s="33"/>
      <c r="F443" s="33"/>
      <c r="G443" s="1"/>
      <c r="H443" s="1"/>
      <c r="I443" s="1"/>
      <c r="J443" s="1"/>
      <c r="K443" s="1"/>
      <c r="L443" s="1"/>
      <c r="M443" s="1"/>
      <c r="N443" s="1"/>
    </row>
    <row r="444" spans="2:14" x14ac:dyDescent="0.25">
      <c r="B444" s="33"/>
      <c r="C444" s="33"/>
      <c r="D444" s="33"/>
      <c r="E444" s="33"/>
      <c r="F444" s="33"/>
      <c r="G444" s="1"/>
      <c r="H444" s="1"/>
      <c r="I444" s="1"/>
      <c r="J444" s="1"/>
      <c r="K444" s="1"/>
      <c r="L444" s="1"/>
      <c r="M444" s="1"/>
      <c r="N444" s="1"/>
    </row>
    <row r="445" spans="2:14" x14ac:dyDescent="0.25">
      <c r="B445" s="33"/>
      <c r="C445" s="33"/>
      <c r="D445" s="33"/>
      <c r="E445" s="33"/>
      <c r="F445" s="33"/>
      <c r="G445" s="1"/>
      <c r="H445" s="1"/>
      <c r="I445" s="1"/>
      <c r="J445" s="1"/>
      <c r="K445" s="1"/>
      <c r="L445" s="1"/>
      <c r="M445" s="1"/>
      <c r="N445" s="1"/>
    </row>
    <row r="446" spans="2:14" x14ac:dyDescent="0.25">
      <c r="B446" s="33"/>
      <c r="C446" s="33"/>
      <c r="D446" s="33"/>
      <c r="E446" s="33"/>
      <c r="F446" s="33"/>
      <c r="G446" s="1"/>
      <c r="H446" s="1"/>
      <c r="I446" s="1"/>
      <c r="J446" s="1"/>
      <c r="K446" s="1"/>
      <c r="L446" s="1"/>
      <c r="M446" s="1"/>
      <c r="N446" s="1"/>
    </row>
    <row r="447" spans="2:14" x14ac:dyDescent="0.25">
      <c r="B447" s="33"/>
      <c r="C447" s="33"/>
      <c r="D447" s="33"/>
      <c r="E447" s="33"/>
      <c r="F447" s="33"/>
      <c r="G447" s="1"/>
      <c r="H447" s="1"/>
      <c r="I447" s="1"/>
      <c r="J447" s="1"/>
      <c r="K447" s="1"/>
      <c r="L447" s="1"/>
      <c r="M447" s="1"/>
      <c r="N447" s="1"/>
    </row>
    <row r="448" spans="2:14" x14ac:dyDescent="0.25">
      <c r="B448" s="33"/>
      <c r="C448" s="33"/>
      <c r="D448" s="33"/>
      <c r="E448" s="33"/>
      <c r="F448" s="33"/>
      <c r="G448" s="1"/>
      <c r="H448" s="1"/>
      <c r="I448" s="1"/>
      <c r="J448" s="1"/>
      <c r="K448" s="1"/>
      <c r="L448" s="1"/>
      <c r="M448" s="1"/>
      <c r="N448" s="1"/>
    </row>
    <row r="449" spans="2:14" x14ac:dyDescent="0.25">
      <c r="B449" s="33"/>
      <c r="C449" s="33"/>
      <c r="D449" s="33"/>
      <c r="E449" s="33"/>
      <c r="F449" s="33"/>
      <c r="G449" s="1"/>
      <c r="H449" s="1"/>
      <c r="I449" s="1"/>
      <c r="J449" s="1"/>
      <c r="K449" s="1"/>
      <c r="L449" s="1"/>
      <c r="M449" s="1"/>
      <c r="N449" s="1"/>
    </row>
    <row r="450" spans="2:14" x14ac:dyDescent="0.25">
      <c r="B450" s="33"/>
      <c r="C450" s="33"/>
      <c r="D450" s="33"/>
      <c r="E450" s="33"/>
      <c r="F450" s="33"/>
      <c r="G450" s="1"/>
      <c r="H450" s="1"/>
      <c r="I450" s="1"/>
      <c r="J450" s="1"/>
      <c r="K450" s="1"/>
      <c r="L450" s="1"/>
      <c r="M450" s="1"/>
      <c r="N450" s="1"/>
    </row>
    <row r="451" spans="2:14" x14ac:dyDescent="0.25">
      <c r="B451" s="33"/>
      <c r="C451" s="33"/>
      <c r="D451" s="33"/>
      <c r="E451" s="33"/>
      <c r="F451" s="33"/>
      <c r="G451" s="1"/>
      <c r="H451" s="1"/>
      <c r="I451" s="1"/>
      <c r="J451" s="1"/>
      <c r="K451" s="1"/>
      <c r="L451" s="1"/>
      <c r="M451" s="1"/>
      <c r="N451" s="1"/>
    </row>
    <row r="452" spans="2:14" x14ac:dyDescent="0.25">
      <c r="B452" s="33"/>
      <c r="C452" s="33"/>
      <c r="D452" s="33"/>
      <c r="E452" s="33"/>
      <c r="F452" s="33"/>
      <c r="G452" s="1"/>
      <c r="H452" s="1"/>
      <c r="I452" s="1"/>
      <c r="J452" s="1"/>
      <c r="K452" s="1"/>
      <c r="L452" s="1"/>
      <c r="M452" s="1"/>
      <c r="N452" s="1"/>
    </row>
    <row r="453" spans="2:14" x14ac:dyDescent="0.25">
      <c r="B453" s="33"/>
      <c r="C453" s="33"/>
      <c r="D453" s="33"/>
      <c r="E453" s="33"/>
      <c r="F453" s="33"/>
      <c r="G453" s="1"/>
      <c r="H453" s="1"/>
      <c r="I453" s="1"/>
      <c r="J453" s="1"/>
      <c r="K453" s="1"/>
      <c r="L453" s="1"/>
      <c r="M453" s="1"/>
      <c r="N453" s="1"/>
    </row>
    <row r="454" spans="2:14" x14ac:dyDescent="0.25">
      <c r="B454" s="33"/>
      <c r="C454" s="33"/>
      <c r="D454" s="33"/>
      <c r="E454" s="33"/>
      <c r="F454" s="33"/>
      <c r="G454" s="1"/>
      <c r="H454" s="1"/>
      <c r="I454" s="1"/>
      <c r="J454" s="1"/>
      <c r="K454" s="1"/>
      <c r="L454" s="1"/>
      <c r="M454" s="1"/>
      <c r="N454" s="1"/>
    </row>
    <row r="455" spans="2:14" x14ac:dyDescent="0.25">
      <c r="B455" s="33"/>
      <c r="C455" s="33"/>
      <c r="D455" s="33"/>
      <c r="E455" s="33"/>
      <c r="F455" s="33"/>
      <c r="G455" s="1"/>
      <c r="H455" s="1"/>
      <c r="I455" s="1"/>
      <c r="J455" s="1"/>
      <c r="K455" s="1"/>
      <c r="L455" s="1"/>
      <c r="M455" s="1"/>
      <c r="N455" s="1"/>
    </row>
    <row r="456" spans="2:14" x14ac:dyDescent="0.25">
      <c r="B456" s="33"/>
      <c r="C456" s="33"/>
      <c r="D456" s="33"/>
      <c r="E456" s="33"/>
      <c r="F456" s="33"/>
      <c r="G456" s="1"/>
      <c r="H456" s="1"/>
      <c r="I456" s="1"/>
      <c r="J456" s="1"/>
      <c r="K456" s="1"/>
      <c r="L456" s="1"/>
      <c r="M456" s="1"/>
      <c r="N456" s="1"/>
    </row>
    <row r="457" spans="2:14" x14ac:dyDescent="0.25">
      <c r="B457" s="33"/>
      <c r="C457" s="33"/>
      <c r="D457" s="33"/>
      <c r="E457" s="33"/>
      <c r="F457" s="33"/>
      <c r="G457" s="1"/>
      <c r="H457" s="1"/>
      <c r="I457" s="1"/>
      <c r="J457" s="1"/>
      <c r="K457" s="1"/>
      <c r="L457" s="1"/>
      <c r="M457" s="1"/>
      <c r="N457" s="1"/>
    </row>
    <row r="458" spans="2:14" x14ac:dyDescent="0.25">
      <c r="B458" s="33"/>
      <c r="C458" s="33"/>
      <c r="D458" s="33"/>
      <c r="E458" s="33"/>
      <c r="F458" s="33"/>
      <c r="G458" s="1"/>
      <c r="H458" s="1"/>
      <c r="I458" s="1"/>
      <c r="J458" s="1"/>
      <c r="K458" s="1"/>
      <c r="L458" s="1"/>
      <c r="M458" s="1"/>
      <c r="N458" s="1"/>
    </row>
    <row r="459" spans="2:14" x14ac:dyDescent="0.25">
      <c r="B459" s="33"/>
      <c r="C459" s="33"/>
      <c r="D459" s="33"/>
      <c r="E459" s="33"/>
      <c r="F459" s="33"/>
      <c r="G459" s="1"/>
      <c r="H459" s="1"/>
      <c r="I459" s="1"/>
      <c r="J459" s="1"/>
      <c r="K459" s="1"/>
      <c r="L459" s="1"/>
      <c r="M459" s="1"/>
      <c r="N459" s="1"/>
    </row>
    <row r="460" spans="2:14" x14ac:dyDescent="0.25">
      <c r="B460" s="33"/>
      <c r="C460" s="33"/>
      <c r="D460" s="33"/>
      <c r="E460" s="33"/>
      <c r="F460" s="33"/>
      <c r="G460" s="1"/>
      <c r="H460" s="1"/>
      <c r="I460" s="1"/>
      <c r="J460" s="1"/>
      <c r="K460" s="1"/>
      <c r="L460" s="1"/>
      <c r="M460" s="1"/>
      <c r="N460" s="1"/>
    </row>
    <row r="461" spans="2:14" x14ac:dyDescent="0.25">
      <c r="B461" s="33"/>
      <c r="C461" s="33"/>
      <c r="D461" s="33"/>
      <c r="E461" s="33"/>
      <c r="F461" s="33"/>
      <c r="G461" s="1"/>
      <c r="H461" s="1"/>
      <c r="I461" s="1"/>
      <c r="J461" s="1"/>
      <c r="K461" s="1"/>
      <c r="L461" s="1"/>
      <c r="M461" s="1"/>
      <c r="N461" s="1"/>
    </row>
    <row r="462" spans="2:14" x14ac:dyDescent="0.25">
      <c r="B462" s="33"/>
      <c r="C462" s="33"/>
      <c r="D462" s="33"/>
      <c r="E462" s="33"/>
      <c r="F462" s="33"/>
      <c r="G462" s="1"/>
      <c r="H462" s="1"/>
      <c r="I462" s="1"/>
      <c r="J462" s="1"/>
      <c r="K462" s="1"/>
      <c r="L462" s="1"/>
      <c r="M462" s="1"/>
      <c r="N462" s="1"/>
    </row>
    <row r="463" spans="2:14" x14ac:dyDescent="0.25">
      <c r="B463" s="33"/>
      <c r="C463" s="33"/>
      <c r="D463" s="33"/>
      <c r="E463" s="33"/>
      <c r="F463" s="33"/>
      <c r="G463" s="1"/>
      <c r="H463" s="1"/>
      <c r="I463" s="1"/>
      <c r="J463" s="1"/>
      <c r="K463" s="1"/>
      <c r="L463" s="1"/>
      <c r="M463" s="1"/>
      <c r="N463" s="1"/>
    </row>
    <row r="464" spans="2:14" x14ac:dyDescent="0.25">
      <c r="B464" s="33"/>
      <c r="C464" s="33"/>
      <c r="D464" s="33"/>
      <c r="E464" s="33"/>
      <c r="F464" s="33"/>
      <c r="G464" s="1"/>
      <c r="H464" s="1"/>
      <c r="I464" s="1"/>
      <c r="J464" s="1"/>
      <c r="K464" s="1"/>
      <c r="L464" s="1"/>
      <c r="M464" s="1"/>
      <c r="N464" s="1"/>
    </row>
    <row r="465" spans="2:14" x14ac:dyDescent="0.25">
      <c r="B465" s="33"/>
      <c r="C465" s="33"/>
      <c r="D465" s="33"/>
      <c r="E465" s="33"/>
      <c r="F465" s="33"/>
      <c r="G465" s="1"/>
      <c r="H465" s="1"/>
      <c r="I465" s="1"/>
      <c r="J465" s="1"/>
      <c r="K465" s="1"/>
      <c r="L465" s="1"/>
      <c r="M465" s="1"/>
      <c r="N465" s="1"/>
    </row>
    <row r="466" spans="2:14" x14ac:dyDescent="0.25">
      <c r="B466" s="33"/>
      <c r="C466" s="33"/>
      <c r="D466" s="33"/>
      <c r="E466" s="33"/>
      <c r="F466" s="33"/>
      <c r="G466" s="1"/>
      <c r="H466" s="1"/>
      <c r="I466" s="1"/>
      <c r="J466" s="1"/>
      <c r="K466" s="1"/>
      <c r="L466" s="1"/>
      <c r="M466" s="1"/>
      <c r="N466" s="1"/>
    </row>
    <row r="467" spans="2:14" x14ac:dyDescent="0.25">
      <c r="B467" s="33"/>
      <c r="C467" s="33"/>
      <c r="D467" s="33"/>
      <c r="E467" s="33"/>
      <c r="F467" s="33"/>
      <c r="G467" s="1"/>
      <c r="H467" s="1"/>
      <c r="I467" s="1"/>
      <c r="J467" s="1"/>
      <c r="K467" s="1"/>
      <c r="L467" s="1"/>
      <c r="M467" s="1"/>
      <c r="N467" s="1"/>
    </row>
    <row r="468" spans="2:14" x14ac:dyDescent="0.25">
      <c r="B468" s="33"/>
      <c r="C468" s="33"/>
      <c r="D468" s="33"/>
      <c r="E468" s="33"/>
      <c r="F468" s="33"/>
      <c r="G468" s="1"/>
      <c r="H468" s="1"/>
      <c r="I468" s="1"/>
      <c r="J468" s="1"/>
      <c r="K468" s="1"/>
      <c r="L468" s="1"/>
      <c r="M468" s="1"/>
      <c r="N468" s="1"/>
    </row>
    <row r="469" spans="2:14" x14ac:dyDescent="0.25">
      <c r="B469" s="33"/>
      <c r="C469" s="33"/>
      <c r="D469" s="33"/>
      <c r="E469" s="33"/>
      <c r="F469" s="33"/>
      <c r="G469" s="1"/>
      <c r="H469" s="1"/>
      <c r="I469" s="1"/>
      <c r="J469" s="1"/>
      <c r="K469" s="1"/>
      <c r="L469" s="1"/>
      <c r="M469" s="1"/>
      <c r="N469" s="1"/>
    </row>
    <row r="470" spans="2:14" x14ac:dyDescent="0.25">
      <c r="B470" s="33"/>
      <c r="C470" s="33"/>
      <c r="D470" s="33"/>
      <c r="E470" s="33"/>
      <c r="F470" s="33"/>
      <c r="G470" s="1"/>
      <c r="H470" s="1"/>
      <c r="I470" s="1"/>
      <c r="J470" s="1"/>
      <c r="K470" s="1"/>
      <c r="L470" s="1"/>
      <c r="M470" s="1"/>
      <c r="N470" s="1"/>
    </row>
    <row r="471" spans="2:14" x14ac:dyDescent="0.25">
      <c r="B471" s="33"/>
      <c r="C471" s="33"/>
      <c r="D471" s="33"/>
      <c r="E471" s="33"/>
      <c r="F471" s="33"/>
      <c r="G471" s="1"/>
      <c r="H471" s="1"/>
      <c r="I471" s="1"/>
      <c r="J471" s="1"/>
      <c r="K471" s="1"/>
      <c r="L471" s="1"/>
      <c r="M471" s="1"/>
      <c r="N471" s="1"/>
    </row>
    <row r="472" spans="2:14" x14ac:dyDescent="0.25">
      <c r="B472" s="33"/>
      <c r="C472" s="33"/>
      <c r="D472" s="33"/>
      <c r="E472" s="33"/>
      <c r="F472" s="33"/>
      <c r="G472" s="1"/>
      <c r="H472" s="1"/>
      <c r="I472" s="1"/>
      <c r="J472" s="1"/>
      <c r="K472" s="1"/>
      <c r="L472" s="1"/>
      <c r="M472" s="1"/>
      <c r="N472" s="1"/>
    </row>
    <row r="473" spans="2:14" x14ac:dyDescent="0.25">
      <c r="B473" s="33"/>
      <c r="C473" s="33"/>
      <c r="D473" s="33"/>
      <c r="E473" s="33"/>
      <c r="F473" s="33"/>
      <c r="G473" s="1"/>
      <c r="H473" s="1"/>
      <c r="I473" s="1"/>
      <c r="J473" s="1"/>
      <c r="K473" s="1"/>
      <c r="L473" s="1"/>
      <c r="M473" s="1"/>
      <c r="N473" s="1"/>
    </row>
    <row r="474" spans="2:14" x14ac:dyDescent="0.25">
      <c r="B474" s="33"/>
      <c r="C474" s="33"/>
      <c r="D474" s="33"/>
      <c r="E474" s="33"/>
      <c r="F474" s="33"/>
      <c r="G474" s="1"/>
      <c r="H474" s="1"/>
      <c r="I474" s="1"/>
      <c r="J474" s="1"/>
      <c r="K474" s="1"/>
      <c r="L474" s="1"/>
      <c r="M474" s="1"/>
      <c r="N474" s="1"/>
    </row>
    <row r="475" spans="2:14" x14ac:dyDescent="0.25">
      <c r="B475" s="33"/>
      <c r="C475" s="33"/>
      <c r="D475" s="33"/>
      <c r="E475" s="33"/>
      <c r="F475" s="33"/>
      <c r="G475" s="1"/>
      <c r="H475" s="1"/>
      <c r="I475" s="1"/>
      <c r="J475" s="1"/>
      <c r="K475" s="1"/>
      <c r="L475" s="1"/>
      <c r="M475" s="1"/>
      <c r="N475" s="1"/>
    </row>
    <row r="476" spans="2:14" x14ac:dyDescent="0.25">
      <c r="B476" s="33"/>
      <c r="C476" s="33"/>
      <c r="D476" s="33"/>
      <c r="E476" s="33"/>
      <c r="F476" s="33"/>
      <c r="G476" s="1"/>
      <c r="H476" s="1"/>
      <c r="I476" s="1"/>
      <c r="J476" s="1"/>
      <c r="K476" s="1"/>
      <c r="L476" s="1"/>
      <c r="M476" s="1"/>
      <c r="N476" s="1"/>
    </row>
    <row r="477" spans="2:14" x14ac:dyDescent="0.25">
      <c r="B477" s="33"/>
      <c r="C477" s="33"/>
      <c r="D477" s="33"/>
      <c r="E477" s="33"/>
      <c r="F477" s="33"/>
      <c r="G477" s="1"/>
      <c r="H477" s="1"/>
      <c r="I477" s="1"/>
      <c r="J477" s="1"/>
      <c r="K477" s="1"/>
      <c r="L477" s="1"/>
      <c r="M477" s="1"/>
      <c r="N477" s="1"/>
    </row>
    <row r="478" spans="2:14" x14ac:dyDescent="0.25">
      <c r="B478" s="33"/>
      <c r="C478" s="33"/>
      <c r="D478" s="33"/>
      <c r="E478" s="33"/>
      <c r="F478" s="33"/>
      <c r="G478" s="1"/>
      <c r="H478" s="1"/>
      <c r="I478" s="1"/>
      <c r="J478" s="1"/>
      <c r="K478" s="1"/>
      <c r="L478" s="1"/>
      <c r="M478" s="1"/>
      <c r="N478" s="1"/>
    </row>
    <row r="479" spans="2:14" x14ac:dyDescent="0.25">
      <c r="B479" s="33"/>
      <c r="C479" s="33"/>
      <c r="D479" s="33"/>
      <c r="E479" s="33"/>
      <c r="F479" s="33"/>
      <c r="G479" s="1"/>
      <c r="H479" s="1"/>
      <c r="I479" s="1"/>
      <c r="J479" s="1"/>
      <c r="K479" s="1"/>
      <c r="L479" s="1"/>
      <c r="M479" s="1"/>
      <c r="N479" s="1"/>
    </row>
    <row r="480" spans="2:14" x14ac:dyDescent="0.25">
      <c r="B480" s="33"/>
      <c r="C480" s="33"/>
      <c r="D480" s="33"/>
      <c r="E480" s="33"/>
      <c r="F480" s="33"/>
      <c r="G480" s="1"/>
      <c r="H480" s="1"/>
      <c r="I480" s="1"/>
      <c r="J480" s="1"/>
      <c r="K480" s="1"/>
      <c r="L480" s="1"/>
      <c r="M480" s="1"/>
      <c r="N480" s="1"/>
    </row>
    <row r="481" spans="2:14" x14ac:dyDescent="0.25">
      <c r="B481" s="33"/>
      <c r="C481" s="33"/>
      <c r="D481" s="33"/>
      <c r="E481" s="33"/>
      <c r="F481" s="33"/>
      <c r="G481" s="1"/>
      <c r="H481" s="1"/>
      <c r="I481" s="1"/>
      <c r="J481" s="1"/>
      <c r="K481" s="1"/>
      <c r="L481" s="1"/>
      <c r="M481" s="1"/>
      <c r="N481" s="1"/>
    </row>
    <row r="482" spans="2:14" x14ac:dyDescent="0.25">
      <c r="B482" s="33"/>
      <c r="C482" s="33"/>
      <c r="D482" s="33"/>
      <c r="E482" s="33"/>
      <c r="F482" s="33"/>
      <c r="G482" s="1"/>
      <c r="H482" s="1"/>
      <c r="I482" s="1"/>
      <c r="J482" s="1"/>
      <c r="K482" s="1"/>
      <c r="L482" s="1"/>
      <c r="M482" s="1"/>
      <c r="N482" s="1"/>
    </row>
    <row r="483" spans="2:14" x14ac:dyDescent="0.25">
      <c r="B483" s="33"/>
      <c r="C483" s="33"/>
      <c r="D483" s="33"/>
      <c r="E483" s="33"/>
      <c r="F483" s="33"/>
      <c r="G483" s="1"/>
      <c r="H483" s="1"/>
      <c r="I483" s="1"/>
      <c r="J483" s="1"/>
      <c r="K483" s="1"/>
      <c r="L483" s="1"/>
      <c r="M483" s="1"/>
      <c r="N483" s="1"/>
    </row>
    <row r="484" spans="2:14" x14ac:dyDescent="0.25">
      <c r="B484" s="33"/>
      <c r="C484" s="33"/>
      <c r="D484" s="33"/>
      <c r="E484" s="33"/>
      <c r="F484" s="33"/>
      <c r="G484" s="1"/>
      <c r="H484" s="1"/>
      <c r="I484" s="1"/>
      <c r="J484" s="1"/>
      <c r="K484" s="1"/>
      <c r="L484" s="1"/>
      <c r="M484" s="1"/>
      <c r="N484" s="1"/>
    </row>
    <row r="485" spans="2:14" x14ac:dyDescent="0.25">
      <c r="B485" s="33"/>
      <c r="C485" s="33"/>
      <c r="D485" s="33"/>
      <c r="E485" s="33"/>
      <c r="F485" s="33"/>
      <c r="G485" s="1"/>
      <c r="H485" s="1"/>
      <c r="I485" s="1"/>
      <c r="J485" s="1"/>
      <c r="K485" s="1"/>
      <c r="L485" s="1"/>
      <c r="M485" s="1"/>
      <c r="N485" s="1"/>
    </row>
    <row r="486" spans="2:14" x14ac:dyDescent="0.25">
      <c r="B486" s="33"/>
      <c r="C486" s="33"/>
      <c r="D486" s="33"/>
      <c r="E486" s="33"/>
      <c r="F486" s="33"/>
      <c r="G486" s="1"/>
      <c r="H486" s="1"/>
      <c r="I486" s="1"/>
      <c r="J486" s="1"/>
      <c r="K486" s="1"/>
      <c r="L486" s="1"/>
      <c r="M486" s="1"/>
      <c r="N486" s="1"/>
    </row>
    <row r="487" spans="2:14" x14ac:dyDescent="0.25">
      <c r="B487" s="33"/>
      <c r="C487" s="33"/>
      <c r="D487" s="33"/>
      <c r="E487" s="33"/>
      <c r="F487" s="33"/>
      <c r="G487" s="1"/>
      <c r="H487" s="1"/>
      <c r="I487" s="1"/>
      <c r="J487" s="1"/>
      <c r="K487" s="1"/>
      <c r="L487" s="1"/>
      <c r="M487" s="1"/>
      <c r="N487" s="1"/>
    </row>
    <row r="488" spans="2:14" x14ac:dyDescent="0.25">
      <c r="B488" s="33"/>
      <c r="C488" s="33"/>
      <c r="D488" s="33"/>
      <c r="E488" s="33"/>
      <c r="F488" s="33"/>
      <c r="G488" s="1"/>
      <c r="H488" s="1"/>
      <c r="I488" s="1"/>
      <c r="J488" s="1"/>
      <c r="K488" s="1"/>
      <c r="L488" s="1"/>
      <c r="M488" s="1"/>
      <c r="N488" s="1"/>
    </row>
    <row r="489" spans="2:14" x14ac:dyDescent="0.25">
      <c r="B489" s="33"/>
      <c r="C489" s="33"/>
      <c r="D489" s="33"/>
      <c r="E489" s="33"/>
      <c r="F489" s="33"/>
      <c r="G489" s="1"/>
      <c r="H489" s="1"/>
      <c r="I489" s="1"/>
      <c r="J489" s="1"/>
      <c r="K489" s="1"/>
      <c r="L489" s="1"/>
      <c r="M489" s="1"/>
      <c r="N489" s="1"/>
    </row>
    <row r="490" spans="2:14" x14ac:dyDescent="0.25">
      <c r="B490" s="33"/>
      <c r="C490" s="33"/>
      <c r="D490" s="33"/>
      <c r="E490" s="33"/>
      <c r="F490" s="33"/>
      <c r="G490" s="1"/>
      <c r="H490" s="1"/>
      <c r="I490" s="1"/>
      <c r="J490" s="1"/>
      <c r="K490" s="1"/>
      <c r="L490" s="1"/>
      <c r="M490" s="1"/>
      <c r="N490" s="1"/>
    </row>
    <row r="491" spans="2:14" x14ac:dyDescent="0.25">
      <c r="B491" s="33"/>
      <c r="C491" s="33"/>
      <c r="D491" s="33"/>
      <c r="E491" s="33"/>
      <c r="F491" s="33"/>
      <c r="G491" s="1"/>
      <c r="H491" s="1"/>
      <c r="I491" s="1"/>
      <c r="J491" s="1"/>
      <c r="K491" s="1"/>
      <c r="L491" s="1"/>
      <c r="M491" s="1"/>
      <c r="N491" s="1"/>
    </row>
    <row r="492" spans="2:14" x14ac:dyDescent="0.25">
      <c r="B492" s="33"/>
      <c r="C492" s="33"/>
      <c r="D492" s="33"/>
      <c r="E492" s="33"/>
      <c r="F492" s="33"/>
      <c r="G492" s="1"/>
      <c r="H492" s="1"/>
      <c r="I492" s="1"/>
      <c r="J492" s="1"/>
      <c r="K492" s="1"/>
      <c r="L492" s="1"/>
      <c r="M492" s="1"/>
      <c r="N492" s="1"/>
    </row>
    <row r="493" spans="2:14" x14ac:dyDescent="0.25">
      <c r="B493" s="33"/>
      <c r="C493" s="33"/>
      <c r="D493" s="33"/>
      <c r="E493" s="33"/>
      <c r="F493" s="33"/>
      <c r="G493" s="1"/>
      <c r="H493" s="1"/>
      <c r="I493" s="1"/>
      <c r="J493" s="1"/>
      <c r="K493" s="1"/>
      <c r="L493" s="1"/>
      <c r="M493" s="1"/>
      <c r="N493" s="1"/>
    </row>
    <row r="494" spans="2:14" x14ac:dyDescent="0.25">
      <c r="B494" s="33"/>
      <c r="C494" s="33"/>
      <c r="D494" s="33"/>
      <c r="E494" s="33"/>
      <c r="F494" s="33"/>
      <c r="G494" s="1"/>
      <c r="H494" s="1"/>
      <c r="I494" s="1"/>
      <c r="J494" s="1"/>
      <c r="K494" s="1"/>
      <c r="L494" s="1"/>
      <c r="M494" s="1"/>
      <c r="N494" s="1"/>
    </row>
    <row r="495" spans="2:14" x14ac:dyDescent="0.25">
      <c r="B495" s="33"/>
      <c r="C495" s="33"/>
      <c r="D495" s="33"/>
      <c r="E495" s="33"/>
      <c r="F495" s="33"/>
      <c r="G495" s="1"/>
      <c r="H495" s="1"/>
      <c r="I495" s="1"/>
      <c r="J495" s="1"/>
      <c r="K495" s="1"/>
      <c r="L495" s="1"/>
      <c r="M495" s="1"/>
      <c r="N495" s="1"/>
    </row>
    <row r="496" spans="2:14" x14ac:dyDescent="0.25">
      <c r="B496" s="33"/>
      <c r="C496" s="33"/>
      <c r="D496" s="33"/>
      <c r="E496" s="33"/>
      <c r="F496" s="33"/>
      <c r="G496" s="1"/>
      <c r="H496" s="1"/>
      <c r="I496" s="1"/>
      <c r="J496" s="1"/>
      <c r="K496" s="1"/>
      <c r="L496" s="1"/>
      <c r="M496" s="1"/>
      <c r="N496" s="1"/>
    </row>
    <row r="497" spans="2:14" x14ac:dyDescent="0.25">
      <c r="B497" s="33"/>
      <c r="C497" s="33"/>
      <c r="D497" s="33"/>
      <c r="E497" s="33"/>
      <c r="F497" s="33"/>
      <c r="G497" s="1"/>
      <c r="H497" s="1"/>
      <c r="I497" s="1"/>
      <c r="J497" s="1"/>
      <c r="K497" s="1"/>
      <c r="L497" s="1"/>
      <c r="M497" s="1"/>
      <c r="N497" s="1"/>
    </row>
    <row r="498" spans="2:14" x14ac:dyDescent="0.25">
      <c r="B498" s="33"/>
      <c r="C498" s="33"/>
      <c r="D498" s="33"/>
      <c r="E498" s="33"/>
      <c r="F498" s="33"/>
      <c r="G498" s="1"/>
      <c r="H498" s="1"/>
      <c r="I498" s="1"/>
      <c r="J498" s="1"/>
      <c r="K498" s="1"/>
      <c r="L498" s="1"/>
      <c r="M498" s="1"/>
      <c r="N498" s="1"/>
    </row>
    <row r="499" spans="2:14" x14ac:dyDescent="0.25">
      <c r="B499" s="33"/>
      <c r="C499" s="33"/>
      <c r="D499" s="33"/>
      <c r="E499" s="33"/>
      <c r="F499" s="33"/>
      <c r="G499" s="1"/>
      <c r="H499" s="1"/>
      <c r="I499" s="1"/>
      <c r="J499" s="1"/>
      <c r="K499" s="1"/>
      <c r="L499" s="1"/>
      <c r="M499" s="1"/>
      <c r="N499" s="1"/>
    </row>
    <row r="500" spans="2:14" x14ac:dyDescent="0.25">
      <c r="B500" s="33"/>
      <c r="C500" s="33"/>
      <c r="D500" s="33"/>
      <c r="E500" s="33"/>
      <c r="F500" s="33"/>
      <c r="G500" s="1"/>
      <c r="H500" s="1"/>
      <c r="I500" s="1"/>
      <c r="J500" s="1"/>
      <c r="K500" s="1"/>
      <c r="L500" s="1"/>
      <c r="M500" s="1"/>
      <c r="N500" s="1"/>
    </row>
    <row r="501" spans="2:14" x14ac:dyDescent="0.25">
      <c r="B501" s="33"/>
      <c r="C501" s="33"/>
      <c r="D501" s="33"/>
      <c r="E501" s="33"/>
      <c r="F501" s="33"/>
      <c r="G501" s="1"/>
      <c r="H501" s="1"/>
      <c r="I501" s="1"/>
      <c r="J501" s="1"/>
      <c r="K501" s="1"/>
      <c r="L501" s="1"/>
      <c r="M501" s="1"/>
      <c r="N501" s="1"/>
    </row>
    <row r="502" spans="2:14" x14ac:dyDescent="0.25">
      <c r="B502" s="33"/>
      <c r="C502" s="33"/>
      <c r="D502" s="33"/>
      <c r="E502" s="33"/>
      <c r="F502" s="33"/>
      <c r="G502" s="1"/>
      <c r="H502" s="1"/>
      <c r="I502" s="1"/>
      <c r="J502" s="1"/>
      <c r="K502" s="1"/>
      <c r="L502" s="1"/>
      <c r="M502" s="1"/>
      <c r="N502" s="1"/>
    </row>
    <row r="503" spans="2:14" x14ac:dyDescent="0.25">
      <c r="B503" s="33"/>
      <c r="C503" s="33"/>
      <c r="D503" s="33"/>
      <c r="E503" s="33"/>
      <c r="F503" s="33"/>
      <c r="G503" s="1"/>
      <c r="H503" s="1"/>
      <c r="I503" s="1"/>
      <c r="J503" s="1"/>
      <c r="K503" s="1"/>
      <c r="L503" s="1"/>
      <c r="M503" s="1"/>
      <c r="N503" s="1"/>
    </row>
    <row r="504" spans="2:14" x14ac:dyDescent="0.25">
      <c r="B504" s="33"/>
      <c r="C504" s="33"/>
      <c r="D504" s="33"/>
      <c r="E504" s="33"/>
      <c r="F504" s="33"/>
      <c r="G504" s="1"/>
      <c r="H504" s="1"/>
      <c r="I504" s="1"/>
      <c r="J504" s="1"/>
      <c r="K504" s="1"/>
      <c r="L504" s="1"/>
      <c r="M504" s="1"/>
      <c r="N504" s="1"/>
    </row>
    <row r="513" s="1" customFormat="1" x14ac:dyDescent="0.25"/>
    <row r="514" s="1" customFormat="1" x14ac:dyDescent="0.25"/>
  </sheetData>
  <mergeCells count="7">
    <mergeCell ref="A1:N1"/>
    <mergeCell ref="J2:N2"/>
    <mergeCell ref="A3:A4"/>
    <mergeCell ref="B3:B4"/>
    <mergeCell ref="C3:F3"/>
    <mergeCell ref="G3:J3"/>
    <mergeCell ref="K3:N3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04"/>
  <sheetViews>
    <sheetView workbookViewId="0">
      <selection sqref="A1:XFD1048576"/>
    </sheetView>
  </sheetViews>
  <sheetFormatPr defaultRowHeight="12.75" x14ac:dyDescent="0.2"/>
  <cols>
    <col min="1" max="1" width="5.42578125" style="67" customWidth="1"/>
    <col min="2" max="2" width="21" style="67" customWidth="1"/>
    <col min="3" max="3" width="9.42578125" style="67" customWidth="1"/>
    <col min="4" max="5" width="10.42578125" style="67" customWidth="1"/>
    <col min="6" max="6" width="9.28515625" style="67" customWidth="1"/>
    <col min="7" max="7" width="10.28515625" style="67" customWidth="1"/>
    <col min="8" max="8" width="10" style="67" customWidth="1"/>
    <col min="9" max="9" width="9.140625" style="67" customWidth="1"/>
    <col min="10" max="10" width="8.85546875" style="67" customWidth="1"/>
    <col min="11" max="11" width="9.7109375" style="87" customWidth="1"/>
    <col min="12" max="13" width="9.140625" style="87" customWidth="1"/>
    <col min="14" max="14" width="9.7109375" style="87" customWidth="1"/>
    <col min="15" max="16384" width="9.140625" style="67"/>
  </cols>
  <sheetData>
    <row r="1" spans="1:43" ht="18" customHeight="1" x14ac:dyDescent="0.25">
      <c r="B1" s="100" t="s">
        <v>164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43" s="68" customFormat="1" ht="12.75" customHeight="1" x14ac:dyDescent="0.2">
      <c r="B2" s="67"/>
      <c r="C2" s="67"/>
      <c r="D2" s="67"/>
      <c r="E2" s="67"/>
      <c r="F2" s="67"/>
      <c r="G2" s="69"/>
      <c r="H2" s="69"/>
      <c r="I2" s="69"/>
      <c r="J2" s="69"/>
      <c r="K2" s="94" t="s">
        <v>1</v>
      </c>
      <c r="L2" s="94"/>
      <c r="M2" s="94"/>
      <c r="N2" s="94"/>
    </row>
    <row r="3" spans="1:43" ht="19.5" customHeight="1" x14ac:dyDescent="0.2">
      <c r="A3" s="95"/>
      <c r="B3" s="97" t="s">
        <v>3</v>
      </c>
      <c r="C3" s="98" t="s">
        <v>165</v>
      </c>
      <c r="D3" s="98"/>
      <c r="E3" s="98"/>
      <c r="F3" s="98"/>
      <c r="G3" s="98" t="s">
        <v>166</v>
      </c>
      <c r="H3" s="98"/>
      <c r="I3" s="98"/>
      <c r="J3" s="98"/>
      <c r="K3" s="99" t="s">
        <v>6</v>
      </c>
      <c r="L3" s="99"/>
      <c r="M3" s="99"/>
      <c r="N3" s="99"/>
    </row>
    <row r="4" spans="1:43" ht="29.25" customHeight="1" x14ac:dyDescent="0.2">
      <c r="A4" s="96"/>
      <c r="B4" s="97"/>
      <c r="C4" s="65" t="s">
        <v>7</v>
      </c>
      <c r="D4" s="65" t="s">
        <v>149</v>
      </c>
      <c r="E4" s="65" t="s">
        <v>150</v>
      </c>
      <c r="F4" s="65" t="s">
        <v>151</v>
      </c>
      <c r="G4" s="65" t="s">
        <v>7</v>
      </c>
      <c r="H4" s="65" t="s">
        <v>149</v>
      </c>
      <c r="I4" s="65" t="s">
        <v>150</v>
      </c>
      <c r="J4" s="65" t="s">
        <v>151</v>
      </c>
      <c r="K4" s="66" t="s">
        <v>7</v>
      </c>
      <c r="L4" s="66" t="s">
        <v>149</v>
      </c>
      <c r="M4" s="66" t="s">
        <v>150</v>
      </c>
      <c r="N4" s="66" t="s">
        <v>151</v>
      </c>
    </row>
    <row r="5" spans="1:43" s="72" customFormat="1" ht="27" customHeight="1" x14ac:dyDescent="0.2">
      <c r="A5" s="70"/>
      <c r="B5" s="71" t="s">
        <v>11</v>
      </c>
      <c r="C5" s="49">
        <v>1830.1199649999999</v>
      </c>
      <c r="D5" s="49">
        <v>646.62809199999992</v>
      </c>
      <c r="E5" s="49">
        <v>1183.4918729999999</v>
      </c>
      <c r="F5" s="49">
        <v>-536.8637809999999</v>
      </c>
      <c r="G5" s="49">
        <v>2084.2868359999998</v>
      </c>
      <c r="H5" s="49">
        <v>590.36217799999997</v>
      </c>
      <c r="I5" s="49">
        <v>1493.9246579999999</v>
      </c>
      <c r="J5" s="49">
        <v>-903.56247999999982</v>
      </c>
      <c r="K5" s="45">
        <f>G5/C5</f>
        <v>1.1388798963241735</v>
      </c>
      <c r="L5" s="45">
        <f>H5/D5</f>
        <v>0.91298566409948056</v>
      </c>
      <c r="M5" s="45">
        <f>I5/E5</f>
        <v>1.2623024222490795</v>
      </c>
      <c r="N5" s="45">
        <f>J5/F5</f>
        <v>1.6830386253976033</v>
      </c>
    </row>
    <row r="6" spans="1:43" s="72" customFormat="1" ht="15" x14ac:dyDescent="0.25">
      <c r="A6" s="70"/>
      <c r="B6" s="54" t="s">
        <v>167</v>
      </c>
      <c r="C6" s="73"/>
      <c r="D6" s="48">
        <f>D5/C5</f>
        <v>0.35332552202390732</v>
      </c>
      <c r="E6" s="48">
        <f>E5/C5</f>
        <v>0.64667447797609268</v>
      </c>
      <c r="F6" s="73"/>
      <c r="G6" s="48"/>
      <c r="H6" s="48">
        <f>H5/G5</f>
        <v>0.28324420986747528</v>
      </c>
      <c r="I6" s="48">
        <f>I5/G5</f>
        <v>0.71675579013252477</v>
      </c>
      <c r="J6" s="48"/>
      <c r="K6" s="48"/>
      <c r="L6" s="48"/>
      <c r="M6" s="48"/>
      <c r="N6" s="48"/>
    </row>
    <row r="7" spans="1:43" s="72" customFormat="1" ht="23.25" customHeight="1" x14ac:dyDescent="0.2">
      <c r="A7" s="70"/>
      <c r="B7" s="56" t="s">
        <v>13</v>
      </c>
      <c r="C7" s="44">
        <f t="shared" ref="C7:J7" si="0">C5-C8</f>
        <v>989.38271999999972</v>
      </c>
      <c r="D7" s="44">
        <f t="shared" si="0"/>
        <v>475.10307099999989</v>
      </c>
      <c r="E7" s="44">
        <f t="shared" si="0"/>
        <v>514.27964899999984</v>
      </c>
      <c r="F7" s="44">
        <f t="shared" si="0"/>
        <v>-39.176577999999722</v>
      </c>
      <c r="G7" s="44">
        <f t="shared" si="0"/>
        <v>1124.1253299999998</v>
      </c>
      <c r="H7" s="44">
        <f t="shared" si="0"/>
        <v>370.06209999999999</v>
      </c>
      <c r="I7" s="44">
        <f t="shared" si="0"/>
        <v>754.06322999999986</v>
      </c>
      <c r="J7" s="44">
        <f t="shared" si="0"/>
        <v>-384.00112999999976</v>
      </c>
      <c r="K7" s="45">
        <f t="shared" ref="K7:N39" si="1">G7/C7</f>
        <v>1.1361885620965768</v>
      </c>
      <c r="L7" s="45">
        <f t="shared" si="1"/>
        <v>0.77890908855017704</v>
      </c>
      <c r="M7" s="45">
        <f t="shared" si="1"/>
        <v>1.4662513507315551</v>
      </c>
      <c r="N7" s="45">
        <f t="shared" si="1"/>
        <v>9.8018037716311639</v>
      </c>
    </row>
    <row r="8" spans="1:43" s="72" customFormat="1" ht="18.75" customHeight="1" x14ac:dyDescent="0.2">
      <c r="A8" s="70"/>
      <c r="B8" s="49" t="s">
        <v>14</v>
      </c>
      <c r="C8" s="49">
        <v>840.73724500000014</v>
      </c>
      <c r="D8" s="49">
        <v>171.52502100000001</v>
      </c>
      <c r="E8" s="49">
        <v>669.21222400000011</v>
      </c>
      <c r="F8" s="49">
        <v>-497.68720300000018</v>
      </c>
      <c r="G8" s="49">
        <v>960.16150600000003</v>
      </c>
      <c r="H8" s="49">
        <v>220.30007800000001</v>
      </c>
      <c r="I8" s="49">
        <v>739.86142800000005</v>
      </c>
      <c r="J8" s="49">
        <v>-519.56135000000006</v>
      </c>
      <c r="K8" s="45">
        <f t="shared" si="1"/>
        <v>1.1420470684631081</v>
      </c>
      <c r="L8" s="45">
        <f t="shared" si="1"/>
        <v>1.284361177836556</v>
      </c>
      <c r="M8" s="45">
        <f t="shared" si="1"/>
        <v>1.1055707015895753</v>
      </c>
      <c r="N8" s="45">
        <f t="shared" si="1"/>
        <v>1.0439515962398573</v>
      </c>
    </row>
    <row r="9" spans="1:43" s="72" customFormat="1" ht="15" x14ac:dyDescent="0.25">
      <c r="A9" s="74">
        <v>643</v>
      </c>
      <c r="B9" s="50" t="s">
        <v>15</v>
      </c>
      <c r="C9" s="73">
        <v>594.382431</v>
      </c>
      <c r="D9" s="73">
        <v>93.024884</v>
      </c>
      <c r="E9" s="73">
        <v>501.35754699999995</v>
      </c>
      <c r="F9" s="73">
        <v>-408.33266299999997</v>
      </c>
      <c r="G9" s="73">
        <v>663.54937600000005</v>
      </c>
      <c r="H9" s="73">
        <v>124.562939</v>
      </c>
      <c r="I9" s="73">
        <v>538.98643700000002</v>
      </c>
      <c r="J9" s="73">
        <v>-414.423498</v>
      </c>
      <c r="K9" s="48">
        <f t="shared" si="1"/>
        <v>1.1163677480904546</v>
      </c>
      <c r="L9" s="48">
        <f t="shared" si="1"/>
        <v>1.3390281572401639</v>
      </c>
      <c r="M9" s="48">
        <f t="shared" si="1"/>
        <v>1.0750540013313095</v>
      </c>
      <c r="N9" s="48">
        <f t="shared" si="1"/>
        <v>1.0149163550994205</v>
      </c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</row>
    <row r="10" spans="1:43" ht="15" x14ac:dyDescent="0.25">
      <c r="A10" s="74">
        <v>398</v>
      </c>
      <c r="B10" s="50" t="s">
        <v>16</v>
      </c>
      <c r="C10" s="73">
        <v>229.74823200000003</v>
      </c>
      <c r="D10" s="73">
        <v>75.359426000000013</v>
      </c>
      <c r="E10" s="73">
        <v>154.38880600000002</v>
      </c>
      <c r="F10" s="73">
        <v>-79.029380000000003</v>
      </c>
      <c r="G10" s="73">
        <v>279.50754700000005</v>
      </c>
      <c r="H10" s="73">
        <v>92.73138800000001</v>
      </c>
      <c r="I10" s="73">
        <v>186.77615900000001</v>
      </c>
      <c r="J10" s="73">
        <v>-94.044771000000011</v>
      </c>
      <c r="K10" s="48">
        <f t="shared" si="1"/>
        <v>1.2165819278208854</v>
      </c>
      <c r="L10" s="48">
        <f t="shared" si="1"/>
        <v>1.2305214214343936</v>
      </c>
      <c r="M10" s="48">
        <f t="shared" si="1"/>
        <v>1.2097778578584253</v>
      </c>
      <c r="N10" s="48">
        <f t="shared" si="1"/>
        <v>1.1899975806465901</v>
      </c>
    </row>
    <row r="11" spans="1:43" ht="15" x14ac:dyDescent="0.25">
      <c r="A11" s="74">
        <v>112</v>
      </c>
      <c r="B11" s="50" t="s">
        <v>17</v>
      </c>
      <c r="C11" s="73">
        <v>14.756691999999999</v>
      </c>
      <c r="D11" s="73">
        <v>3.1034630000000001</v>
      </c>
      <c r="E11" s="73">
        <v>11.653229</v>
      </c>
      <c r="F11" s="73">
        <v>-8.549766</v>
      </c>
      <c r="G11" s="73">
        <v>16.425978000000001</v>
      </c>
      <c r="H11" s="73">
        <v>3.0057510000000001</v>
      </c>
      <c r="I11" s="73">
        <v>13.420226999999999</v>
      </c>
      <c r="J11" s="73">
        <v>-10.414475999999999</v>
      </c>
      <c r="K11" s="48">
        <f t="shared" si="1"/>
        <v>1.1131206099578417</v>
      </c>
      <c r="L11" s="48">
        <f t="shared" si="1"/>
        <v>0.96851517160024136</v>
      </c>
      <c r="M11" s="48">
        <f t="shared" si="1"/>
        <v>1.1516316207293273</v>
      </c>
      <c r="N11" s="48">
        <f t="shared" si="1"/>
        <v>1.2181007059140565</v>
      </c>
    </row>
    <row r="12" spans="1:43" ht="15" x14ac:dyDescent="0.25">
      <c r="A12" s="74">
        <v>51</v>
      </c>
      <c r="B12" s="50" t="s">
        <v>18</v>
      </c>
      <c r="C12" s="73">
        <v>1.84989</v>
      </c>
      <c r="D12" s="73">
        <v>3.7247999999999996E-2</v>
      </c>
      <c r="E12" s="73">
        <v>1.8126420000000001</v>
      </c>
      <c r="F12" s="73">
        <v>-1.7753939999999999</v>
      </c>
      <c r="G12" s="73">
        <v>0.67860500000000001</v>
      </c>
      <c r="H12" s="73">
        <v>0</v>
      </c>
      <c r="I12" s="73">
        <v>0.67860500000000001</v>
      </c>
      <c r="J12" s="73">
        <v>-0.67860500000000001</v>
      </c>
      <c r="K12" s="48">
        <f t="shared" si="1"/>
        <v>0.36683532534366908</v>
      </c>
      <c r="L12" s="48">
        <f t="shared" si="1"/>
        <v>0</v>
      </c>
      <c r="M12" s="48">
        <f t="shared" si="1"/>
        <v>0.37437342839898885</v>
      </c>
      <c r="N12" s="48">
        <f t="shared" si="1"/>
        <v>0.38222783224456097</v>
      </c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</row>
    <row r="13" spans="1:43" ht="23.25" customHeight="1" x14ac:dyDescent="0.2">
      <c r="A13" s="70"/>
      <c r="B13" s="49" t="s">
        <v>168</v>
      </c>
      <c r="C13" s="49">
        <v>963.74823900000001</v>
      </c>
      <c r="D13" s="49">
        <v>231.186351</v>
      </c>
      <c r="E13" s="49">
        <v>732.56188800000007</v>
      </c>
      <c r="F13" s="49">
        <v>-501.37553700000001</v>
      </c>
      <c r="G13" s="49">
        <v>1146.4066170000001</v>
      </c>
      <c r="H13" s="49">
        <v>300.201053</v>
      </c>
      <c r="I13" s="49">
        <v>846.20556399999998</v>
      </c>
      <c r="J13" s="49">
        <v>-546.00451099999998</v>
      </c>
      <c r="K13" s="45">
        <f t="shared" si="1"/>
        <v>1.1895291432018897</v>
      </c>
      <c r="L13" s="45">
        <f t="shared" si="1"/>
        <v>1.2985241200506685</v>
      </c>
      <c r="M13" s="45">
        <f t="shared" si="1"/>
        <v>1.15513184327711</v>
      </c>
      <c r="N13" s="45">
        <f t="shared" si="1"/>
        <v>1.0890130664671818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</row>
    <row r="14" spans="1:43" s="72" customFormat="1" ht="28.5" x14ac:dyDescent="0.2">
      <c r="A14" s="70"/>
      <c r="B14" s="52" t="s">
        <v>19</v>
      </c>
      <c r="C14" s="49">
        <v>123.01099400000001</v>
      </c>
      <c r="D14" s="49">
        <v>59.66133</v>
      </c>
      <c r="E14" s="49">
        <v>63.349664000000004</v>
      </c>
      <c r="F14" s="49">
        <v>-3.6883340000000024</v>
      </c>
      <c r="G14" s="49">
        <v>186.24511100000001</v>
      </c>
      <c r="H14" s="49">
        <v>79.900975000000003</v>
      </c>
      <c r="I14" s="49">
        <v>106.34413599999999</v>
      </c>
      <c r="J14" s="49">
        <v>-26.443160999999993</v>
      </c>
      <c r="K14" s="45">
        <f t="shared" si="1"/>
        <v>1.514052565090239</v>
      </c>
      <c r="L14" s="45">
        <f t="shared" si="1"/>
        <v>1.33924226965775</v>
      </c>
      <c r="M14" s="45">
        <f t="shared" si="1"/>
        <v>1.6786850834757385</v>
      </c>
      <c r="N14" s="45">
        <f t="shared" si="1"/>
        <v>7.1694052111332587</v>
      </c>
    </row>
    <row r="15" spans="1:43" ht="15" x14ac:dyDescent="0.25">
      <c r="A15" s="74">
        <v>860</v>
      </c>
      <c r="B15" s="50" t="s">
        <v>20</v>
      </c>
      <c r="C15" s="73">
        <v>82.023341000000002</v>
      </c>
      <c r="D15" s="73">
        <v>37.664062999999999</v>
      </c>
      <c r="E15" s="73">
        <v>44.359277999999996</v>
      </c>
      <c r="F15" s="73">
        <v>-6.6952149999999966</v>
      </c>
      <c r="G15" s="73">
        <v>139.08211</v>
      </c>
      <c r="H15" s="73">
        <v>56.665362999999999</v>
      </c>
      <c r="I15" s="73">
        <v>82.416746999999987</v>
      </c>
      <c r="J15" s="73">
        <v>-25.751383999999991</v>
      </c>
      <c r="K15" s="48">
        <f t="shared" si="1"/>
        <v>1.6956406347798001</v>
      </c>
      <c r="L15" s="48">
        <f t="shared" si="1"/>
        <v>1.50449416463646</v>
      </c>
      <c r="M15" s="48">
        <f t="shared" si="1"/>
        <v>1.8579370701209337</v>
      </c>
      <c r="N15" s="48">
        <f t="shared" si="1"/>
        <v>3.8462370513867001</v>
      </c>
    </row>
    <row r="16" spans="1:43" ht="15" x14ac:dyDescent="0.25">
      <c r="A16" s="74">
        <v>804</v>
      </c>
      <c r="B16" s="50" t="s">
        <v>21</v>
      </c>
      <c r="C16" s="73">
        <v>19.642590999999999</v>
      </c>
      <c r="D16" s="73">
        <v>7.3041540000000005</v>
      </c>
      <c r="E16" s="73">
        <v>12.338437000000001</v>
      </c>
      <c r="F16" s="73">
        <v>-5.0342829999999994</v>
      </c>
      <c r="G16" s="73">
        <v>18.836152999999999</v>
      </c>
      <c r="H16" s="73">
        <v>4.5436989999999993</v>
      </c>
      <c r="I16" s="73">
        <v>14.292453999999998</v>
      </c>
      <c r="J16" s="73">
        <v>-9.7487549999999974</v>
      </c>
      <c r="K16" s="48">
        <f t="shared" si="1"/>
        <v>0.95894441827964549</v>
      </c>
      <c r="L16" s="48">
        <f t="shared" si="1"/>
        <v>0.62207053684793601</v>
      </c>
      <c r="M16" s="48">
        <f t="shared" si="1"/>
        <v>1.1583682763059857</v>
      </c>
      <c r="N16" s="48">
        <f t="shared" si="1"/>
        <v>1.936473376645691</v>
      </c>
    </row>
    <row r="17" spans="1:43" ht="15" x14ac:dyDescent="0.25">
      <c r="A17" s="74">
        <v>762</v>
      </c>
      <c r="B17" s="50" t="s">
        <v>22</v>
      </c>
      <c r="C17" s="73">
        <v>13.314990999999999</v>
      </c>
      <c r="D17" s="73">
        <v>10.62947</v>
      </c>
      <c r="E17" s="73">
        <v>2.6855210000000005</v>
      </c>
      <c r="F17" s="73">
        <v>7.943948999999999</v>
      </c>
      <c r="G17" s="73">
        <v>17.322024000000003</v>
      </c>
      <c r="H17" s="73">
        <v>14.676095</v>
      </c>
      <c r="I17" s="73">
        <v>2.645929000000002</v>
      </c>
      <c r="J17" s="73">
        <v>12.030165999999998</v>
      </c>
      <c r="K17" s="48">
        <f t="shared" si="1"/>
        <v>1.3009414726604023</v>
      </c>
      <c r="L17" s="48">
        <f t="shared" si="1"/>
        <v>1.3806986613631724</v>
      </c>
      <c r="M17" s="48">
        <f t="shared" si="1"/>
        <v>0.98525723686390887</v>
      </c>
      <c r="N17" s="48">
        <f t="shared" si="1"/>
        <v>1.5143810716810995</v>
      </c>
    </row>
    <row r="18" spans="1:43" ht="15" x14ac:dyDescent="0.25">
      <c r="A18" s="74">
        <v>795</v>
      </c>
      <c r="B18" s="50" t="s">
        <v>23</v>
      </c>
      <c r="C18" s="73">
        <v>4.3674760000000008</v>
      </c>
      <c r="D18" s="73">
        <v>1.5755270000000001</v>
      </c>
      <c r="E18" s="73">
        <v>2.7919490000000007</v>
      </c>
      <c r="F18" s="73">
        <v>-1.2164220000000006</v>
      </c>
      <c r="G18" s="73">
        <v>7.0868479999999998</v>
      </c>
      <c r="H18" s="73">
        <v>1.4024839999999998</v>
      </c>
      <c r="I18" s="73">
        <v>5.6843639999999995</v>
      </c>
      <c r="J18" s="73">
        <v>-4.2818799999999992</v>
      </c>
      <c r="K18" s="48">
        <f t="shared" si="1"/>
        <v>1.6226415439947464</v>
      </c>
      <c r="L18" s="48">
        <f t="shared" si="1"/>
        <v>0.8901681786475254</v>
      </c>
      <c r="M18" s="48">
        <f t="shared" si="1"/>
        <v>2.0359841816594781</v>
      </c>
      <c r="N18" s="48">
        <f t="shared" si="1"/>
        <v>3.5200612945178542</v>
      </c>
    </row>
    <row r="19" spans="1:43" ht="15" x14ac:dyDescent="0.25">
      <c r="A19" s="74">
        <v>31</v>
      </c>
      <c r="B19" s="50" t="s">
        <v>24</v>
      </c>
      <c r="C19" s="73">
        <v>3.1025939999999999</v>
      </c>
      <c r="D19" s="73">
        <v>2.4459940000000002</v>
      </c>
      <c r="E19" s="73">
        <v>0.65659999999999996</v>
      </c>
      <c r="F19" s="73">
        <v>1.7893940000000002</v>
      </c>
      <c r="G19" s="73">
        <v>3.5979859999999997</v>
      </c>
      <c r="H19" s="73">
        <v>2.597515</v>
      </c>
      <c r="I19" s="73">
        <v>1.0004710000000001</v>
      </c>
      <c r="J19" s="73">
        <v>1.5970439999999999</v>
      </c>
      <c r="K19" s="48">
        <f t="shared" si="1"/>
        <v>1.1596702630121762</v>
      </c>
      <c r="L19" s="48">
        <f t="shared" si="1"/>
        <v>1.0619465951265619</v>
      </c>
      <c r="M19" s="48">
        <f t="shared" si="1"/>
        <v>1.5237145903137377</v>
      </c>
      <c r="N19" s="48">
        <f t="shared" si="1"/>
        <v>0.89250550745112578</v>
      </c>
    </row>
    <row r="20" spans="1:43" ht="15" x14ac:dyDescent="0.25">
      <c r="A20" s="74">
        <v>498</v>
      </c>
      <c r="B20" s="50" t="s">
        <v>25</v>
      </c>
      <c r="C20" s="73">
        <v>0.56000099999999997</v>
      </c>
      <c r="D20" s="73">
        <v>4.2122E-2</v>
      </c>
      <c r="E20" s="73">
        <v>0.51787899999999998</v>
      </c>
      <c r="F20" s="73">
        <v>-0.47575699999999999</v>
      </c>
      <c r="G20" s="73">
        <v>0.31999</v>
      </c>
      <c r="H20" s="73">
        <v>1.5819E-2</v>
      </c>
      <c r="I20" s="73">
        <v>0.30417099999999997</v>
      </c>
      <c r="J20" s="73">
        <v>-0.288352</v>
      </c>
      <c r="K20" s="48">
        <f t="shared" si="1"/>
        <v>0.57140969391126084</v>
      </c>
      <c r="L20" s="48">
        <f t="shared" si="1"/>
        <v>0.37555196809268315</v>
      </c>
      <c r="M20" s="48">
        <f t="shared" si="1"/>
        <v>0.58733989986077828</v>
      </c>
      <c r="N20" s="48">
        <f t="shared" si="1"/>
        <v>0.60609092456863489</v>
      </c>
    </row>
    <row r="21" spans="1:43" s="72" customFormat="1" ht="22.5" customHeight="1" x14ac:dyDescent="0.2">
      <c r="A21" s="70"/>
      <c r="B21" s="56" t="s">
        <v>26</v>
      </c>
      <c r="C21" s="75">
        <v>449.014725</v>
      </c>
      <c r="D21" s="75">
        <v>362.71570000000003</v>
      </c>
      <c r="E21" s="75">
        <v>86.299024999999972</v>
      </c>
      <c r="F21" s="75">
        <v>276.41667500000005</v>
      </c>
      <c r="G21" s="75">
        <v>325.06938199999996</v>
      </c>
      <c r="H21" s="75">
        <v>221.28188200000002</v>
      </c>
      <c r="I21" s="75">
        <v>103.78749999999997</v>
      </c>
      <c r="J21" s="75">
        <v>117.49438200000004</v>
      </c>
      <c r="K21" s="45">
        <f t="shared" si="1"/>
        <v>0.72396151818851817</v>
      </c>
      <c r="L21" s="45">
        <f t="shared" si="1"/>
        <v>0.61006976538374269</v>
      </c>
      <c r="M21" s="45">
        <f t="shared" si="1"/>
        <v>1.2026497402490932</v>
      </c>
      <c r="N21" s="45">
        <f t="shared" si="1"/>
        <v>0.42506256903640138</v>
      </c>
    </row>
    <row r="22" spans="1:43" ht="15" x14ac:dyDescent="0.25">
      <c r="A22" s="54">
        <v>826</v>
      </c>
      <c r="B22" s="54" t="s">
        <v>27</v>
      </c>
      <c r="C22" s="73">
        <v>345.38809100000003</v>
      </c>
      <c r="D22" s="73">
        <v>343.225615</v>
      </c>
      <c r="E22" s="73">
        <v>2.1624760000000243</v>
      </c>
      <c r="F22" s="73">
        <v>341.06313899999998</v>
      </c>
      <c r="G22" s="73">
        <v>204.910382</v>
      </c>
      <c r="H22" s="73">
        <v>200.897066</v>
      </c>
      <c r="I22" s="73">
        <v>4.013316000000021</v>
      </c>
      <c r="J22" s="73">
        <v>196.88374999999996</v>
      </c>
      <c r="K22" s="48">
        <f t="shared" si="1"/>
        <v>0.59327575947023603</v>
      </c>
      <c r="L22" s="48">
        <f t="shared" si="1"/>
        <v>0.58532072555249115</v>
      </c>
      <c r="M22" s="48">
        <f t="shared" si="1"/>
        <v>1.8558892676727861</v>
      </c>
      <c r="N22" s="48">
        <f t="shared" si="1"/>
        <v>0.5772648154745329</v>
      </c>
    </row>
    <row r="23" spans="1:43" s="72" customFormat="1" ht="15" x14ac:dyDescent="0.25">
      <c r="A23" s="54">
        <v>276</v>
      </c>
      <c r="B23" s="54" t="s">
        <v>28</v>
      </c>
      <c r="C23" s="73">
        <v>18.590957</v>
      </c>
      <c r="D23" s="73">
        <v>1.713125</v>
      </c>
      <c r="E23" s="73">
        <v>16.877831999999998</v>
      </c>
      <c r="F23" s="73">
        <v>-15.164706999999998</v>
      </c>
      <c r="G23" s="73">
        <v>22.754422999999999</v>
      </c>
      <c r="H23" s="73">
        <v>4.8876340000000003</v>
      </c>
      <c r="I23" s="73">
        <v>17.866788999999997</v>
      </c>
      <c r="J23" s="73">
        <v>-12.979154999999997</v>
      </c>
      <c r="K23" s="48">
        <f t="shared" si="1"/>
        <v>1.2239511392554994</v>
      </c>
      <c r="L23" s="48">
        <f t="shared" si="1"/>
        <v>2.8530515870120396</v>
      </c>
      <c r="M23" s="48">
        <f t="shared" si="1"/>
        <v>1.0585950257118331</v>
      </c>
      <c r="N23" s="48">
        <f t="shared" si="1"/>
        <v>0.85587904863575659</v>
      </c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</row>
    <row r="24" spans="1:43" s="72" customFormat="1" ht="15" x14ac:dyDescent="0.25">
      <c r="A24" s="54">
        <v>250</v>
      </c>
      <c r="B24" s="54" t="s">
        <v>29</v>
      </c>
      <c r="C24" s="73">
        <v>8.9522430000000011</v>
      </c>
      <c r="D24" s="73">
        <v>9.0920000000000011E-3</v>
      </c>
      <c r="E24" s="73">
        <v>8.9431510000000003</v>
      </c>
      <c r="F24" s="73">
        <v>-8.9340589999999995</v>
      </c>
      <c r="G24" s="73">
        <v>16.471867</v>
      </c>
      <c r="H24" s="73">
        <v>9.8206999999999989E-2</v>
      </c>
      <c r="I24" s="73">
        <v>16.373659999999997</v>
      </c>
      <c r="J24" s="73">
        <v>-16.275452999999999</v>
      </c>
      <c r="K24" s="48">
        <f t="shared" si="1"/>
        <v>1.8399709435948062</v>
      </c>
      <c r="L24" s="48">
        <f t="shared" si="1"/>
        <v>10.801473823141221</v>
      </c>
      <c r="M24" s="48">
        <f t="shared" si="1"/>
        <v>1.8308602862682288</v>
      </c>
      <c r="N24" s="48">
        <f t="shared" si="1"/>
        <v>1.8217310855010023</v>
      </c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</row>
    <row r="25" spans="1:43" s="72" customFormat="1" ht="15" x14ac:dyDescent="0.25">
      <c r="A25" s="54">
        <v>380</v>
      </c>
      <c r="B25" s="54" t="s">
        <v>30</v>
      </c>
      <c r="C25" s="73">
        <v>6.355580999999999</v>
      </c>
      <c r="D25" s="73">
        <v>0.137851</v>
      </c>
      <c r="E25" s="73">
        <v>6.2177299999999995</v>
      </c>
      <c r="F25" s="73">
        <v>-6.079879</v>
      </c>
      <c r="G25" s="73">
        <v>10.587915000000001</v>
      </c>
      <c r="H25" s="73">
        <v>2.1893730000000002</v>
      </c>
      <c r="I25" s="73">
        <v>8.3985420000000008</v>
      </c>
      <c r="J25" s="73">
        <v>-6.2091690000000019</v>
      </c>
      <c r="K25" s="48">
        <f t="shared" si="1"/>
        <v>1.6659240122972239</v>
      </c>
      <c r="L25" s="48">
        <f t="shared" si="1"/>
        <v>15.882169879072332</v>
      </c>
      <c r="M25" s="48">
        <f t="shared" si="1"/>
        <v>1.3507408652353836</v>
      </c>
      <c r="N25" s="48">
        <f t="shared" si="1"/>
        <v>1.0212652258375541</v>
      </c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</row>
    <row r="26" spans="1:43" ht="15" x14ac:dyDescent="0.25">
      <c r="A26" s="54">
        <v>440</v>
      </c>
      <c r="B26" s="54" t="s">
        <v>31</v>
      </c>
      <c r="C26" s="73">
        <v>3.9963709999999999</v>
      </c>
      <c r="D26" s="73">
        <v>0.52003599999999994</v>
      </c>
      <c r="E26" s="73">
        <v>3.4763350000000002</v>
      </c>
      <c r="F26" s="73">
        <v>-2.956299</v>
      </c>
      <c r="G26" s="73">
        <v>10.187132</v>
      </c>
      <c r="H26" s="73">
        <v>0.93942800000000004</v>
      </c>
      <c r="I26" s="73">
        <v>9.2477040000000006</v>
      </c>
      <c r="J26" s="73">
        <v>-8.3082759999999993</v>
      </c>
      <c r="K26" s="48">
        <f t="shared" si="1"/>
        <v>2.5490956670439258</v>
      </c>
      <c r="L26" s="48">
        <f t="shared" si="1"/>
        <v>1.8064672445753758</v>
      </c>
      <c r="M26" s="48">
        <f t="shared" si="1"/>
        <v>2.6601878127395664</v>
      </c>
      <c r="N26" s="48">
        <f t="shared" si="1"/>
        <v>2.8103639043276742</v>
      </c>
    </row>
    <row r="27" spans="1:43" ht="15" x14ac:dyDescent="0.25">
      <c r="A27" s="54">
        <v>756</v>
      </c>
      <c r="B27" s="54" t="s">
        <v>32</v>
      </c>
      <c r="C27" s="73">
        <v>5.7110310000000011</v>
      </c>
      <c r="D27" s="73">
        <v>2.2725390000000001</v>
      </c>
      <c r="E27" s="73">
        <v>3.4384920000000005</v>
      </c>
      <c r="F27" s="73">
        <v>-1.1659530000000005</v>
      </c>
      <c r="G27" s="73">
        <v>7.3533370000000007</v>
      </c>
      <c r="H27" s="73">
        <v>2.5186709999999999</v>
      </c>
      <c r="I27" s="73">
        <v>4.8346660000000012</v>
      </c>
      <c r="J27" s="73">
        <v>-2.3159950000000014</v>
      </c>
      <c r="K27" s="48">
        <f t="shared" si="1"/>
        <v>1.2875673411683459</v>
      </c>
      <c r="L27" s="48">
        <f t="shared" si="1"/>
        <v>1.1083070521562006</v>
      </c>
      <c r="M27" s="48">
        <f t="shared" si="1"/>
        <v>1.4060425325985928</v>
      </c>
      <c r="N27" s="48">
        <f t="shared" si="1"/>
        <v>1.9863536523341854</v>
      </c>
    </row>
    <row r="28" spans="1:43" ht="15" x14ac:dyDescent="0.25">
      <c r="A28" s="54">
        <v>56</v>
      </c>
      <c r="B28" s="54" t="s">
        <v>34</v>
      </c>
      <c r="C28" s="73">
        <v>5.7979849999999997</v>
      </c>
      <c r="D28" s="73">
        <v>4.0316529999999995</v>
      </c>
      <c r="E28" s="73">
        <v>1.7663319999999998</v>
      </c>
      <c r="F28" s="73">
        <v>2.2653209999999997</v>
      </c>
      <c r="G28" s="73">
        <v>6.0450349999999995</v>
      </c>
      <c r="H28" s="73">
        <v>2.654026</v>
      </c>
      <c r="I28" s="73">
        <v>3.3910089999999999</v>
      </c>
      <c r="J28" s="73">
        <v>-0.73698300000000017</v>
      </c>
      <c r="K28" s="48">
        <f t="shared" si="1"/>
        <v>1.0426096307596517</v>
      </c>
      <c r="L28" s="48">
        <f t="shared" si="1"/>
        <v>0.65829722944906233</v>
      </c>
      <c r="M28" s="48">
        <f t="shared" si="1"/>
        <v>1.9198027324421458</v>
      </c>
      <c r="N28" s="48">
        <f t="shared" si="1"/>
        <v>-0.3253327011933409</v>
      </c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</row>
    <row r="29" spans="1:43" ht="15" x14ac:dyDescent="0.25">
      <c r="A29" s="54">
        <v>100</v>
      </c>
      <c r="B29" s="54" t="s">
        <v>36</v>
      </c>
      <c r="C29" s="73">
        <v>4.4806980000000003</v>
      </c>
      <c r="D29" s="73">
        <v>0.80821200000000004</v>
      </c>
      <c r="E29" s="73">
        <v>3.6724860000000001</v>
      </c>
      <c r="F29" s="73">
        <v>-2.8642740000000004</v>
      </c>
      <c r="G29" s="73">
        <v>5.0789960000000001</v>
      </c>
      <c r="H29" s="73">
        <v>1.8729100000000001</v>
      </c>
      <c r="I29" s="73">
        <v>3.2060860000000004</v>
      </c>
      <c r="J29" s="73">
        <v>-1.3331760000000001</v>
      </c>
      <c r="K29" s="48">
        <f t="shared" si="1"/>
        <v>1.1335278565973426</v>
      </c>
      <c r="L29" s="48">
        <f t="shared" si="1"/>
        <v>2.3173499032432083</v>
      </c>
      <c r="M29" s="48">
        <f t="shared" si="1"/>
        <v>0.87300155807265167</v>
      </c>
      <c r="N29" s="48">
        <f t="shared" si="1"/>
        <v>0.46544988363543432</v>
      </c>
    </row>
    <row r="30" spans="1:43" ht="15" x14ac:dyDescent="0.25">
      <c r="A30" s="54">
        <v>752</v>
      </c>
      <c r="B30" s="54" t="s">
        <v>33</v>
      </c>
      <c r="C30" s="73">
        <v>2.4818660000000001</v>
      </c>
      <c r="D30" s="73">
        <v>3.5950000000000001E-3</v>
      </c>
      <c r="E30" s="73">
        <v>2.4782710000000003</v>
      </c>
      <c r="F30" s="73">
        <v>-2.4746760000000005</v>
      </c>
      <c r="G30" s="73">
        <v>4.9162799999999995</v>
      </c>
      <c r="H30" s="73">
        <v>0</v>
      </c>
      <c r="I30" s="73">
        <v>4.9162799999999995</v>
      </c>
      <c r="J30" s="73">
        <v>-4.9162799999999995</v>
      </c>
      <c r="K30" s="48">
        <f t="shared" si="1"/>
        <v>1.9808805149028994</v>
      </c>
      <c r="L30" s="48">
        <f t="shared" si="1"/>
        <v>0</v>
      </c>
      <c r="M30" s="48">
        <f t="shared" si="1"/>
        <v>1.9837539962336641</v>
      </c>
      <c r="N30" s="48">
        <f t="shared" si="1"/>
        <v>1.9866358262657409</v>
      </c>
    </row>
    <row r="31" spans="1:43" ht="15" x14ac:dyDescent="0.25">
      <c r="A31" s="54">
        <v>616</v>
      </c>
      <c r="B31" s="54" t="s">
        <v>35</v>
      </c>
      <c r="C31" s="73">
        <v>7.6479869999999996</v>
      </c>
      <c r="D31" s="73">
        <v>0.13666</v>
      </c>
      <c r="E31" s="73">
        <v>7.5113270000000005</v>
      </c>
      <c r="F31" s="73">
        <v>-7.3746670000000005</v>
      </c>
      <c r="G31" s="73">
        <v>4.7189579999999998</v>
      </c>
      <c r="H31" s="73">
        <v>0.21985300000000002</v>
      </c>
      <c r="I31" s="73">
        <v>4.4991049999999992</v>
      </c>
      <c r="J31" s="73">
        <v>-4.2792519999999996</v>
      </c>
      <c r="K31" s="48">
        <f t="shared" si="1"/>
        <v>0.61701961574986985</v>
      </c>
      <c r="L31" s="48">
        <f t="shared" si="1"/>
        <v>1.6087589638518953</v>
      </c>
      <c r="M31" s="48">
        <f t="shared" si="1"/>
        <v>0.59897605309953872</v>
      </c>
      <c r="N31" s="48">
        <f t="shared" si="1"/>
        <v>0.58026375970603139</v>
      </c>
    </row>
    <row r="32" spans="1:43" ht="15" x14ac:dyDescent="0.25">
      <c r="A32" s="54">
        <v>705</v>
      </c>
      <c r="B32" s="54" t="s">
        <v>37</v>
      </c>
      <c r="C32" s="73">
        <v>4.6854009999999997</v>
      </c>
      <c r="D32" s="73">
        <v>4.1043999999999997E-2</v>
      </c>
      <c r="E32" s="73">
        <v>4.6443570000000003</v>
      </c>
      <c r="F32" s="73">
        <v>-4.603313</v>
      </c>
      <c r="G32" s="73">
        <v>4.2646350000000002</v>
      </c>
      <c r="H32" s="73">
        <v>3.2119999999999996E-2</v>
      </c>
      <c r="I32" s="73">
        <v>4.2325150000000002</v>
      </c>
      <c r="J32" s="73">
        <v>-4.2003950000000003</v>
      </c>
      <c r="K32" s="48">
        <f t="shared" si="1"/>
        <v>0.91019637380023621</v>
      </c>
      <c r="L32" s="48">
        <f t="shared" si="1"/>
        <v>0.78257479777799432</v>
      </c>
      <c r="M32" s="48">
        <f t="shared" si="1"/>
        <v>0.91132421560185839</v>
      </c>
      <c r="N32" s="48">
        <f t="shared" si="1"/>
        <v>0.91247216950053156</v>
      </c>
    </row>
    <row r="33" spans="1:14" ht="15" x14ac:dyDescent="0.25">
      <c r="A33" s="54">
        <v>528</v>
      </c>
      <c r="B33" s="54" t="s">
        <v>40</v>
      </c>
      <c r="C33" s="73">
        <v>2.5540390000000004</v>
      </c>
      <c r="D33" s="73">
        <v>0.135382</v>
      </c>
      <c r="E33" s="73">
        <v>2.4186570000000001</v>
      </c>
      <c r="F33" s="73">
        <v>-2.2832750000000002</v>
      </c>
      <c r="G33" s="73">
        <v>3.7291129999999999</v>
      </c>
      <c r="H33" s="73">
        <v>0.27980300000000002</v>
      </c>
      <c r="I33" s="73">
        <v>3.4493100000000001</v>
      </c>
      <c r="J33" s="73">
        <v>-3.1695069999999999</v>
      </c>
      <c r="K33" s="48">
        <f t="shared" si="1"/>
        <v>1.4600845954192552</v>
      </c>
      <c r="L33" s="48">
        <f t="shared" si="1"/>
        <v>2.0667666307190027</v>
      </c>
      <c r="M33" s="48">
        <f t="shared" si="1"/>
        <v>1.426126151827233</v>
      </c>
      <c r="N33" s="48">
        <f t="shared" si="1"/>
        <v>1.388140718923476</v>
      </c>
    </row>
    <row r="34" spans="1:14" ht="15" x14ac:dyDescent="0.25">
      <c r="A34" s="54">
        <v>348</v>
      </c>
      <c r="B34" s="54" t="s">
        <v>38</v>
      </c>
      <c r="C34" s="73">
        <v>2.8868320000000001</v>
      </c>
      <c r="D34" s="73">
        <v>7.6097999999999999E-2</v>
      </c>
      <c r="E34" s="73">
        <v>2.8107340000000001</v>
      </c>
      <c r="F34" s="73">
        <v>-2.7346360000000001</v>
      </c>
      <c r="G34" s="73">
        <v>3.0206029999999999</v>
      </c>
      <c r="H34" s="73">
        <v>7.3019999999999995E-3</v>
      </c>
      <c r="I34" s="73">
        <v>3.0133009999999998</v>
      </c>
      <c r="J34" s="73">
        <v>-3.0059989999999996</v>
      </c>
      <c r="K34" s="48">
        <f t="shared" si="1"/>
        <v>1.0463383390512506</v>
      </c>
      <c r="L34" s="48">
        <f t="shared" si="1"/>
        <v>9.5955215642986674E-2</v>
      </c>
      <c r="M34" s="48">
        <f t="shared" si="1"/>
        <v>1.0720690751953048</v>
      </c>
      <c r="N34" s="48">
        <f t="shared" si="1"/>
        <v>1.0992318538920718</v>
      </c>
    </row>
    <row r="35" spans="1:14" ht="15" x14ac:dyDescent="0.25">
      <c r="A35" s="54">
        <v>428</v>
      </c>
      <c r="B35" s="54" t="s">
        <v>39</v>
      </c>
      <c r="C35" s="73">
        <v>2.6221239999999999</v>
      </c>
      <c r="D35" s="73">
        <v>0.90444199999999997</v>
      </c>
      <c r="E35" s="73">
        <v>1.7176819999999997</v>
      </c>
      <c r="F35" s="73">
        <v>-0.81323999999999974</v>
      </c>
      <c r="G35" s="73">
        <v>2.6413730000000002</v>
      </c>
      <c r="H35" s="73">
        <v>0.85961300000000007</v>
      </c>
      <c r="I35" s="73">
        <v>1.78176</v>
      </c>
      <c r="J35" s="73">
        <v>-0.92214699999999994</v>
      </c>
      <c r="K35" s="48">
        <f t="shared" si="1"/>
        <v>1.0073409953152483</v>
      </c>
      <c r="L35" s="48">
        <f t="shared" si="1"/>
        <v>0.95043463262431438</v>
      </c>
      <c r="M35" s="48">
        <f t="shared" si="1"/>
        <v>1.0373049260573264</v>
      </c>
      <c r="N35" s="48">
        <f t="shared" si="1"/>
        <v>1.1339174167527424</v>
      </c>
    </row>
    <row r="36" spans="1:14" ht="15" x14ac:dyDescent="0.25">
      <c r="A36" s="54">
        <v>203</v>
      </c>
      <c r="B36" s="54" t="s">
        <v>44</v>
      </c>
      <c r="C36" s="73">
        <v>1.2786190000000002</v>
      </c>
      <c r="D36" s="73">
        <v>4.1352E-2</v>
      </c>
      <c r="E36" s="73">
        <v>1.2372670000000001</v>
      </c>
      <c r="F36" s="73">
        <v>-1.1959150000000001</v>
      </c>
      <c r="G36" s="73">
        <v>2.2628240000000002</v>
      </c>
      <c r="H36" s="73">
        <v>0.38955700000000004</v>
      </c>
      <c r="I36" s="73">
        <v>1.873267</v>
      </c>
      <c r="J36" s="73">
        <v>-1.4837100000000001</v>
      </c>
      <c r="K36" s="48">
        <f t="shared" si="1"/>
        <v>1.7697406342311508</v>
      </c>
      <c r="L36" s="48">
        <f t="shared" si="1"/>
        <v>9.4205117043915667</v>
      </c>
      <c r="M36" s="48">
        <f t="shared" si="1"/>
        <v>1.5140361781248508</v>
      </c>
      <c r="N36" s="48">
        <f t="shared" si="1"/>
        <v>1.240648373839278</v>
      </c>
    </row>
    <row r="37" spans="1:14" ht="15" x14ac:dyDescent="0.25">
      <c r="A37" s="54">
        <v>688</v>
      </c>
      <c r="B37" s="54" t="s">
        <v>43</v>
      </c>
      <c r="C37" s="73">
        <v>6.9537380000000004</v>
      </c>
      <c r="D37" s="73">
        <v>2.0629870000000001</v>
      </c>
      <c r="E37" s="73">
        <v>4.8907509999999998</v>
      </c>
      <c r="F37" s="73">
        <v>-2.8277640000000002</v>
      </c>
      <c r="G37" s="73">
        <v>2.0994479999999998</v>
      </c>
      <c r="H37" s="73">
        <v>1.6609369999999999</v>
      </c>
      <c r="I37" s="73">
        <v>0.43851099999999998</v>
      </c>
      <c r="J37" s="73">
        <v>1.222426</v>
      </c>
      <c r="K37" s="48">
        <f t="shared" si="1"/>
        <v>0.30191646564768471</v>
      </c>
      <c r="L37" s="48">
        <f t="shared" si="1"/>
        <v>0.80511268369601929</v>
      </c>
      <c r="M37" s="48">
        <f t="shared" si="1"/>
        <v>8.9661281058880327E-2</v>
      </c>
      <c r="N37" s="48">
        <f t="shared" si="1"/>
        <v>-0.43229420842757738</v>
      </c>
    </row>
    <row r="38" spans="1:14" ht="15" x14ac:dyDescent="0.25">
      <c r="A38" s="54">
        <v>724</v>
      </c>
      <c r="B38" s="54" t="s">
        <v>41</v>
      </c>
      <c r="C38" s="73">
        <v>3.605693</v>
      </c>
      <c r="D38" s="73">
        <v>4.2950000000000002E-3</v>
      </c>
      <c r="E38" s="73">
        <v>3.6013980000000001</v>
      </c>
      <c r="F38" s="73">
        <v>-3.5971030000000002</v>
      </c>
      <c r="G38" s="73">
        <v>2.0559460000000001</v>
      </c>
      <c r="H38" s="73">
        <v>5.4261999999999998E-2</v>
      </c>
      <c r="I38" s="73">
        <v>2.001684</v>
      </c>
      <c r="J38" s="73">
        <v>-1.947422</v>
      </c>
      <c r="K38" s="48">
        <f t="shared" si="1"/>
        <v>0.57019441200346233</v>
      </c>
      <c r="L38" s="48">
        <f t="shared" si="1"/>
        <v>12.633760186263096</v>
      </c>
      <c r="M38" s="48">
        <f t="shared" si="1"/>
        <v>0.55580749475620295</v>
      </c>
      <c r="N38" s="48">
        <f t="shared" si="1"/>
        <v>0.54138622107846224</v>
      </c>
    </row>
    <row r="39" spans="1:14" ht="15" x14ac:dyDescent="0.25">
      <c r="A39" s="54">
        <v>40</v>
      </c>
      <c r="B39" s="54" t="s">
        <v>42</v>
      </c>
      <c r="C39" s="73">
        <v>2.221225</v>
      </c>
      <c r="D39" s="73">
        <v>2.7254999999999998E-2</v>
      </c>
      <c r="E39" s="73">
        <v>2.1939699999999998</v>
      </c>
      <c r="F39" s="73">
        <v>-2.1667149999999995</v>
      </c>
      <c r="G39" s="73">
        <v>2.0208360000000001</v>
      </c>
      <c r="H39" s="73">
        <v>1.4881999999999999E-2</v>
      </c>
      <c r="I39" s="73">
        <v>2.005954</v>
      </c>
      <c r="J39" s="73">
        <v>-1.991072</v>
      </c>
      <c r="K39" s="48">
        <f t="shared" si="1"/>
        <v>0.90978446577901839</v>
      </c>
      <c r="L39" s="48">
        <f t="shared" si="1"/>
        <v>0.54602825169693636</v>
      </c>
      <c r="M39" s="48">
        <f t="shared" si="1"/>
        <v>0.91430329494022267</v>
      </c>
      <c r="N39" s="48">
        <f t="shared" si="1"/>
        <v>0.91893580835504463</v>
      </c>
    </row>
    <row r="40" spans="1:14" ht="15" x14ac:dyDescent="0.25">
      <c r="A40" s="54">
        <v>246</v>
      </c>
      <c r="B40" s="54" t="s">
        <v>46</v>
      </c>
      <c r="C40" s="73">
        <v>0.897393</v>
      </c>
      <c r="D40" s="73">
        <v>0</v>
      </c>
      <c r="E40" s="73">
        <v>0.897393</v>
      </c>
      <c r="F40" s="73">
        <v>-0.897393</v>
      </c>
      <c r="G40" s="73">
        <v>1.4021049999999999</v>
      </c>
      <c r="H40" s="73">
        <v>2.1900000000000001E-4</v>
      </c>
      <c r="I40" s="73">
        <v>1.401886</v>
      </c>
      <c r="J40" s="73">
        <v>-1.401667</v>
      </c>
      <c r="K40" s="48">
        <f t="shared" ref="K40:K54" si="2">G40/C40</f>
        <v>1.5624202551167659</v>
      </c>
      <c r="L40" s="48">
        <v>0</v>
      </c>
      <c r="M40" s="48">
        <f t="shared" ref="M40:N54" si="3">I40/E40</f>
        <v>1.5621762148802141</v>
      </c>
      <c r="N40" s="48">
        <f t="shared" si="3"/>
        <v>1.5619321746436623</v>
      </c>
    </row>
    <row r="41" spans="1:14" ht="15" x14ac:dyDescent="0.25">
      <c r="A41" s="54">
        <v>807</v>
      </c>
      <c r="B41" s="54" t="s">
        <v>45</v>
      </c>
      <c r="C41" s="73">
        <v>1.265271</v>
      </c>
      <c r="D41" s="73">
        <v>0.94850000000000001</v>
      </c>
      <c r="E41" s="73">
        <v>0.31677099999999997</v>
      </c>
      <c r="F41" s="73">
        <v>0.6317290000000001</v>
      </c>
      <c r="G41" s="73">
        <v>1.3197490000000001</v>
      </c>
      <c r="H41" s="73">
        <v>0.89254699999999998</v>
      </c>
      <c r="I41" s="73">
        <v>0.42720199999999997</v>
      </c>
      <c r="J41" s="73">
        <v>0.46534500000000001</v>
      </c>
      <c r="K41" s="48">
        <f t="shared" si="2"/>
        <v>1.0430563887104027</v>
      </c>
      <c r="L41" s="48">
        <f>H41/D41</f>
        <v>0.94100896151818658</v>
      </c>
      <c r="M41" s="48">
        <f t="shared" si="3"/>
        <v>1.3486146143428535</v>
      </c>
      <c r="N41" s="48">
        <f t="shared" si="3"/>
        <v>0.73662124107014237</v>
      </c>
    </row>
    <row r="42" spans="1:14" ht="15" x14ac:dyDescent="0.25">
      <c r="A42" s="54">
        <v>642</v>
      </c>
      <c r="B42" s="54" t="s">
        <v>50</v>
      </c>
      <c r="C42" s="73">
        <v>0.724885</v>
      </c>
      <c r="D42" s="73">
        <v>7.4748000000000009E-2</v>
      </c>
      <c r="E42" s="73">
        <v>0.65013699999999996</v>
      </c>
      <c r="F42" s="73">
        <v>-0.57538899999999993</v>
      </c>
      <c r="G42" s="73">
        <v>1.187527</v>
      </c>
      <c r="H42" s="73">
        <v>0.24546999999999999</v>
      </c>
      <c r="I42" s="73">
        <v>0.94205700000000003</v>
      </c>
      <c r="J42" s="73">
        <v>-0.69658699999999996</v>
      </c>
      <c r="K42" s="48">
        <f t="shared" si="2"/>
        <v>1.6382281327382964</v>
      </c>
      <c r="L42" s="48">
        <f>H42/D42</f>
        <v>3.2839674640124148</v>
      </c>
      <c r="M42" s="48">
        <f t="shared" si="3"/>
        <v>1.4490130541716593</v>
      </c>
      <c r="N42" s="48">
        <f t="shared" si="3"/>
        <v>1.2106366301754119</v>
      </c>
    </row>
    <row r="43" spans="1:14" ht="15" x14ac:dyDescent="0.25">
      <c r="A43" s="54">
        <v>620</v>
      </c>
      <c r="B43" s="54" t="s">
        <v>54</v>
      </c>
      <c r="C43" s="73">
        <v>0.100967</v>
      </c>
      <c r="D43" s="73">
        <v>0</v>
      </c>
      <c r="E43" s="73">
        <v>0.100967</v>
      </c>
      <c r="F43" s="73">
        <v>-0.100967</v>
      </c>
      <c r="G43" s="73">
        <v>1.0103709999999999</v>
      </c>
      <c r="H43" s="73">
        <v>0</v>
      </c>
      <c r="I43" s="73">
        <v>1.0103709999999999</v>
      </c>
      <c r="J43" s="73">
        <v>-1.0103709999999999</v>
      </c>
      <c r="K43" s="48">
        <f t="shared" si="2"/>
        <v>10.006942862519436</v>
      </c>
      <c r="L43" s="48">
        <v>0</v>
      </c>
      <c r="M43" s="48">
        <f t="shared" si="3"/>
        <v>10.006942862519436</v>
      </c>
      <c r="N43" s="48">
        <f t="shared" si="3"/>
        <v>10.006942862519436</v>
      </c>
    </row>
    <row r="44" spans="1:14" ht="15" x14ac:dyDescent="0.25">
      <c r="A44" s="54">
        <v>703</v>
      </c>
      <c r="B44" s="54" t="s">
        <v>49</v>
      </c>
      <c r="C44" s="73">
        <v>0.84655100000000005</v>
      </c>
      <c r="D44" s="73">
        <v>0</v>
      </c>
      <c r="E44" s="73">
        <v>0.84655100000000005</v>
      </c>
      <c r="F44" s="73">
        <v>-0.84655100000000005</v>
      </c>
      <c r="G44" s="73">
        <v>0.8969450000000001</v>
      </c>
      <c r="H44" s="73">
        <v>0</v>
      </c>
      <c r="I44" s="73">
        <v>0.8969450000000001</v>
      </c>
      <c r="J44" s="73">
        <v>-0.8969450000000001</v>
      </c>
      <c r="K44" s="48">
        <f t="shared" si="2"/>
        <v>1.0595286048920858</v>
      </c>
      <c r="L44" s="48">
        <v>0</v>
      </c>
      <c r="M44" s="48">
        <f t="shared" si="3"/>
        <v>1.0595286048920858</v>
      </c>
      <c r="N44" s="48">
        <f t="shared" si="3"/>
        <v>1.0595286048920858</v>
      </c>
    </row>
    <row r="45" spans="1:14" ht="15" x14ac:dyDescent="0.25">
      <c r="A45" s="54">
        <v>208</v>
      </c>
      <c r="B45" s="54" t="s">
        <v>48</v>
      </c>
      <c r="C45" s="73">
        <v>0.45313599999999998</v>
      </c>
      <c r="D45" s="73">
        <v>3.0039000000000003E-2</v>
      </c>
      <c r="E45" s="73">
        <v>0.423097</v>
      </c>
      <c r="F45" s="73">
        <v>-0.39305800000000002</v>
      </c>
      <c r="G45" s="73">
        <v>0.78195199999999998</v>
      </c>
      <c r="H45" s="73">
        <v>0</v>
      </c>
      <c r="I45" s="73">
        <v>0.78195199999999998</v>
      </c>
      <c r="J45" s="73">
        <v>-0.78195199999999998</v>
      </c>
      <c r="K45" s="48">
        <f t="shared" si="2"/>
        <v>1.7256452808869744</v>
      </c>
      <c r="L45" s="48">
        <f>H45/D45</f>
        <v>0</v>
      </c>
      <c r="M45" s="48">
        <f t="shared" si="3"/>
        <v>1.8481624781078569</v>
      </c>
      <c r="N45" s="48">
        <f t="shared" si="3"/>
        <v>1.9894061436225696</v>
      </c>
    </row>
    <row r="46" spans="1:14" ht="15" x14ac:dyDescent="0.25">
      <c r="A46" s="54">
        <v>233</v>
      </c>
      <c r="B46" s="54" t="s">
        <v>47</v>
      </c>
      <c r="C46" s="73">
        <v>0.20696400000000001</v>
      </c>
      <c r="D46" s="73">
        <v>3.7260000000000001E-3</v>
      </c>
      <c r="E46" s="73">
        <v>0.203238</v>
      </c>
      <c r="F46" s="73">
        <v>-0.19951199999999999</v>
      </c>
      <c r="G46" s="73">
        <v>0.769401</v>
      </c>
      <c r="H46" s="73">
        <v>0.30043999999999998</v>
      </c>
      <c r="I46" s="73">
        <v>0.46896099999999996</v>
      </c>
      <c r="J46" s="73">
        <v>-0.16852099999999995</v>
      </c>
      <c r="K46" s="48">
        <f t="shared" si="2"/>
        <v>3.7175595755783615</v>
      </c>
      <c r="L46" s="48">
        <f>H46/D46</f>
        <v>80.633387010198604</v>
      </c>
      <c r="M46" s="48">
        <f t="shared" si="3"/>
        <v>2.3074474261703024</v>
      </c>
      <c r="N46" s="48">
        <f t="shared" si="3"/>
        <v>0.84466598500340806</v>
      </c>
    </row>
    <row r="47" spans="1:14" ht="15" x14ac:dyDescent="0.25">
      <c r="A47" s="54">
        <v>578</v>
      </c>
      <c r="B47" s="54" t="s">
        <v>51</v>
      </c>
      <c r="C47" s="73">
        <v>0.34530299999999997</v>
      </c>
      <c r="D47" s="73">
        <v>1.4499999999999999E-3</v>
      </c>
      <c r="E47" s="73">
        <v>0.34385300000000002</v>
      </c>
      <c r="F47" s="73">
        <v>-0.34240300000000001</v>
      </c>
      <c r="G47" s="73">
        <v>0.73705200000000004</v>
      </c>
      <c r="H47" s="73">
        <v>0</v>
      </c>
      <c r="I47" s="73">
        <v>0.73705200000000004</v>
      </c>
      <c r="J47" s="73">
        <v>-0.73705200000000004</v>
      </c>
      <c r="K47" s="48">
        <f t="shared" si="2"/>
        <v>2.1345079538839804</v>
      </c>
      <c r="L47" s="48">
        <f>H47/D47</f>
        <v>0</v>
      </c>
      <c r="M47" s="48">
        <f t="shared" si="3"/>
        <v>2.143508999485245</v>
      </c>
      <c r="N47" s="48">
        <f t="shared" si="3"/>
        <v>2.1525862799099307</v>
      </c>
    </row>
    <row r="48" spans="1:14" ht="15" x14ac:dyDescent="0.25">
      <c r="A48" s="54">
        <v>372</v>
      </c>
      <c r="B48" s="54" t="s">
        <v>53</v>
      </c>
      <c r="C48" s="73">
        <v>0.343497</v>
      </c>
      <c r="D48" s="73">
        <v>1.0000000000000001E-5</v>
      </c>
      <c r="E48" s="73">
        <v>0.34348700000000004</v>
      </c>
      <c r="F48" s="73">
        <v>-0.34347700000000003</v>
      </c>
      <c r="G48" s="73">
        <v>0.42944399999999999</v>
      </c>
      <c r="H48" s="73">
        <v>6.9999999999999999E-6</v>
      </c>
      <c r="I48" s="73">
        <v>0.42943700000000001</v>
      </c>
      <c r="J48" s="73">
        <v>-0.42943000000000003</v>
      </c>
      <c r="K48" s="48">
        <f t="shared" si="2"/>
        <v>1.2502117922427269</v>
      </c>
      <c r="L48" s="48">
        <f>H48/D48</f>
        <v>0.7</v>
      </c>
      <c r="M48" s="48">
        <f t="shared" si="3"/>
        <v>1.2502278106595008</v>
      </c>
      <c r="N48" s="48">
        <f t="shared" si="3"/>
        <v>1.2502438300089962</v>
      </c>
    </row>
    <row r="49" spans="1:43" ht="15" x14ac:dyDescent="0.25">
      <c r="A49" s="54">
        <v>300</v>
      </c>
      <c r="B49" s="54" t="s">
        <v>52</v>
      </c>
      <c r="C49" s="73">
        <v>5.7709640000000002</v>
      </c>
      <c r="D49" s="73">
        <v>5.0191379999999999</v>
      </c>
      <c r="E49" s="73">
        <v>0.75182599999999999</v>
      </c>
      <c r="F49" s="73">
        <v>4.2673119999999995</v>
      </c>
      <c r="G49" s="73">
        <v>0.41849400000000003</v>
      </c>
      <c r="H49" s="73">
        <v>9.9999999999999995E-7</v>
      </c>
      <c r="I49" s="73">
        <v>0.41849300000000006</v>
      </c>
      <c r="J49" s="73">
        <v>-0.41849200000000009</v>
      </c>
      <c r="K49" s="48">
        <f t="shared" si="2"/>
        <v>7.2517173907166985E-2</v>
      </c>
      <c r="L49" s="48">
        <f>H49/D49</f>
        <v>1.9923739893184846E-7</v>
      </c>
      <c r="M49" s="48">
        <f t="shared" si="3"/>
        <v>0.55663544490347505</v>
      </c>
      <c r="N49" s="48">
        <f t="shared" si="3"/>
        <v>-9.8069229529033769E-2</v>
      </c>
    </row>
    <row r="50" spans="1:43" ht="15" x14ac:dyDescent="0.25">
      <c r="A50" s="54">
        <v>442</v>
      </c>
      <c r="B50" s="54" t="s">
        <v>59</v>
      </c>
      <c r="C50" s="73">
        <v>2.5007000000000001E-2</v>
      </c>
      <c r="D50" s="73">
        <v>0</v>
      </c>
      <c r="E50" s="73">
        <v>2.5007000000000001E-2</v>
      </c>
      <c r="F50" s="73">
        <v>-2.5007000000000001E-2</v>
      </c>
      <c r="G50" s="73">
        <v>0.33437599999999995</v>
      </c>
      <c r="H50" s="73">
        <v>0</v>
      </c>
      <c r="I50" s="73">
        <v>0.33437599999999995</v>
      </c>
      <c r="J50" s="73">
        <v>-0.33437599999999995</v>
      </c>
      <c r="K50" s="48">
        <f t="shared" si="2"/>
        <v>13.371296037109607</v>
      </c>
      <c r="L50" s="48">
        <v>0</v>
      </c>
      <c r="M50" s="48">
        <f t="shared" si="3"/>
        <v>13.371296037109607</v>
      </c>
      <c r="N50" s="48">
        <f t="shared" si="3"/>
        <v>13.371296037109607</v>
      </c>
    </row>
    <row r="51" spans="1:43" ht="15" x14ac:dyDescent="0.25">
      <c r="A51" s="54">
        <v>499</v>
      </c>
      <c r="B51" s="54" t="s">
        <v>56</v>
      </c>
      <c r="C51" s="73">
        <v>0.42496</v>
      </c>
      <c r="D51" s="73">
        <v>5.4119999999999994E-2</v>
      </c>
      <c r="E51" s="73">
        <v>0.37083999999999995</v>
      </c>
      <c r="F51" s="73">
        <v>-0.31671999999999995</v>
      </c>
      <c r="G51" s="73">
        <v>0.18779599999999999</v>
      </c>
      <c r="H51" s="73">
        <v>0.16134999999999999</v>
      </c>
      <c r="I51" s="73">
        <v>2.6445999999999997E-2</v>
      </c>
      <c r="J51" s="73">
        <v>0.134904</v>
      </c>
      <c r="K51" s="48">
        <f t="shared" si="2"/>
        <v>0.4419145331325301</v>
      </c>
      <c r="L51" s="48">
        <f>H51/D51</f>
        <v>2.9813377679231339</v>
      </c>
      <c r="M51" s="48">
        <f t="shared" si="3"/>
        <v>7.1313774134397587E-2</v>
      </c>
      <c r="N51" s="48">
        <f t="shared" si="3"/>
        <v>-0.42594089416519332</v>
      </c>
    </row>
    <row r="52" spans="1:43" ht="15" x14ac:dyDescent="0.25">
      <c r="A52" s="54">
        <v>352</v>
      </c>
      <c r="B52" s="54" t="s">
        <v>55</v>
      </c>
      <c r="C52" s="73">
        <v>3.2620000000000001E-3</v>
      </c>
      <c r="D52" s="73">
        <v>0</v>
      </c>
      <c r="E52" s="73">
        <v>3.2620000000000001E-3</v>
      </c>
      <c r="F52" s="73">
        <v>-3.2620000000000001E-3</v>
      </c>
      <c r="G52" s="73">
        <v>0.166467</v>
      </c>
      <c r="H52" s="73">
        <v>0</v>
      </c>
      <c r="I52" s="73">
        <v>0.166467</v>
      </c>
      <c r="J52" s="73">
        <v>-0.166467</v>
      </c>
      <c r="K52" s="48">
        <f t="shared" si="2"/>
        <v>51.032188841201716</v>
      </c>
      <c r="L52" s="48">
        <v>0</v>
      </c>
      <c r="M52" s="48">
        <f t="shared" si="3"/>
        <v>51.032188841201716</v>
      </c>
      <c r="N52" s="48">
        <f t="shared" si="3"/>
        <v>51.032188841201716</v>
      </c>
    </row>
    <row r="53" spans="1:43" ht="15" x14ac:dyDescent="0.25">
      <c r="A53" s="54">
        <v>70</v>
      </c>
      <c r="B53" s="54" t="s">
        <v>57</v>
      </c>
      <c r="C53" s="73">
        <v>0.249083</v>
      </c>
      <c r="D53" s="73">
        <v>0.24784</v>
      </c>
      <c r="E53" s="73">
        <v>1.242999999999995E-3</v>
      </c>
      <c r="F53" s="73">
        <v>0.24659700000000001</v>
      </c>
      <c r="G53" s="73">
        <v>0.115025</v>
      </c>
      <c r="H53" s="73">
        <v>9.784000000000001E-2</v>
      </c>
      <c r="I53" s="73">
        <v>1.7185000000000002E-2</v>
      </c>
      <c r="J53" s="73">
        <v>8.0655000000000004E-2</v>
      </c>
      <c r="K53" s="48">
        <f t="shared" si="2"/>
        <v>0.46179385987803262</v>
      </c>
      <c r="L53" s="48">
        <f>H53/D53</f>
        <v>0.39477081988379603</v>
      </c>
      <c r="M53" s="48">
        <f t="shared" si="3"/>
        <v>13.825422365245432</v>
      </c>
      <c r="N53" s="48">
        <f t="shared" si="3"/>
        <v>0.32707210550006693</v>
      </c>
    </row>
    <row r="54" spans="1:43" ht="15" x14ac:dyDescent="0.25">
      <c r="A54" s="54">
        <v>470</v>
      </c>
      <c r="B54" s="54" t="s">
        <v>58</v>
      </c>
      <c r="C54" s="73">
        <v>0.58935999999999999</v>
      </c>
      <c r="D54" s="73">
        <v>0</v>
      </c>
      <c r="E54" s="73">
        <v>0.58935999999999999</v>
      </c>
      <c r="F54" s="73">
        <v>-0.58935999999999999</v>
      </c>
      <c r="G54" s="73">
        <v>0.10781499999999999</v>
      </c>
      <c r="H54" s="73">
        <v>3.5200000000000001E-3</v>
      </c>
      <c r="I54" s="73">
        <v>0.104295</v>
      </c>
      <c r="J54" s="73">
        <v>-0.100775</v>
      </c>
      <c r="K54" s="48">
        <f t="shared" si="2"/>
        <v>0.18293572689018595</v>
      </c>
      <c r="L54" s="48">
        <v>0</v>
      </c>
      <c r="M54" s="48">
        <f t="shared" si="3"/>
        <v>0.17696314646396091</v>
      </c>
      <c r="N54" s="48">
        <f t="shared" si="3"/>
        <v>0.17099056603773585</v>
      </c>
    </row>
    <row r="55" spans="1:43" ht="15" x14ac:dyDescent="0.25">
      <c r="A55" s="54">
        <v>438</v>
      </c>
      <c r="B55" s="54" t="s">
        <v>153</v>
      </c>
      <c r="C55" s="73">
        <v>0</v>
      </c>
      <c r="D55" s="73">
        <v>0</v>
      </c>
      <c r="E55" s="73">
        <v>0</v>
      </c>
      <c r="F55" s="73">
        <v>0</v>
      </c>
      <c r="G55" s="73">
        <v>2.1992999999999999E-2</v>
      </c>
      <c r="H55" s="73">
        <v>0</v>
      </c>
      <c r="I55" s="73">
        <v>2.1992999999999999E-2</v>
      </c>
      <c r="J55" s="73">
        <v>-2.1992999999999999E-2</v>
      </c>
      <c r="K55" s="48">
        <v>0</v>
      </c>
      <c r="L55" s="48">
        <v>0</v>
      </c>
      <c r="M55" s="48">
        <v>0</v>
      </c>
      <c r="N55" s="48">
        <v>0</v>
      </c>
    </row>
    <row r="56" spans="1:43" ht="15" x14ac:dyDescent="0.25">
      <c r="A56" s="54">
        <v>191</v>
      </c>
      <c r="B56" s="54" t="s">
        <v>60</v>
      </c>
      <c r="C56" s="73">
        <v>0.37689999999999996</v>
      </c>
      <c r="D56" s="73">
        <v>2.8308E-2</v>
      </c>
      <c r="E56" s="73">
        <v>0.34859199999999996</v>
      </c>
      <c r="F56" s="73">
        <v>-0.32028400000000001</v>
      </c>
      <c r="G56" s="73">
        <v>1.8564000000000001E-2</v>
      </c>
      <c r="H56" s="73">
        <v>4.8440000000000002E-3</v>
      </c>
      <c r="I56" s="73">
        <v>1.372E-2</v>
      </c>
      <c r="J56" s="73">
        <v>-8.8759999999999985E-3</v>
      </c>
      <c r="K56" s="48">
        <f t="shared" ref="K56:N71" si="4">G56/C56</f>
        <v>4.9254444149641821E-2</v>
      </c>
      <c r="L56" s="48">
        <f t="shared" si="4"/>
        <v>0.17111770524233433</v>
      </c>
      <c r="M56" s="48">
        <f t="shared" si="4"/>
        <v>3.9358332950842248E-2</v>
      </c>
      <c r="N56" s="48">
        <f t="shared" si="4"/>
        <v>2.7712904796992663E-2</v>
      </c>
    </row>
    <row r="57" spans="1:43" ht="15" x14ac:dyDescent="0.25">
      <c r="A57" s="54">
        <v>8</v>
      </c>
      <c r="B57" s="54" t="s">
        <v>61</v>
      </c>
      <c r="C57" s="73">
        <v>0.13739999999999999</v>
      </c>
      <c r="D57" s="73">
        <v>0.12936</v>
      </c>
      <c r="E57" s="73">
        <v>8.0399999999999916E-3</v>
      </c>
      <c r="F57" s="73">
        <v>0.12132000000000003</v>
      </c>
      <c r="G57" s="73">
        <v>3.3199999999999999E-4</v>
      </c>
      <c r="H57" s="73">
        <v>0</v>
      </c>
      <c r="I57" s="73">
        <v>3.3199999999999999E-4</v>
      </c>
      <c r="J57" s="73">
        <v>-3.3199999999999999E-4</v>
      </c>
      <c r="K57" s="48">
        <f t="shared" si="4"/>
        <v>2.4163027656477439E-3</v>
      </c>
      <c r="L57" s="48">
        <f t="shared" si="4"/>
        <v>0</v>
      </c>
      <c r="M57" s="48">
        <f t="shared" si="4"/>
        <v>4.12935323383085E-2</v>
      </c>
      <c r="N57" s="48">
        <f t="shared" si="4"/>
        <v>-2.7365644576327064E-3</v>
      </c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</row>
    <row r="58" spans="1:43" ht="15" x14ac:dyDescent="0.25">
      <c r="A58" s="54">
        <v>674</v>
      </c>
      <c r="B58" s="54" t="s">
        <v>62</v>
      </c>
      <c r="C58" s="73">
        <v>1.302E-2</v>
      </c>
      <c r="D58" s="73">
        <v>0</v>
      </c>
      <c r="E58" s="73">
        <v>1.302E-2</v>
      </c>
      <c r="F58" s="73">
        <v>-1.302E-2</v>
      </c>
      <c r="G58" s="73">
        <v>4.6999999999999997E-5</v>
      </c>
      <c r="H58" s="73">
        <v>0</v>
      </c>
      <c r="I58" s="73">
        <v>4.6999999999999997E-5</v>
      </c>
      <c r="J58" s="73">
        <v>-4.6999999999999997E-5</v>
      </c>
      <c r="K58" s="48">
        <f t="shared" si="4"/>
        <v>3.6098310291858677E-3</v>
      </c>
      <c r="L58" s="48">
        <v>0</v>
      </c>
      <c r="M58" s="48">
        <f>I58/E58</f>
        <v>3.6098310291858677E-3</v>
      </c>
      <c r="N58" s="48">
        <f>J58/F58</f>
        <v>3.6098310291858677E-3</v>
      </c>
    </row>
    <row r="59" spans="1:43" ht="15" x14ac:dyDescent="0.25">
      <c r="A59" s="74">
        <v>20</v>
      </c>
      <c r="B59" s="54" t="s">
        <v>63</v>
      </c>
      <c r="C59" s="73">
        <v>2.7228000000000002E-2</v>
      </c>
      <c r="D59" s="73">
        <v>2.7228000000000002E-2</v>
      </c>
      <c r="E59" s="73">
        <v>0</v>
      </c>
      <c r="F59" s="73">
        <v>2.7228000000000002E-2</v>
      </c>
      <c r="G59" s="73">
        <v>0</v>
      </c>
      <c r="H59" s="73">
        <v>0</v>
      </c>
      <c r="I59" s="73">
        <v>0</v>
      </c>
      <c r="J59" s="73">
        <v>0</v>
      </c>
      <c r="K59" s="48">
        <f t="shared" si="4"/>
        <v>0</v>
      </c>
      <c r="L59" s="48">
        <f>H59/D59</f>
        <v>0</v>
      </c>
      <c r="M59" s="48">
        <v>0</v>
      </c>
      <c r="N59" s="48">
        <f t="shared" ref="N59:N93" si="5">J59/F59</f>
        <v>0</v>
      </c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</row>
    <row r="60" spans="1:43" ht="15" x14ac:dyDescent="0.25">
      <c r="A60" s="54">
        <v>92</v>
      </c>
      <c r="B60" s="54" t="s">
        <v>169</v>
      </c>
      <c r="C60" s="73">
        <v>2.568E-3</v>
      </c>
      <c r="D60" s="73">
        <v>0</v>
      </c>
      <c r="E60" s="73">
        <v>2.568E-3</v>
      </c>
      <c r="F60" s="73">
        <v>-2.568E-3</v>
      </c>
      <c r="G60" s="73">
        <v>0</v>
      </c>
      <c r="H60" s="73">
        <v>0</v>
      </c>
      <c r="I60" s="73">
        <v>0</v>
      </c>
      <c r="J60" s="73">
        <v>0</v>
      </c>
      <c r="K60" s="48">
        <f t="shared" si="4"/>
        <v>0</v>
      </c>
      <c r="L60" s="48">
        <v>0</v>
      </c>
      <c r="M60" s="48">
        <f t="shared" ref="M60:M71" si="6">I60/E60</f>
        <v>0</v>
      </c>
      <c r="N60" s="48">
        <f t="shared" si="5"/>
        <v>0</v>
      </c>
    </row>
    <row r="61" spans="1:43" s="72" customFormat="1" ht="23.25" customHeight="1" x14ac:dyDescent="0.2">
      <c r="A61" s="70"/>
      <c r="B61" s="56" t="s">
        <v>65</v>
      </c>
      <c r="C61" s="76">
        <v>362.85802400000006</v>
      </c>
      <c r="D61" s="76">
        <v>51.718541999999999</v>
      </c>
      <c r="E61" s="76">
        <v>311.13948200000004</v>
      </c>
      <c r="F61" s="76">
        <v>-259.42094000000003</v>
      </c>
      <c r="G61" s="76">
        <v>502.06302299999999</v>
      </c>
      <c r="H61" s="76">
        <v>66.77519199999999</v>
      </c>
      <c r="I61" s="76">
        <v>435.28783099999998</v>
      </c>
      <c r="J61" s="76">
        <v>-368.51263900000004</v>
      </c>
      <c r="K61" s="45">
        <f t="shared" si="4"/>
        <v>1.3836348924173161</v>
      </c>
      <c r="L61" s="45">
        <f t="shared" si="4"/>
        <v>1.2911267297519715</v>
      </c>
      <c r="M61" s="45">
        <f t="shared" si="6"/>
        <v>1.3990118778946863</v>
      </c>
      <c r="N61" s="45">
        <f t="shared" si="5"/>
        <v>1.4205200204732895</v>
      </c>
    </row>
    <row r="62" spans="1:43" ht="15" x14ac:dyDescent="0.25">
      <c r="A62" s="54">
        <v>156</v>
      </c>
      <c r="B62" s="54" t="s">
        <v>66</v>
      </c>
      <c r="C62" s="73">
        <v>218.59633000000002</v>
      </c>
      <c r="D62" s="73">
        <v>10.576556</v>
      </c>
      <c r="E62" s="73">
        <v>208.01977400000001</v>
      </c>
      <c r="F62" s="73">
        <v>-197.443218</v>
      </c>
      <c r="G62" s="73">
        <v>291.35022399999997</v>
      </c>
      <c r="H62" s="73">
        <v>18.306232000000001</v>
      </c>
      <c r="I62" s="73">
        <v>273.04399199999995</v>
      </c>
      <c r="J62" s="73">
        <v>-254.73775999999998</v>
      </c>
      <c r="K62" s="48">
        <f t="shared" si="4"/>
        <v>1.3328230350436348</v>
      </c>
      <c r="L62" s="48">
        <f t="shared" si="4"/>
        <v>1.7308310947344296</v>
      </c>
      <c r="M62" s="48">
        <f t="shared" si="6"/>
        <v>1.312586715914805</v>
      </c>
      <c r="N62" s="48">
        <f t="shared" si="5"/>
        <v>1.2901823753703203</v>
      </c>
    </row>
    <row r="63" spans="1:43" ht="15" x14ac:dyDescent="0.25">
      <c r="A63" s="54">
        <v>792</v>
      </c>
      <c r="B63" s="54" t="s">
        <v>67</v>
      </c>
      <c r="C63" s="73">
        <v>75.076159000000004</v>
      </c>
      <c r="D63" s="73">
        <v>21.427299999999999</v>
      </c>
      <c r="E63" s="73">
        <v>53.648858999999995</v>
      </c>
      <c r="F63" s="73">
        <v>-32.221558999999999</v>
      </c>
      <c r="G63" s="73">
        <v>115.775189</v>
      </c>
      <c r="H63" s="73">
        <v>25.217209999999998</v>
      </c>
      <c r="I63" s="73">
        <v>90.557978999999989</v>
      </c>
      <c r="J63" s="73">
        <v>-65.340768999999995</v>
      </c>
      <c r="K63" s="48">
        <f t="shared" si="4"/>
        <v>1.5421032527782887</v>
      </c>
      <c r="L63" s="48">
        <f t="shared" si="4"/>
        <v>1.176872961129027</v>
      </c>
      <c r="M63" s="48">
        <f t="shared" si="6"/>
        <v>1.6879758617047196</v>
      </c>
      <c r="N63" s="48">
        <f t="shared" si="5"/>
        <v>2.0278587078918187</v>
      </c>
    </row>
    <row r="64" spans="1:43" ht="15" x14ac:dyDescent="0.25">
      <c r="A64" s="54">
        <v>410</v>
      </c>
      <c r="B64" s="54" t="s">
        <v>68</v>
      </c>
      <c r="C64" s="73">
        <v>10.535536</v>
      </c>
      <c r="D64" s="73">
        <v>0.28522500000000001</v>
      </c>
      <c r="E64" s="73">
        <v>10.250311</v>
      </c>
      <c r="F64" s="73">
        <v>-9.9650859999999994</v>
      </c>
      <c r="G64" s="73">
        <v>18.695874</v>
      </c>
      <c r="H64" s="73">
        <v>0.254882</v>
      </c>
      <c r="I64" s="73">
        <v>18.440991999999998</v>
      </c>
      <c r="J64" s="73">
        <v>-18.186109999999996</v>
      </c>
      <c r="K64" s="48">
        <f t="shared" si="4"/>
        <v>1.7745536629555438</v>
      </c>
      <c r="L64" s="48">
        <f t="shared" si="4"/>
        <v>0.89361731965991753</v>
      </c>
      <c r="M64" s="48">
        <f t="shared" si="6"/>
        <v>1.7990665844187554</v>
      </c>
      <c r="N64" s="48">
        <f t="shared" si="5"/>
        <v>1.8249827447550375</v>
      </c>
    </row>
    <row r="65" spans="1:14" ht="15" x14ac:dyDescent="0.25">
      <c r="A65" s="54">
        <v>356</v>
      </c>
      <c r="B65" s="54" t="s">
        <v>69</v>
      </c>
      <c r="C65" s="73">
        <v>13.904439999999999</v>
      </c>
      <c r="D65" s="73">
        <v>3.979498</v>
      </c>
      <c r="E65" s="73">
        <v>9.9249419999999997</v>
      </c>
      <c r="F65" s="73">
        <v>-5.9454439999999993</v>
      </c>
      <c r="G65" s="73">
        <v>16.489297999999998</v>
      </c>
      <c r="H65" s="73">
        <v>1.5407709999999999</v>
      </c>
      <c r="I65" s="73">
        <v>14.948526999999999</v>
      </c>
      <c r="J65" s="73">
        <v>-13.407755999999997</v>
      </c>
      <c r="K65" s="48">
        <f t="shared" si="4"/>
        <v>1.1859016256677721</v>
      </c>
      <c r="L65" s="48">
        <f t="shared" si="4"/>
        <v>0.38717722687635475</v>
      </c>
      <c r="M65" s="48">
        <f t="shared" si="6"/>
        <v>1.5061576178480438</v>
      </c>
      <c r="N65" s="48">
        <f t="shared" si="5"/>
        <v>2.2551311558901235</v>
      </c>
    </row>
    <row r="66" spans="1:14" ht="15" x14ac:dyDescent="0.25">
      <c r="A66" s="54">
        <v>364</v>
      </c>
      <c r="B66" s="54" t="s">
        <v>70</v>
      </c>
      <c r="C66" s="73">
        <v>9.1628329999999991</v>
      </c>
      <c r="D66" s="73">
        <v>0.81966700000000003</v>
      </c>
      <c r="E66" s="73">
        <v>8.3431660000000001</v>
      </c>
      <c r="F66" s="73">
        <v>-7.5234989999999993</v>
      </c>
      <c r="G66" s="73">
        <v>10.657474000000001</v>
      </c>
      <c r="H66" s="73">
        <v>0.16136699999999998</v>
      </c>
      <c r="I66" s="73">
        <v>10.496107</v>
      </c>
      <c r="J66" s="73">
        <v>-10.33474</v>
      </c>
      <c r="K66" s="48">
        <f t="shared" si="4"/>
        <v>1.1631199651898056</v>
      </c>
      <c r="L66" s="48">
        <f t="shared" si="4"/>
        <v>0.19686897239976719</v>
      </c>
      <c r="M66" s="48">
        <f t="shared" si="6"/>
        <v>1.2580484434805683</v>
      </c>
      <c r="N66" s="48">
        <f t="shared" si="5"/>
        <v>1.3736613775053337</v>
      </c>
    </row>
    <row r="67" spans="1:14" ht="15" x14ac:dyDescent="0.25">
      <c r="A67" s="54">
        <v>784</v>
      </c>
      <c r="B67" s="54" t="s">
        <v>71</v>
      </c>
      <c r="C67" s="73">
        <v>4.6129879999999996</v>
      </c>
      <c r="D67" s="73">
        <v>2.3477969999999999</v>
      </c>
      <c r="E67" s="73">
        <v>2.2651909999999993</v>
      </c>
      <c r="F67" s="73">
        <v>8.2606000000000679E-2</v>
      </c>
      <c r="G67" s="73">
        <v>9.7474490000000014</v>
      </c>
      <c r="H67" s="73">
        <v>5.738213</v>
      </c>
      <c r="I67" s="73">
        <v>4.0092360000000005</v>
      </c>
      <c r="J67" s="73">
        <v>1.7289769999999989</v>
      </c>
      <c r="K67" s="48">
        <f t="shared" si="4"/>
        <v>2.1130445169161511</v>
      </c>
      <c r="L67" s="48">
        <f t="shared" si="4"/>
        <v>2.4440839646698587</v>
      </c>
      <c r="M67" s="48">
        <f t="shared" si="6"/>
        <v>1.769932866588293</v>
      </c>
      <c r="N67" s="48">
        <f t="shared" si="5"/>
        <v>20.930404571096346</v>
      </c>
    </row>
    <row r="68" spans="1:14" ht="15" x14ac:dyDescent="0.25">
      <c r="A68" s="54">
        <v>392</v>
      </c>
      <c r="B68" s="54" t="s">
        <v>72</v>
      </c>
      <c r="C68" s="73">
        <v>5.8292710000000003</v>
      </c>
      <c r="D68" s="73">
        <v>0.192912</v>
      </c>
      <c r="E68" s="73">
        <v>5.6363590000000006</v>
      </c>
      <c r="F68" s="73">
        <v>-5.4434469999999999</v>
      </c>
      <c r="G68" s="73">
        <v>7.8434880000000007</v>
      </c>
      <c r="H68" s="73">
        <v>0.16786400000000001</v>
      </c>
      <c r="I68" s="73">
        <v>7.6756240000000009</v>
      </c>
      <c r="J68" s="73">
        <v>-7.5077600000000011</v>
      </c>
      <c r="K68" s="48">
        <f t="shared" si="4"/>
        <v>1.3455349734126274</v>
      </c>
      <c r="L68" s="48">
        <f t="shared" si="4"/>
        <v>0.87015841419922046</v>
      </c>
      <c r="M68" s="48">
        <f t="shared" si="6"/>
        <v>1.3618053782592627</v>
      </c>
      <c r="N68" s="48">
        <f t="shared" si="5"/>
        <v>1.3792290069141853</v>
      </c>
    </row>
    <row r="69" spans="1:14" ht="15" x14ac:dyDescent="0.25">
      <c r="A69" s="54">
        <v>268</v>
      </c>
      <c r="B69" s="54" t="s">
        <v>73</v>
      </c>
      <c r="C69" s="73">
        <v>3.7237849999999999</v>
      </c>
      <c r="D69" s="73">
        <v>2.4166989999999999</v>
      </c>
      <c r="E69" s="73">
        <v>1.3070859999999997</v>
      </c>
      <c r="F69" s="73">
        <v>1.1096130000000002</v>
      </c>
      <c r="G69" s="73">
        <v>7.0449790000000005</v>
      </c>
      <c r="H69" s="73">
        <v>4.0717759999999998</v>
      </c>
      <c r="I69" s="73">
        <v>2.9732030000000003</v>
      </c>
      <c r="J69" s="73">
        <v>1.0985729999999994</v>
      </c>
      <c r="K69" s="48">
        <f t="shared" si="4"/>
        <v>1.8918866153658176</v>
      </c>
      <c r="L69" s="48">
        <f t="shared" si="4"/>
        <v>1.6848502854513532</v>
      </c>
      <c r="M69" s="48">
        <f t="shared" si="6"/>
        <v>2.2746804724402225</v>
      </c>
      <c r="N69" s="48">
        <f t="shared" si="5"/>
        <v>0.99005058520402989</v>
      </c>
    </row>
    <row r="70" spans="1:14" ht="15" x14ac:dyDescent="0.25">
      <c r="A70" s="54">
        <v>704</v>
      </c>
      <c r="B70" s="54" t="s">
        <v>74</v>
      </c>
      <c r="C70" s="73">
        <v>1.86982</v>
      </c>
      <c r="D70" s="73">
        <v>0.40815600000000002</v>
      </c>
      <c r="E70" s="73">
        <v>1.4616640000000001</v>
      </c>
      <c r="F70" s="73">
        <v>-1.0535080000000001</v>
      </c>
      <c r="G70" s="73">
        <v>6.367191</v>
      </c>
      <c r="H70" s="73">
        <v>1.3184720000000001</v>
      </c>
      <c r="I70" s="73">
        <v>5.0487190000000002</v>
      </c>
      <c r="J70" s="73">
        <v>-3.7302470000000003</v>
      </c>
      <c r="K70" s="48">
        <f t="shared" si="4"/>
        <v>3.4052427506390988</v>
      </c>
      <c r="L70" s="48">
        <f t="shared" si="4"/>
        <v>3.2303138995874128</v>
      </c>
      <c r="M70" s="48">
        <f t="shared" si="6"/>
        <v>3.4540899960592859</v>
      </c>
      <c r="N70" s="48">
        <f t="shared" si="5"/>
        <v>3.5407865910842631</v>
      </c>
    </row>
    <row r="71" spans="1:14" ht="15" x14ac:dyDescent="0.25">
      <c r="A71" s="54">
        <v>4</v>
      </c>
      <c r="B71" s="54" t="s">
        <v>75</v>
      </c>
      <c r="C71" s="73">
        <v>0.34257300000000002</v>
      </c>
      <c r="D71" s="73">
        <v>0.29764100000000004</v>
      </c>
      <c r="E71" s="73">
        <v>4.4932000000000014E-2</v>
      </c>
      <c r="F71" s="73">
        <v>0.25270900000000002</v>
      </c>
      <c r="G71" s="73">
        <v>5.6897539999999998</v>
      </c>
      <c r="H71" s="73">
        <v>5.5305439999999999</v>
      </c>
      <c r="I71" s="73">
        <v>0.15921000000000005</v>
      </c>
      <c r="J71" s="73">
        <v>5.3713340000000001</v>
      </c>
      <c r="K71" s="48">
        <f t="shared" si="4"/>
        <v>16.608880443000469</v>
      </c>
      <c r="L71" s="48">
        <f t="shared" si="4"/>
        <v>18.581257286462549</v>
      </c>
      <c r="M71" s="48">
        <f t="shared" si="6"/>
        <v>3.5433544022077808</v>
      </c>
      <c r="N71" s="48">
        <f t="shared" si="5"/>
        <v>21.255016639692293</v>
      </c>
    </row>
    <row r="72" spans="1:14" ht="15" x14ac:dyDescent="0.25">
      <c r="A72" s="54">
        <v>760</v>
      </c>
      <c r="B72" s="54" t="s">
        <v>93</v>
      </c>
      <c r="C72" s="73">
        <v>5.3898209999999995</v>
      </c>
      <c r="D72" s="73">
        <v>5.3898209999999995</v>
      </c>
      <c r="E72" s="73">
        <v>0</v>
      </c>
      <c r="F72" s="73">
        <v>5.3898209999999995</v>
      </c>
      <c r="G72" s="73">
        <v>2.593915</v>
      </c>
      <c r="H72" s="73">
        <v>2.5409999999999999</v>
      </c>
      <c r="I72" s="73">
        <v>5.2914999999999962E-2</v>
      </c>
      <c r="J72" s="73">
        <v>2.4880849999999999</v>
      </c>
      <c r="K72" s="48">
        <f t="shared" ref="K72:M93" si="7">G72/C72</f>
        <v>0.48126180813796976</v>
      </c>
      <c r="L72" s="48">
        <f t="shared" si="7"/>
        <v>0.47144422792519458</v>
      </c>
      <c r="M72" s="48">
        <v>0</v>
      </c>
      <c r="N72" s="48">
        <f t="shared" si="5"/>
        <v>0.4616266477124194</v>
      </c>
    </row>
    <row r="73" spans="1:14" ht="15" x14ac:dyDescent="0.25">
      <c r="A73" s="54">
        <v>586</v>
      </c>
      <c r="B73" s="54" t="s">
        <v>76</v>
      </c>
      <c r="C73" s="73">
        <v>2.2950550000000005</v>
      </c>
      <c r="D73" s="73">
        <v>0.58182600000000007</v>
      </c>
      <c r="E73" s="73">
        <v>1.7132290000000003</v>
      </c>
      <c r="F73" s="73">
        <v>-1.1314030000000002</v>
      </c>
      <c r="G73" s="73">
        <v>2.0123320000000002</v>
      </c>
      <c r="H73" s="73">
        <v>3.1129E-2</v>
      </c>
      <c r="I73" s="73">
        <v>1.9812030000000003</v>
      </c>
      <c r="J73" s="73">
        <v>-1.9500740000000003</v>
      </c>
      <c r="K73" s="48">
        <f t="shared" si="7"/>
        <v>0.87681210254220476</v>
      </c>
      <c r="L73" s="48">
        <f t="shared" si="7"/>
        <v>5.3502249813518123E-2</v>
      </c>
      <c r="M73" s="48">
        <f t="shared" si="7"/>
        <v>1.1564145832226749</v>
      </c>
      <c r="N73" s="48">
        <f t="shared" si="5"/>
        <v>1.7235892073823387</v>
      </c>
    </row>
    <row r="74" spans="1:14" ht="15" x14ac:dyDescent="0.25">
      <c r="A74" s="54">
        <v>158</v>
      </c>
      <c r="B74" s="54" t="s">
        <v>78</v>
      </c>
      <c r="C74" s="73">
        <v>1.494443</v>
      </c>
      <c r="D74" s="73">
        <v>0.122624</v>
      </c>
      <c r="E74" s="73">
        <v>1.3718189999999999</v>
      </c>
      <c r="F74" s="73">
        <v>-1.2491949999999998</v>
      </c>
      <c r="G74" s="73">
        <v>1.2099190000000002</v>
      </c>
      <c r="H74" s="73">
        <v>1.8700000000000001E-3</v>
      </c>
      <c r="I74" s="73">
        <v>1.2080490000000002</v>
      </c>
      <c r="J74" s="73">
        <v>-1.2061790000000003</v>
      </c>
      <c r="K74" s="48">
        <f t="shared" si="7"/>
        <v>0.8096120092904181</v>
      </c>
      <c r="L74" s="48">
        <f t="shared" si="7"/>
        <v>1.5249869519832987E-2</v>
      </c>
      <c r="M74" s="48">
        <f t="shared" si="7"/>
        <v>0.88061836146022199</v>
      </c>
      <c r="N74" s="48">
        <f t="shared" si="5"/>
        <v>0.96556502387537613</v>
      </c>
    </row>
    <row r="75" spans="1:14" ht="15" x14ac:dyDescent="0.25">
      <c r="A75" s="54">
        <v>344</v>
      </c>
      <c r="B75" s="54" t="s">
        <v>80</v>
      </c>
      <c r="C75" s="73">
        <v>0.54827899999999996</v>
      </c>
      <c r="D75" s="73">
        <v>0.13345199999999999</v>
      </c>
      <c r="E75" s="73">
        <v>0.414827</v>
      </c>
      <c r="F75" s="73">
        <v>-0.28137499999999999</v>
      </c>
      <c r="G75" s="73">
        <v>0.96507799999999999</v>
      </c>
      <c r="H75" s="73">
        <v>0.51912000000000003</v>
      </c>
      <c r="I75" s="73">
        <v>0.44595799999999997</v>
      </c>
      <c r="J75" s="73">
        <v>7.3162000000000033E-2</v>
      </c>
      <c r="K75" s="48">
        <f t="shared" si="7"/>
        <v>1.760195083160216</v>
      </c>
      <c r="L75" s="48">
        <f t="shared" si="7"/>
        <v>3.889937955219855</v>
      </c>
      <c r="M75" s="48">
        <f t="shared" si="7"/>
        <v>1.0750457419599013</v>
      </c>
      <c r="N75" s="48">
        <f t="shared" si="5"/>
        <v>-0.26001599289204813</v>
      </c>
    </row>
    <row r="76" spans="1:14" ht="15" x14ac:dyDescent="0.25">
      <c r="A76" s="54">
        <v>50</v>
      </c>
      <c r="B76" s="54" t="s">
        <v>77</v>
      </c>
      <c r="C76" s="73">
        <v>0.83775999999999995</v>
      </c>
      <c r="D76" s="73">
        <v>0</v>
      </c>
      <c r="E76" s="73">
        <v>0.83775999999999995</v>
      </c>
      <c r="F76" s="73">
        <v>-0.83775999999999995</v>
      </c>
      <c r="G76" s="73">
        <v>0.88978599999999997</v>
      </c>
      <c r="H76" s="73">
        <v>0</v>
      </c>
      <c r="I76" s="73">
        <v>0.88978599999999997</v>
      </c>
      <c r="J76" s="73">
        <v>-0.88978599999999997</v>
      </c>
      <c r="K76" s="48">
        <f t="shared" si="7"/>
        <v>1.0621013177998473</v>
      </c>
      <c r="L76" s="48">
        <v>0</v>
      </c>
      <c r="M76" s="48">
        <f t="shared" si="7"/>
        <v>1.0621013177998473</v>
      </c>
      <c r="N76" s="48">
        <f t="shared" si="5"/>
        <v>1.0621013177998473</v>
      </c>
    </row>
    <row r="77" spans="1:14" ht="15" x14ac:dyDescent="0.25">
      <c r="A77" s="54">
        <v>360</v>
      </c>
      <c r="B77" s="54" t="s">
        <v>83</v>
      </c>
      <c r="C77" s="73">
        <v>0.54474800000000001</v>
      </c>
      <c r="D77" s="73">
        <v>2.0999999999999998E-4</v>
      </c>
      <c r="E77" s="73">
        <v>0.54453799999999997</v>
      </c>
      <c r="F77" s="73">
        <v>-0.54432799999999992</v>
      </c>
      <c r="G77" s="73">
        <v>0.80082100000000001</v>
      </c>
      <c r="H77" s="73">
        <v>5.0298000000000002E-2</v>
      </c>
      <c r="I77" s="73">
        <v>0.75052300000000005</v>
      </c>
      <c r="J77" s="73">
        <v>-0.70022499999999999</v>
      </c>
      <c r="K77" s="48">
        <f t="shared" si="7"/>
        <v>1.4700760718717645</v>
      </c>
      <c r="L77" s="48">
        <f>H77/D77</f>
        <v>239.51428571428573</v>
      </c>
      <c r="M77" s="48">
        <f t="shared" si="7"/>
        <v>1.3782747944128786</v>
      </c>
      <c r="N77" s="48">
        <f t="shared" si="5"/>
        <v>1.286402683676019</v>
      </c>
    </row>
    <row r="78" spans="1:14" ht="15" x14ac:dyDescent="0.25">
      <c r="A78" s="54">
        <v>458</v>
      </c>
      <c r="B78" s="54" t="s">
        <v>79</v>
      </c>
      <c r="C78" s="73">
        <v>1.5288009999999999</v>
      </c>
      <c r="D78" s="73">
        <v>1.9001000000000001E-2</v>
      </c>
      <c r="E78" s="73">
        <v>1.5098</v>
      </c>
      <c r="F78" s="73">
        <v>-1.490799</v>
      </c>
      <c r="G78" s="73">
        <v>0.72885500000000003</v>
      </c>
      <c r="H78" s="73">
        <v>4.2215000000000003E-2</v>
      </c>
      <c r="I78" s="73">
        <v>0.68664000000000003</v>
      </c>
      <c r="J78" s="73">
        <v>-0.64442499999999991</v>
      </c>
      <c r="K78" s="48">
        <f t="shared" si="7"/>
        <v>0.4767494265113642</v>
      </c>
      <c r="L78" s="48">
        <f>H78/D78</f>
        <v>2.2217251723593496</v>
      </c>
      <c r="M78" s="48">
        <f t="shared" si="7"/>
        <v>0.45478871373691881</v>
      </c>
      <c r="N78" s="48">
        <f t="shared" si="5"/>
        <v>0.43226819980426601</v>
      </c>
    </row>
    <row r="79" spans="1:14" ht="15" x14ac:dyDescent="0.25">
      <c r="A79" s="54">
        <v>764</v>
      </c>
      <c r="B79" s="54" t="s">
        <v>81</v>
      </c>
      <c r="C79" s="73">
        <v>1.608471</v>
      </c>
      <c r="D79" s="73">
        <v>0.215304</v>
      </c>
      <c r="E79" s="73">
        <v>1.3931669999999998</v>
      </c>
      <c r="F79" s="73">
        <v>-1.1778629999999999</v>
      </c>
      <c r="G79" s="73">
        <v>0.72046199999999994</v>
      </c>
      <c r="H79" s="73">
        <v>0</v>
      </c>
      <c r="I79" s="73">
        <v>0.72046199999999994</v>
      </c>
      <c r="J79" s="73">
        <v>-0.72046199999999994</v>
      </c>
      <c r="K79" s="48">
        <f t="shared" si="7"/>
        <v>0.44791730780349781</v>
      </c>
      <c r="L79" s="48">
        <f>H79/D79</f>
        <v>0</v>
      </c>
      <c r="M79" s="48">
        <f t="shared" si="7"/>
        <v>0.51713972553182785</v>
      </c>
      <c r="N79" s="48">
        <f t="shared" si="5"/>
        <v>0.61166875943976506</v>
      </c>
    </row>
    <row r="80" spans="1:14" ht="15" x14ac:dyDescent="0.25">
      <c r="A80" s="54">
        <v>144</v>
      </c>
      <c r="B80" s="54" t="s">
        <v>82</v>
      </c>
      <c r="C80" s="73">
        <v>0.92879999999999996</v>
      </c>
      <c r="D80" s="73">
        <v>0</v>
      </c>
      <c r="E80" s="73">
        <v>0.92879999999999996</v>
      </c>
      <c r="F80" s="73">
        <v>-0.92879999999999996</v>
      </c>
      <c r="G80" s="73">
        <v>0.36624099999999998</v>
      </c>
      <c r="H80" s="73">
        <v>0</v>
      </c>
      <c r="I80" s="73">
        <v>0.36624099999999998</v>
      </c>
      <c r="J80" s="73">
        <v>-0.36624099999999998</v>
      </c>
      <c r="K80" s="48">
        <f t="shared" si="7"/>
        <v>0.39431632213608958</v>
      </c>
      <c r="L80" s="48">
        <v>0</v>
      </c>
      <c r="M80" s="48">
        <f t="shared" si="7"/>
        <v>0.39431632213608958</v>
      </c>
      <c r="N80" s="48">
        <f t="shared" si="5"/>
        <v>0.39431632213608958</v>
      </c>
    </row>
    <row r="81" spans="1:14" ht="15" x14ac:dyDescent="0.25">
      <c r="A81" s="54">
        <v>376</v>
      </c>
      <c r="B81" s="54" t="s">
        <v>89</v>
      </c>
      <c r="C81" s="73">
        <v>0.52360000000000007</v>
      </c>
      <c r="D81" s="73">
        <v>3.5110999999999996E-2</v>
      </c>
      <c r="E81" s="73">
        <v>0.48848900000000001</v>
      </c>
      <c r="F81" s="73">
        <v>-0.45337800000000006</v>
      </c>
      <c r="G81" s="73">
        <v>0.34502999999999995</v>
      </c>
      <c r="H81" s="73">
        <v>8.0990000000000003E-3</v>
      </c>
      <c r="I81" s="73">
        <v>0.33693099999999998</v>
      </c>
      <c r="J81" s="73">
        <v>-0.32883200000000001</v>
      </c>
      <c r="K81" s="48">
        <f t="shared" si="7"/>
        <v>0.65895721925133677</v>
      </c>
      <c r="L81" s="48">
        <f t="shared" si="7"/>
        <v>0.23066845148244144</v>
      </c>
      <c r="M81" s="48">
        <f t="shared" si="7"/>
        <v>0.68974122242261338</v>
      </c>
      <c r="N81" s="48">
        <f t="shared" si="5"/>
        <v>0.72529324316574684</v>
      </c>
    </row>
    <row r="82" spans="1:14" ht="15" x14ac:dyDescent="0.25">
      <c r="A82" s="54">
        <v>196</v>
      </c>
      <c r="B82" s="54" t="s">
        <v>84</v>
      </c>
      <c r="C82" s="73">
        <v>0.112149</v>
      </c>
      <c r="D82" s="73">
        <v>8.3227999999999996E-2</v>
      </c>
      <c r="E82" s="73">
        <v>2.8921000000000006E-2</v>
      </c>
      <c r="F82" s="73">
        <v>5.4306999999999987E-2</v>
      </c>
      <c r="G82" s="73">
        <v>0.27915400000000001</v>
      </c>
      <c r="H82" s="73">
        <v>0.27886900000000003</v>
      </c>
      <c r="I82" s="73">
        <v>2.8499999999996817E-4</v>
      </c>
      <c r="J82" s="73">
        <v>0.27858400000000005</v>
      </c>
      <c r="K82" s="48">
        <f t="shared" si="7"/>
        <v>2.4891349900578694</v>
      </c>
      <c r="L82" s="48">
        <f t="shared" si="7"/>
        <v>3.350663238333254</v>
      </c>
      <c r="M82" s="48">
        <f t="shared" si="7"/>
        <v>9.8544310362701192E-3</v>
      </c>
      <c r="N82" s="48">
        <f t="shared" si="5"/>
        <v>5.1297991050877441</v>
      </c>
    </row>
    <row r="83" spans="1:14" ht="15" x14ac:dyDescent="0.25">
      <c r="A83" s="54">
        <v>702</v>
      </c>
      <c r="B83" s="54" t="s">
        <v>87</v>
      </c>
      <c r="C83" s="73">
        <v>0.35259099999999999</v>
      </c>
      <c r="D83" s="73">
        <v>4.5149999999999999E-3</v>
      </c>
      <c r="E83" s="73">
        <v>0.348076</v>
      </c>
      <c r="F83" s="73">
        <v>-0.34356100000000006</v>
      </c>
      <c r="G83" s="73">
        <v>0.25523000000000001</v>
      </c>
      <c r="H83" s="73">
        <v>0</v>
      </c>
      <c r="I83" s="73">
        <v>0.25523000000000001</v>
      </c>
      <c r="J83" s="73">
        <v>-0.25523000000000001</v>
      </c>
      <c r="K83" s="48">
        <f t="shared" si="7"/>
        <v>0.72386986621893357</v>
      </c>
      <c r="L83" s="48">
        <f t="shared" si="7"/>
        <v>0</v>
      </c>
      <c r="M83" s="48">
        <f t="shared" si="7"/>
        <v>0.73325940311885918</v>
      </c>
      <c r="N83" s="48">
        <f t="shared" si="5"/>
        <v>0.74289573030699052</v>
      </c>
    </row>
    <row r="84" spans="1:14" ht="15" x14ac:dyDescent="0.25">
      <c r="A84" s="54">
        <v>400</v>
      </c>
      <c r="B84" s="54" t="s">
        <v>85</v>
      </c>
      <c r="C84" s="73">
        <v>0.17449500000000001</v>
      </c>
      <c r="D84" s="73">
        <v>3.1599999999999998E-4</v>
      </c>
      <c r="E84" s="73">
        <v>0.174179</v>
      </c>
      <c r="F84" s="73">
        <v>-0.17386299999999999</v>
      </c>
      <c r="G84" s="73">
        <v>0.25467200000000001</v>
      </c>
      <c r="H84" s="73">
        <v>0.25161699999999998</v>
      </c>
      <c r="I84" s="73">
        <v>3.0550000000000069E-3</v>
      </c>
      <c r="J84" s="73">
        <v>0.24856199999999998</v>
      </c>
      <c r="K84" s="48">
        <f t="shared" si="7"/>
        <v>1.459480214332789</v>
      </c>
      <c r="L84" s="48">
        <f t="shared" si="7"/>
        <v>796.25632911392404</v>
      </c>
      <c r="M84" s="48">
        <f t="shared" si="7"/>
        <v>1.7539427829991027E-2</v>
      </c>
      <c r="N84" s="48">
        <f t="shared" si="5"/>
        <v>-1.4296428797386447</v>
      </c>
    </row>
    <row r="85" spans="1:14" ht="15" x14ac:dyDescent="0.25">
      <c r="A85" s="54">
        <v>682</v>
      </c>
      <c r="B85" s="54" t="s">
        <v>86</v>
      </c>
      <c r="C85" s="73">
        <v>0.70253700000000008</v>
      </c>
      <c r="D85" s="73">
        <v>0.47794099999999995</v>
      </c>
      <c r="E85" s="73">
        <v>0.22459600000000007</v>
      </c>
      <c r="F85" s="73">
        <v>0.25334499999999993</v>
      </c>
      <c r="G85" s="73">
        <v>0.24954499999999999</v>
      </c>
      <c r="H85" s="73">
        <v>0.24057400000000001</v>
      </c>
      <c r="I85" s="73">
        <v>8.9709999999999755E-3</v>
      </c>
      <c r="J85" s="73">
        <v>0.23160300000000003</v>
      </c>
      <c r="K85" s="48">
        <f t="shared" si="7"/>
        <v>0.35520549095634812</v>
      </c>
      <c r="L85" s="48">
        <f t="shared" si="7"/>
        <v>0.50335501662339088</v>
      </c>
      <c r="M85" s="48">
        <f t="shared" si="7"/>
        <v>3.9942830682647833E-2</v>
      </c>
      <c r="N85" s="48">
        <f t="shared" si="5"/>
        <v>0.91418026801397345</v>
      </c>
    </row>
    <row r="86" spans="1:14" ht="15" x14ac:dyDescent="0.25">
      <c r="A86" s="54">
        <v>368</v>
      </c>
      <c r="B86" s="54" t="s">
        <v>88</v>
      </c>
      <c r="C86" s="73">
        <v>0.65127000000000002</v>
      </c>
      <c r="D86" s="73">
        <v>0.65127000000000002</v>
      </c>
      <c r="E86" s="73">
        <v>0</v>
      </c>
      <c r="F86" s="73">
        <v>0.65127000000000002</v>
      </c>
      <c r="G86" s="73">
        <v>0.22037899999999999</v>
      </c>
      <c r="H86" s="73">
        <v>0.22037899999999999</v>
      </c>
      <c r="I86" s="73">
        <v>0</v>
      </c>
      <c r="J86" s="73">
        <v>0.22037899999999999</v>
      </c>
      <c r="K86" s="48">
        <f t="shared" si="7"/>
        <v>0.3383834661507516</v>
      </c>
      <c r="L86" s="48">
        <f t="shared" si="7"/>
        <v>0.3383834661507516</v>
      </c>
      <c r="M86" s="48">
        <v>0</v>
      </c>
      <c r="N86" s="48">
        <f t="shared" si="5"/>
        <v>0.3383834661507516</v>
      </c>
    </row>
    <row r="87" spans="1:14" ht="15" x14ac:dyDescent="0.25">
      <c r="A87" s="54">
        <v>496</v>
      </c>
      <c r="B87" s="54" t="s">
        <v>91</v>
      </c>
      <c r="C87" s="73">
        <v>0.10423499999999999</v>
      </c>
      <c r="D87" s="73">
        <v>0.10423499999999999</v>
      </c>
      <c r="E87" s="73">
        <v>0</v>
      </c>
      <c r="F87" s="73">
        <v>0.10423499999999999</v>
      </c>
      <c r="G87" s="73">
        <v>0.110121</v>
      </c>
      <c r="H87" s="73">
        <v>0.110121</v>
      </c>
      <c r="I87" s="73">
        <v>0</v>
      </c>
      <c r="J87" s="73">
        <v>0.110121</v>
      </c>
      <c r="K87" s="48">
        <f t="shared" si="7"/>
        <v>1.0564685566268528</v>
      </c>
      <c r="L87" s="48">
        <f t="shared" si="7"/>
        <v>1.0564685566268528</v>
      </c>
      <c r="M87" s="48">
        <v>0</v>
      </c>
      <c r="N87" s="48">
        <f t="shared" si="5"/>
        <v>1.0564685566268528</v>
      </c>
    </row>
    <row r="88" spans="1:14" ht="15" x14ac:dyDescent="0.25">
      <c r="A88" s="54">
        <v>414</v>
      </c>
      <c r="B88" s="54" t="s">
        <v>90</v>
      </c>
      <c r="C88" s="73">
        <v>0.15581500000000001</v>
      </c>
      <c r="D88" s="73">
        <v>0.15581500000000001</v>
      </c>
      <c r="E88" s="73">
        <v>0</v>
      </c>
      <c r="F88" s="73">
        <v>0.15581500000000001</v>
      </c>
      <c r="G88" s="73">
        <v>0.10507</v>
      </c>
      <c r="H88" s="73">
        <v>0.10507</v>
      </c>
      <c r="I88" s="73">
        <v>0</v>
      </c>
      <c r="J88" s="73">
        <v>0.10507</v>
      </c>
      <c r="K88" s="48">
        <f t="shared" si="7"/>
        <v>0.67432532169560044</v>
      </c>
      <c r="L88" s="48">
        <f t="shared" si="7"/>
        <v>0.67432532169560044</v>
      </c>
      <c r="M88" s="48">
        <v>0</v>
      </c>
      <c r="N88" s="48">
        <f t="shared" si="5"/>
        <v>0.67432532169560044</v>
      </c>
    </row>
    <row r="89" spans="1:14" ht="15" x14ac:dyDescent="0.25">
      <c r="A89" s="54">
        <v>116</v>
      </c>
      <c r="B89" s="54" t="s">
        <v>92</v>
      </c>
      <c r="C89" s="73">
        <v>7.5230999999999992E-2</v>
      </c>
      <c r="D89" s="73">
        <v>0</v>
      </c>
      <c r="E89" s="73">
        <v>7.5230999999999992E-2</v>
      </c>
      <c r="F89" s="73">
        <v>-7.5230999999999992E-2</v>
      </c>
      <c r="G89" s="73">
        <v>9.3794000000000002E-2</v>
      </c>
      <c r="H89" s="73">
        <v>0</v>
      </c>
      <c r="I89" s="73">
        <v>9.3794000000000002E-2</v>
      </c>
      <c r="J89" s="73">
        <v>-9.3794000000000002E-2</v>
      </c>
      <c r="K89" s="48">
        <f t="shared" si="7"/>
        <v>1.2467466868711039</v>
      </c>
      <c r="L89" s="48">
        <v>0</v>
      </c>
      <c r="M89" s="48">
        <f>I89/E89</f>
        <v>1.2467466868711039</v>
      </c>
      <c r="N89" s="48">
        <f t="shared" si="5"/>
        <v>1.2467466868711039</v>
      </c>
    </row>
    <row r="90" spans="1:14" ht="15" x14ac:dyDescent="0.25">
      <c r="A90" s="54">
        <v>104</v>
      </c>
      <c r="B90" s="54" t="s">
        <v>94</v>
      </c>
      <c r="C90" s="73">
        <v>5.3474999999999995E-2</v>
      </c>
      <c r="D90" s="73">
        <v>8.8000000000000005E-3</v>
      </c>
      <c r="E90" s="73">
        <v>4.4674999999999999E-2</v>
      </c>
      <c r="F90" s="73">
        <v>-3.5874999999999997E-2</v>
      </c>
      <c r="G90" s="73">
        <v>6.8144999999999997E-2</v>
      </c>
      <c r="H90" s="73">
        <v>0</v>
      </c>
      <c r="I90" s="73">
        <v>6.8144999999999997E-2</v>
      </c>
      <c r="J90" s="73">
        <v>-6.8144999999999997E-2</v>
      </c>
      <c r="K90" s="48">
        <f t="shared" si="7"/>
        <v>1.2743338008415148</v>
      </c>
      <c r="L90" s="48">
        <f>H90/D90</f>
        <v>0</v>
      </c>
      <c r="M90" s="48">
        <f>I90/E90</f>
        <v>1.5253497481813094</v>
      </c>
      <c r="N90" s="48">
        <f t="shared" si="5"/>
        <v>1.8995121951219514</v>
      </c>
    </row>
    <row r="91" spans="1:14" ht="15" x14ac:dyDescent="0.25">
      <c r="A91" s="54">
        <v>608</v>
      </c>
      <c r="B91" s="54" t="s">
        <v>95</v>
      </c>
      <c r="C91" s="73">
        <v>0.107903</v>
      </c>
      <c r="D91" s="73">
        <v>0</v>
      </c>
      <c r="E91" s="73">
        <v>0.107903</v>
      </c>
      <c r="F91" s="73">
        <v>-0.107903</v>
      </c>
      <c r="G91" s="73">
        <v>4.7985E-2</v>
      </c>
      <c r="H91" s="73">
        <v>1.101E-3</v>
      </c>
      <c r="I91" s="73">
        <v>4.6884000000000002E-2</v>
      </c>
      <c r="J91" s="73">
        <v>-4.5783000000000004E-2</v>
      </c>
      <c r="K91" s="48">
        <f t="shared" si="7"/>
        <v>0.44470496649768776</v>
      </c>
      <c r="L91" s="48">
        <v>0</v>
      </c>
      <c r="M91" s="48">
        <f>I91/E91</f>
        <v>0.43450135770089804</v>
      </c>
      <c r="N91" s="48">
        <f t="shared" si="5"/>
        <v>0.42429774890410837</v>
      </c>
    </row>
    <row r="92" spans="1:14" ht="15" x14ac:dyDescent="0.25">
      <c r="A92" s="54">
        <v>634</v>
      </c>
      <c r="B92" s="54" t="s">
        <v>96</v>
      </c>
      <c r="C92" s="73">
        <v>2.8662E-2</v>
      </c>
      <c r="D92" s="73">
        <v>2.8662E-2</v>
      </c>
      <c r="E92" s="73">
        <v>0</v>
      </c>
      <c r="F92" s="73">
        <v>2.8662E-2</v>
      </c>
      <c r="G92" s="73">
        <v>2.8877E-2</v>
      </c>
      <c r="H92" s="73">
        <v>2.8877E-2</v>
      </c>
      <c r="I92" s="73">
        <v>0</v>
      </c>
      <c r="J92" s="73">
        <v>2.8877E-2</v>
      </c>
      <c r="K92" s="48">
        <f t="shared" si="7"/>
        <v>1.0075012211290211</v>
      </c>
      <c r="L92" s="48">
        <f>H92/D92</f>
        <v>1.0075012211290211</v>
      </c>
      <c r="M92" s="48">
        <v>0</v>
      </c>
      <c r="N92" s="48">
        <f t="shared" si="5"/>
        <v>1.0075012211290211</v>
      </c>
    </row>
    <row r="93" spans="1:14" ht="15" x14ac:dyDescent="0.25">
      <c r="A93" s="54">
        <v>512</v>
      </c>
      <c r="B93" s="54" t="s">
        <v>97</v>
      </c>
      <c r="C93" s="73">
        <v>4.4596999999999991E-2</v>
      </c>
      <c r="D93" s="73">
        <v>3.3119999999999997E-2</v>
      </c>
      <c r="E93" s="73">
        <v>1.1476999999999998E-2</v>
      </c>
      <c r="F93" s="73">
        <v>2.1642999999999999E-2</v>
      </c>
      <c r="G93" s="73">
        <v>2.649E-2</v>
      </c>
      <c r="H93" s="73">
        <v>2.649E-2</v>
      </c>
      <c r="I93" s="73">
        <v>0</v>
      </c>
      <c r="J93" s="73">
        <v>2.649E-2</v>
      </c>
      <c r="K93" s="48">
        <f t="shared" si="7"/>
        <v>0.59398614256564353</v>
      </c>
      <c r="L93" s="48">
        <f>H93/D93</f>
        <v>0.7998188405797102</v>
      </c>
      <c r="M93" s="48">
        <f>I93/E93</f>
        <v>0</v>
      </c>
      <c r="N93" s="48">
        <f t="shared" si="5"/>
        <v>1.2239523171464215</v>
      </c>
    </row>
    <row r="94" spans="1:14" ht="15" x14ac:dyDescent="0.25">
      <c r="A94" s="54">
        <v>418</v>
      </c>
      <c r="B94" s="54" t="s">
        <v>100</v>
      </c>
      <c r="C94" s="73">
        <v>0</v>
      </c>
      <c r="D94" s="73">
        <v>0</v>
      </c>
      <c r="E94" s="73">
        <v>0</v>
      </c>
      <c r="F94" s="73">
        <v>0</v>
      </c>
      <c r="G94" s="73">
        <v>1.8562000000000002E-2</v>
      </c>
      <c r="H94" s="73">
        <v>0</v>
      </c>
      <c r="I94" s="73">
        <v>1.8562000000000002E-2</v>
      </c>
      <c r="J94" s="73">
        <v>-1.8562000000000002E-2</v>
      </c>
      <c r="K94" s="48">
        <v>0</v>
      </c>
      <c r="L94" s="48">
        <v>0</v>
      </c>
      <c r="M94" s="48">
        <v>0</v>
      </c>
      <c r="N94" s="48">
        <v>0</v>
      </c>
    </row>
    <row r="95" spans="1:14" ht="15" x14ac:dyDescent="0.25">
      <c r="A95" s="54">
        <v>48</v>
      </c>
      <c r="B95" s="54" t="s">
        <v>98</v>
      </c>
      <c r="C95" s="73">
        <v>2.3999999999999998E-4</v>
      </c>
      <c r="D95" s="73">
        <v>2.3999999999999998E-4</v>
      </c>
      <c r="E95" s="73">
        <v>0</v>
      </c>
      <c r="F95" s="73">
        <v>2.3999999999999998E-4</v>
      </c>
      <c r="G95" s="73">
        <v>5.9969999999999997E-3</v>
      </c>
      <c r="H95" s="73">
        <v>5.9969999999999997E-3</v>
      </c>
      <c r="I95" s="73">
        <v>0</v>
      </c>
      <c r="J95" s="73">
        <v>5.9969999999999997E-3</v>
      </c>
      <c r="K95" s="48">
        <f>G95/C95</f>
        <v>24.987500000000001</v>
      </c>
      <c r="L95" s="48">
        <f>H95/D95</f>
        <v>24.987500000000001</v>
      </c>
      <c r="M95" s="48">
        <v>0</v>
      </c>
      <c r="N95" s="48">
        <f>J95/F95</f>
        <v>24.987500000000001</v>
      </c>
    </row>
    <row r="96" spans="1:14" ht="15" x14ac:dyDescent="0.25">
      <c r="A96" s="77">
        <v>462</v>
      </c>
      <c r="B96" s="54" t="s">
        <v>99</v>
      </c>
      <c r="C96" s="73">
        <v>0</v>
      </c>
      <c r="D96" s="73">
        <v>0</v>
      </c>
      <c r="E96" s="73">
        <v>0</v>
      </c>
      <c r="F96" s="73">
        <v>0</v>
      </c>
      <c r="G96" s="73">
        <v>5.0350000000000004E-3</v>
      </c>
      <c r="H96" s="73">
        <v>5.0350000000000004E-3</v>
      </c>
      <c r="I96" s="73">
        <v>0</v>
      </c>
      <c r="J96" s="73">
        <v>5.0350000000000004E-3</v>
      </c>
      <c r="K96" s="48">
        <v>0</v>
      </c>
      <c r="L96" s="48">
        <v>0</v>
      </c>
      <c r="M96" s="48">
        <v>0</v>
      </c>
      <c r="N96" s="48">
        <v>0</v>
      </c>
    </row>
    <row r="97" spans="1:14" ht="15" x14ac:dyDescent="0.25">
      <c r="A97" s="54">
        <v>422</v>
      </c>
      <c r="B97" s="54" t="s">
        <v>101</v>
      </c>
      <c r="C97" s="73">
        <v>0.92313099999999992</v>
      </c>
      <c r="D97" s="73">
        <v>0.92159999999999997</v>
      </c>
      <c r="E97" s="73">
        <v>1.5309999999999491E-3</v>
      </c>
      <c r="F97" s="73">
        <v>0.92006900000000003</v>
      </c>
      <c r="G97" s="73">
        <v>6.0800000000000003E-4</v>
      </c>
      <c r="H97" s="73">
        <v>0</v>
      </c>
      <c r="I97" s="73">
        <v>6.0800000000000003E-4</v>
      </c>
      <c r="J97" s="73">
        <v>-6.0800000000000003E-4</v>
      </c>
      <c r="K97" s="48">
        <f>G97/C97</f>
        <v>6.5862808203819402E-4</v>
      </c>
      <c r="L97" s="48">
        <f>H97/D97</f>
        <v>0</v>
      </c>
      <c r="M97" s="48">
        <f>I97/E97</f>
        <v>0.39712606139779244</v>
      </c>
      <c r="N97" s="48">
        <f>J97/F97</f>
        <v>-6.6082000371711256E-4</v>
      </c>
    </row>
    <row r="98" spans="1:14" ht="15" x14ac:dyDescent="0.25">
      <c r="A98" s="54">
        <v>408</v>
      </c>
      <c r="B98" s="54" t="s">
        <v>102</v>
      </c>
      <c r="C98" s="73">
        <v>1.8179999999999998E-2</v>
      </c>
      <c r="D98" s="73">
        <v>0</v>
      </c>
      <c r="E98" s="73">
        <v>1.8179999999999998E-2</v>
      </c>
      <c r="F98" s="73">
        <v>-1.8179999999999998E-2</v>
      </c>
      <c r="G98" s="73">
        <v>0</v>
      </c>
      <c r="H98" s="73">
        <v>0</v>
      </c>
      <c r="I98" s="73">
        <v>0</v>
      </c>
      <c r="J98" s="73">
        <v>0</v>
      </c>
      <c r="K98" s="48">
        <f t="shared" ref="K98:K107" si="8">G98/C98</f>
        <v>0</v>
      </c>
      <c r="L98" s="48">
        <v>0</v>
      </c>
      <c r="M98" s="48">
        <f t="shared" ref="M98:N107" si="9">I98/E98</f>
        <v>0</v>
      </c>
      <c r="N98" s="48">
        <f t="shared" si="9"/>
        <v>0</v>
      </c>
    </row>
    <row r="99" spans="1:14" s="72" customFormat="1" ht="14.25" x14ac:dyDescent="0.2">
      <c r="A99" s="70"/>
      <c r="B99" s="56" t="s">
        <v>103</v>
      </c>
      <c r="C99" s="75">
        <v>50.598472000000001</v>
      </c>
      <c r="D99" s="75">
        <v>0.93033500000000002</v>
      </c>
      <c r="E99" s="75">
        <v>49.668137000000002</v>
      </c>
      <c r="F99" s="75">
        <v>-48.737802000000002</v>
      </c>
      <c r="G99" s="75">
        <v>105.309242</v>
      </c>
      <c r="H99" s="75">
        <v>0.92663300000000004</v>
      </c>
      <c r="I99" s="75">
        <v>104.382609</v>
      </c>
      <c r="J99" s="75">
        <v>-103.45597599999999</v>
      </c>
      <c r="K99" s="45">
        <f t="shared" si="8"/>
        <v>2.0812731657193124</v>
      </c>
      <c r="L99" s="45">
        <f>H99/D99</f>
        <v>0.99602078821069828</v>
      </c>
      <c r="M99" s="45">
        <f t="shared" si="9"/>
        <v>2.1016010526023958</v>
      </c>
      <c r="N99" s="45">
        <f t="shared" si="9"/>
        <v>2.1227050001146952</v>
      </c>
    </row>
    <row r="100" spans="1:14" ht="15" x14ac:dyDescent="0.25">
      <c r="A100" s="54">
        <v>840</v>
      </c>
      <c r="B100" s="54" t="s">
        <v>104</v>
      </c>
      <c r="C100" s="73">
        <v>43.489587</v>
      </c>
      <c r="D100" s="73">
        <v>0.77778999999999998</v>
      </c>
      <c r="E100" s="73">
        <v>42.711796999999997</v>
      </c>
      <c r="F100" s="73">
        <v>-41.934007000000001</v>
      </c>
      <c r="G100" s="73">
        <v>53.295605000000002</v>
      </c>
      <c r="H100" s="73">
        <v>0.81235500000000005</v>
      </c>
      <c r="I100" s="73">
        <v>52.483249999999998</v>
      </c>
      <c r="J100" s="73">
        <v>-51.670894999999994</v>
      </c>
      <c r="K100" s="48">
        <f t="shared" si="8"/>
        <v>1.2254796763188394</v>
      </c>
      <c r="L100" s="48">
        <f>H100/D100</f>
        <v>1.0444400159426066</v>
      </c>
      <c r="M100" s="48">
        <f t="shared" si="9"/>
        <v>1.2287764431920296</v>
      </c>
      <c r="N100" s="48">
        <f t="shared" si="9"/>
        <v>1.2321955066206765</v>
      </c>
    </row>
    <row r="101" spans="1:14" ht="15" x14ac:dyDescent="0.25">
      <c r="A101" s="54">
        <v>124</v>
      </c>
      <c r="B101" s="54" t="s">
        <v>105</v>
      </c>
      <c r="C101" s="73">
        <v>2.3690219999999997</v>
      </c>
      <c r="D101" s="73">
        <v>0.149728</v>
      </c>
      <c r="E101" s="73">
        <v>2.2192939999999997</v>
      </c>
      <c r="F101" s="73">
        <v>-2.069566</v>
      </c>
      <c r="G101" s="73">
        <v>45.101550000000003</v>
      </c>
      <c r="H101" s="73">
        <v>0.11192000000000001</v>
      </c>
      <c r="I101" s="73">
        <v>44.989630000000005</v>
      </c>
      <c r="J101" s="73">
        <v>-44.877710000000008</v>
      </c>
      <c r="K101" s="48">
        <f t="shared" si="8"/>
        <v>19.038046079774695</v>
      </c>
      <c r="L101" s="48">
        <f>H101/D101</f>
        <v>0.74748877965377225</v>
      </c>
      <c r="M101" s="48">
        <f t="shared" si="9"/>
        <v>20.272045974981239</v>
      </c>
      <c r="N101" s="48">
        <f t="shared" si="9"/>
        <v>21.684599573050583</v>
      </c>
    </row>
    <row r="102" spans="1:14" ht="15" x14ac:dyDescent="0.25">
      <c r="A102" s="54">
        <v>218</v>
      </c>
      <c r="B102" s="54" t="s">
        <v>106</v>
      </c>
      <c r="C102" s="73">
        <v>2.0104120000000001</v>
      </c>
      <c r="D102" s="73">
        <v>0</v>
      </c>
      <c r="E102" s="73">
        <v>2.0104120000000001</v>
      </c>
      <c r="F102" s="73">
        <v>-2.0104120000000001</v>
      </c>
      <c r="G102" s="73">
        <v>3.4345729999999999</v>
      </c>
      <c r="H102" s="73">
        <v>0</v>
      </c>
      <c r="I102" s="73">
        <v>3.4345729999999999</v>
      </c>
      <c r="J102" s="73">
        <v>-3.4345729999999999</v>
      </c>
      <c r="K102" s="48">
        <f t="shared" si="8"/>
        <v>1.7083926080823233</v>
      </c>
      <c r="L102" s="48">
        <v>0</v>
      </c>
      <c r="M102" s="48">
        <f t="shared" si="9"/>
        <v>1.7083926080823233</v>
      </c>
      <c r="N102" s="48">
        <f t="shared" si="9"/>
        <v>1.7083926080823233</v>
      </c>
    </row>
    <row r="103" spans="1:14" ht="15" x14ac:dyDescent="0.25">
      <c r="A103" s="54">
        <v>484</v>
      </c>
      <c r="B103" s="54" t="s">
        <v>107</v>
      </c>
      <c r="C103" s="73">
        <v>1.692153</v>
      </c>
      <c r="D103" s="73">
        <v>2.8E-3</v>
      </c>
      <c r="E103" s="73">
        <v>1.6893530000000001</v>
      </c>
      <c r="F103" s="73">
        <v>-1.6865530000000002</v>
      </c>
      <c r="G103" s="73">
        <v>1.4255689999999999</v>
      </c>
      <c r="H103" s="73">
        <v>2.3580000000000003E-3</v>
      </c>
      <c r="I103" s="73">
        <v>1.423211</v>
      </c>
      <c r="J103" s="73">
        <v>-1.4208530000000001</v>
      </c>
      <c r="K103" s="48">
        <f t="shared" si="8"/>
        <v>0.84245869020118147</v>
      </c>
      <c r="L103" s="48">
        <f>H103/D103</f>
        <v>0.8421428571428573</v>
      </c>
      <c r="M103" s="48">
        <f t="shared" si="9"/>
        <v>0.84245921367529453</v>
      </c>
      <c r="N103" s="48">
        <f t="shared" si="9"/>
        <v>0.84245973888754166</v>
      </c>
    </row>
    <row r="104" spans="1:14" ht="15" x14ac:dyDescent="0.25">
      <c r="A104" s="54">
        <v>76</v>
      </c>
      <c r="B104" s="54" t="s">
        <v>109</v>
      </c>
      <c r="C104" s="73">
        <v>0.55277300000000007</v>
      </c>
      <c r="D104" s="73">
        <v>0</v>
      </c>
      <c r="E104" s="73">
        <v>0.55277300000000007</v>
      </c>
      <c r="F104" s="73">
        <v>-0.55277300000000007</v>
      </c>
      <c r="G104" s="73">
        <v>0.94644000000000006</v>
      </c>
      <c r="H104" s="73">
        <v>0</v>
      </c>
      <c r="I104" s="73">
        <v>0.94644000000000006</v>
      </c>
      <c r="J104" s="73">
        <v>-0.94644000000000006</v>
      </c>
      <c r="K104" s="48">
        <f t="shared" si="8"/>
        <v>1.7121675624533035</v>
      </c>
      <c r="L104" s="48">
        <v>0</v>
      </c>
      <c r="M104" s="48">
        <f t="shared" si="9"/>
        <v>1.7121675624533035</v>
      </c>
      <c r="N104" s="48">
        <f t="shared" si="9"/>
        <v>1.7121675624533035</v>
      </c>
    </row>
    <row r="105" spans="1:14" ht="15" x14ac:dyDescent="0.25">
      <c r="A105" s="54">
        <v>152</v>
      </c>
      <c r="B105" s="54" t="s">
        <v>108</v>
      </c>
      <c r="C105" s="73">
        <v>0.17144000000000001</v>
      </c>
      <c r="D105" s="73">
        <v>0</v>
      </c>
      <c r="E105" s="73">
        <v>0.17144000000000001</v>
      </c>
      <c r="F105" s="73">
        <v>-0.17144000000000001</v>
      </c>
      <c r="G105" s="73">
        <v>0.61408499999999999</v>
      </c>
      <c r="H105" s="73">
        <v>0</v>
      </c>
      <c r="I105" s="73">
        <v>0.61408499999999999</v>
      </c>
      <c r="J105" s="73">
        <v>-0.61408499999999999</v>
      </c>
      <c r="K105" s="48">
        <f t="shared" si="8"/>
        <v>3.5819237050863273</v>
      </c>
      <c r="L105" s="48">
        <v>0</v>
      </c>
      <c r="M105" s="48">
        <f t="shared" si="9"/>
        <v>3.5819237050863273</v>
      </c>
      <c r="N105" s="48">
        <f t="shared" si="9"/>
        <v>3.5819237050863273</v>
      </c>
    </row>
    <row r="106" spans="1:14" ht="15" x14ac:dyDescent="0.25">
      <c r="A106" s="54">
        <v>32</v>
      </c>
      <c r="B106" s="54" t="s">
        <v>110</v>
      </c>
      <c r="C106" s="73">
        <v>0.13425999999999999</v>
      </c>
      <c r="D106" s="73">
        <v>0</v>
      </c>
      <c r="E106" s="73">
        <v>0.13425999999999999</v>
      </c>
      <c r="F106" s="73">
        <v>-0.13425999999999999</v>
      </c>
      <c r="G106" s="73">
        <v>0.367898</v>
      </c>
      <c r="H106" s="73">
        <v>0</v>
      </c>
      <c r="I106" s="73">
        <v>0.367898</v>
      </c>
      <c r="J106" s="73">
        <v>-0.367898</v>
      </c>
      <c r="K106" s="48">
        <f t="shared" si="8"/>
        <v>2.7401906748100702</v>
      </c>
      <c r="L106" s="48">
        <v>0</v>
      </c>
      <c r="M106" s="48">
        <f t="shared" si="9"/>
        <v>2.7401906748100702</v>
      </c>
      <c r="N106" s="48">
        <f t="shared" si="9"/>
        <v>2.7401906748100702</v>
      </c>
    </row>
    <row r="107" spans="1:14" ht="15" x14ac:dyDescent="0.25">
      <c r="A107" s="54">
        <v>604</v>
      </c>
      <c r="B107" s="54" t="s">
        <v>111</v>
      </c>
      <c r="C107" s="73">
        <v>8.8997000000000007E-2</v>
      </c>
      <c r="D107" s="73">
        <v>0</v>
      </c>
      <c r="E107" s="73">
        <v>8.8997000000000007E-2</v>
      </c>
      <c r="F107" s="73">
        <v>-8.8997000000000007E-2</v>
      </c>
      <c r="G107" s="73">
        <v>8.8191999999999993E-2</v>
      </c>
      <c r="H107" s="73">
        <v>0</v>
      </c>
      <c r="I107" s="73">
        <v>8.8191999999999993E-2</v>
      </c>
      <c r="J107" s="73">
        <v>-8.8191999999999993E-2</v>
      </c>
      <c r="K107" s="48">
        <f t="shared" si="8"/>
        <v>0.99095475128375099</v>
      </c>
      <c r="L107" s="48">
        <v>0</v>
      </c>
      <c r="M107" s="48">
        <f t="shared" si="9"/>
        <v>0.99095475128375099</v>
      </c>
      <c r="N107" s="48">
        <f t="shared" si="9"/>
        <v>0.99095475128375099</v>
      </c>
    </row>
    <row r="108" spans="1:14" ht="15" x14ac:dyDescent="0.25">
      <c r="A108" s="54">
        <v>630</v>
      </c>
      <c r="B108" s="54" t="s">
        <v>112</v>
      </c>
      <c r="C108" s="73">
        <v>0</v>
      </c>
      <c r="D108" s="73">
        <v>0</v>
      </c>
      <c r="E108" s="73">
        <v>0</v>
      </c>
      <c r="F108" s="73">
        <v>0</v>
      </c>
      <c r="G108" s="73">
        <v>1.0976000000000001E-2</v>
      </c>
      <c r="H108" s="73">
        <v>0</v>
      </c>
      <c r="I108" s="73">
        <v>1.0976000000000001E-2</v>
      </c>
      <c r="J108" s="73">
        <v>-1.0976000000000001E-2</v>
      </c>
      <c r="K108" s="48">
        <v>0</v>
      </c>
      <c r="L108" s="48">
        <v>0</v>
      </c>
      <c r="M108" s="48">
        <v>0</v>
      </c>
      <c r="N108" s="48">
        <v>0</v>
      </c>
    </row>
    <row r="109" spans="1:14" ht="15" x14ac:dyDescent="0.25">
      <c r="A109" s="54">
        <v>188</v>
      </c>
      <c r="B109" s="54" t="s">
        <v>113</v>
      </c>
      <c r="C109" s="73">
        <v>8.1019999999999998E-3</v>
      </c>
      <c r="D109" s="73">
        <v>0</v>
      </c>
      <c r="E109" s="73">
        <v>8.1019999999999998E-3</v>
      </c>
      <c r="F109" s="73">
        <v>-8.1019999999999998E-3</v>
      </c>
      <c r="G109" s="73">
        <v>1.0304000000000001E-2</v>
      </c>
      <c r="H109" s="73">
        <v>0</v>
      </c>
      <c r="I109" s="73">
        <v>1.0304000000000001E-2</v>
      </c>
      <c r="J109" s="73">
        <v>-1.0304000000000001E-2</v>
      </c>
      <c r="K109" s="48">
        <f>G109/C109</f>
        <v>1.2717847445075292</v>
      </c>
      <c r="L109" s="48">
        <v>0</v>
      </c>
      <c r="M109" s="48">
        <f>I109/E109</f>
        <v>1.2717847445075292</v>
      </c>
      <c r="N109" s="48">
        <f>J109/F109</f>
        <v>1.2717847445075292</v>
      </c>
    </row>
    <row r="110" spans="1:14" ht="15" x14ac:dyDescent="0.25">
      <c r="A110" s="77">
        <v>60</v>
      </c>
      <c r="B110" s="54" t="s">
        <v>159</v>
      </c>
      <c r="C110" s="73">
        <v>0</v>
      </c>
      <c r="D110" s="73">
        <v>0</v>
      </c>
      <c r="E110" s="73">
        <v>0</v>
      </c>
      <c r="F110" s="73">
        <v>0</v>
      </c>
      <c r="G110" s="73">
        <v>2.8E-3</v>
      </c>
      <c r="H110" s="73">
        <v>0</v>
      </c>
      <c r="I110" s="73">
        <v>2.8E-3</v>
      </c>
      <c r="J110" s="73">
        <v>-2.8E-3</v>
      </c>
      <c r="K110" s="48">
        <v>0</v>
      </c>
      <c r="L110" s="48">
        <v>0</v>
      </c>
      <c r="M110" s="48">
        <v>0</v>
      </c>
      <c r="N110" s="48">
        <v>0</v>
      </c>
    </row>
    <row r="111" spans="1:14" ht="15" x14ac:dyDescent="0.25">
      <c r="A111" s="54">
        <v>850</v>
      </c>
      <c r="B111" s="54" t="s">
        <v>115</v>
      </c>
      <c r="C111" s="73">
        <v>0</v>
      </c>
      <c r="D111" s="73">
        <v>0</v>
      </c>
      <c r="E111" s="73">
        <v>0</v>
      </c>
      <c r="F111" s="73">
        <v>0</v>
      </c>
      <c r="G111" s="73">
        <v>2.699E-3</v>
      </c>
      <c r="H111" s="73">
        <v>0</v>
      </c>
      <c r="I111" s="73">
        <v>2.699E-3</v>
      </c>
      <c r="J111" s="73">
        <v>-2.699E-3</v>
      </c>
      <c r="K111" s="48">
        <v>0</v>
      </c>
      <c r="L111" s="48">
        <v>0</v>
      </c>
      <c r="M111" s="48">
        <v>0</v>
      </c>
      <c r="N111" s="48">
        <v>0</v>
      </c>
    </row>
    <row r="112" spans="1:14" ht="15" x14ac:dyDescent="0.25">
      <c r="A112" s="54">
        <v>214</v>
      </c>
      <c r="B112" s="54" t="s">
        <v>122</v>
      </c>
      <c r="C112" s="73">
        <v>1.0865E-2</v>
      </c>
      <c r="D112" s="73">
        <v>0</v>
      </c>
      <c r="E112" s="73">
        <v>1.0865E-2</v>
      </c>
      <c r="F112" s="73">
        <v>-1.0865E-2</v>
      </c>
      <c r="G112" s="73">
        <v>2.202E-3</v>
      </c>
      <c r="H112" s="73">
        <v>0</v>
      </c>
      <c r="I112" s="73">
        <v>2.202E-3</v>
      </c>
      <c r="J112" s="73">
        <v>-2.202E-3</v>
      </c>
      <c r="K112" s="48">
        <f>G112/C112</f>
        <v>0.20266912103083295</v>
      </c>
      <c r="L112" s="48">
        <v>0</v>
      </c>
      <c r="M112" s="48">
        <f>I112/E112</f>
        <v>0.20266912103083295</v>
      </c>
      <c r="N112" s="48">
        <f>J112/F112</f>
        <v>0.20266912103083295</v>
      </c>
    </row>
    <row r="113" spans="1:14" ht="15" x14ac:dyDescent="0.25">
      <c r="A113" s="77">
        <v>184</v>
      </c>
      <c r="B113" s="54" t="s">
        <v>116</v>
      </c>
      <c r="C113" s="73">
        <v>0</v>
      </c>
      <c r="D113" s="73">
        <v>0</v>
      </c>
      <c r="E113" s="73">
        <v>0</v>
      </c>
      <c r="F113" s="73">
        <v>0</v>
      </c>
      <c r="G113" s="73">
        <v>1.6410000000000001E-3</v>
      </c>
      <c r="H113" s="73">
        <v>0</v>
      </c>
      <c r="I113" s="73">
        <v>1.6410000000000001E-3</v>
      </c>
      <c r="J113" s="73">
        <v>-1.6410000000000001E-3</v>
      </c>
      <c r="K113" s="48">
        <v>0</v>
      </c>
      <c r="L113" s="48">
        <v>0</v>
      </c>
      <c r="M113" s="48">
        <v>0</v>
      </c>
      <c r="N113" s="48">
        <v>0</v>
      </c>
    </row>
    <row r="114" spans="1:14" ht="15" x14ac:dyDescent="0.25">
      <c r="A114" s="54">
        <v>170</v>
      </c>
      <c r="B114" s="54" t="s">
        <v>117</v>
      </c>
      <c r="C114" s="73">
        <v>8.43E-4</v>
      </c>
      <c r="D114" s="73">
        <v>0</v>
      </c>
      <c r="E114" s="73">
        <v>8.43E-4</v>
      </c>
      <c r="F114" s="73">
        <v>-8.43E-4</v>
      </c>
      <c r="G114" s="73">
        <v>1.2900000000000001E-3</v>
      </c>
      <c r="H114" s="73">
        <v>0</v>
      </c>
      <c r="I114" s="73">
        <v>1.2900000000000001E-3</v>
      </c>
      <c r="J114" s="73">
        <v>-1.2900000000000001E-3</v>
      </c>
      <c r="K114" s="48">
        <f>G114/C114</f>
        <v>1.5302491103202849</v>
      </c>
      <c r="L114" s="48">
        <v>0</v>
      </c>
      <c r="M114" s="48">
        <f>I114/E114</f>
        <v>1.5302491103202849</v>
      </c>
      <c r="N114" s="48">
        <f>J114/F114</f>
        <v>1.5302491103202849</v>
      </c>
    </row>
    <row r="115" spans="1:14" ht="15" x14ac:dyDescent="0.25">
      <c r="A115" s="54">
        <v>659</v>
      </c>
      <c r="B115" s="54" t="s">
        <v>118</v>
      </c>
      <c r="C115" s="73">
        <v>0</v>
      </c>
      <c r="D115" s="73">
        <v>0</v>
      </c>
      <c r="E115" s="73">
        <v>0</v>
      </c>
      <c r="F115" s="73">
        <v>0</v>
      </c>
      <c r="G115" s="78">
        <v>1.0560000000000001E-3</v>
      </c>
      <c r="H115" s="73">
        <v>0</v>
      </c>
      <c r="I115" s="78">
        <v>1.0560000000000001E-3</v>
      </c>
      <c r="J115" s="78">
        <v>-1.0560000000000001E-3</v>
      </c>
      <c r="K115" s="48">
        <v>0</v>
      </c>
      <c r="L115" s="48">
        <v>0</v>
      </c>
      <c r="M115" s="48">
        <v>0</v>
      </c>
      <c r="N115" s="48">
        <v>0</v>
      </c>
    </row>
    <row r="116" spans="1:14" ht="15" x14ac:dyDescent="0.25">
      <c r="A116" s="54">
        <v>52</v>
      </c>
      <c r="B116" s="54" t="s">
        <v>119</v>
      </c>
      <c r="C116" s="78">
        <v>1.66E-4</v>
      </c>
      <c r="D116" s="73">
        <v>0</v>
      </c>
      <c r="E116" s="78">
        <v>1.66E-4</v>
      </c>
      <c r="F116" s="78">
        <v>-1.66E-4</v>
      </c>
      <c r="G116" s="78">
        <v>7.3200000000000001E-4</v>
      </c>
      <c r="H116" s="73">
        <v>0</v>
      </c>
      <c r="I116" s="78">
        <v>7.3200000000000001E-4</v>
      </c>
      <c r="J116" s="78">
        <v>-7.3200000000000001E-4</v>
      </c>
      <c r="K116" s="48">
        <f>G116/C116</f>
        <v>4.4096385542168672</v>
      </c>
      <c r="L116" s="48">
        <v>0</v>
      </c>
      <c r="M116" s="48">
        <f>I116/E116</f>
        <v>4.4096385542168672</v>
      </c>
      <c r="N116" s="48">
        <f>J116/F116</f>
        <v>4.4096385542168672</v>
      </c>
    </row>
    <row r="117" spans="1:14" ht="15" x14ac:dyDescent="0.25">
      <c r="A117" s="54">
        <v>192</v>
      </c>
      <c r="B117" s="54" t="s">
        <v>120</v>
      </c>
      <c r="C117" s="78">
        <v>3.4900000000000003E-4</v>
      </c>
      <c r="D117" s="73">
        <v>1.7E-5</v>
      </c>
      <c r="E117" s="78">
        <v>3.3199999999999999E-4</v>
      </c>
      <c r="F117" s="78">
        <v>-3.1500000000000001E-4</v>
      </c>
      <c r="G117" s="78">
        <v>5.6999999999999998E-4</v>
      </c>
      <c r="H117" s="73">
        <v>0</v>
      </c>
      <c r="I117" s="78">
        <v>5.6999999999999998E-4</v>
      </c>
      <c r="J117" s="78">
        <v>-5.6999999999999998E-4</v>
      </c>
      <c r="K117" s="48">
        <f>G117/C117</f>
        <v>1.63323782234957</v>
      </c>
      <c r="L117" s="48">
        <f>H117/D117</f>
        <v>0</v>
      </c>
      <c r="M117" s="48">
        <f>I117/E117</f>
        <v>1.7168674698795181</v>
      </c>
      <c r="N117" s="48">
        <f>J117/F117</f>
        <v>1.8095238095238093</v>
      </c>
    </row>
    <row r="118" spans="1:14" ht="15" x14ac:dyDescent="0.25">
      <c r="A118" s="54">
        <v>320</v>
      </c>
      <c r="B118" s="54" t="s">
        <v>121</v>
      </c>
      <c r="C118" s="73">
        <v>0</v>
      </c>
      <c r="D118" s="73">
        <v>0</v>
      </c>
      <c r="E118" s="73">
        <v>0</v>
      </c>
      <c r="F118" s="73">
        <v>0</v>
      </c>
      <c r="G118" s="78">
        <v>5.0600000000000005E-4</v>
      </c>
      <c r="H118" s="73">
        <v>0</v>
      </c>
      <c r="I118" s="78">
        <v>5.0600000000000005E-4</v>
      </c>
      <c r="J118" s="78">
        <v>-5.0600000000000005E-4</v>
      </c>
      <c r="K118" s="48">
        <v>0</v>
      </c>
      <c r="L118" s="48">
        <v>0</v>
      </c>
      <c r="M118" s="48">
        <v>0</v>
      </c>
      <c r="N118" s="48">
        <v>0</v>
      </c>
    </row>
    <row r="119" spans="1:14" ht="15" x14ac:dyDescent="0.25">
      <c r="A119" s="54">
        <v>780</v>
      </c>
      <c r="B119" s="54" t="s">
        <v>123</v>
      </c>
      <c r="C119" s="73">
        <v>0</v>
      </c>
      <c r="D119" s="73">
        <v>0</v>
      </c>
      <c r="E119" s="73">
        <v>0</v>
      </c>
      <c r="F119" s="73">
        <v>0</v>
      </c>
      <c r="G119" s="78">
        <v>3.2000000000000003E-4</v>
      </c>
      <c r="H119" s="73">
        <v>0</v>
      </c>
      <c r="I119" s="78">
        <v>3.2000000000000003E-4</v>
      </c>
      <c r="J119" s="78">
        <v>-3.2000000000000003E-4</v>
      </c>
      <c r="K119" s="48">
        <v>0</v>
      </c>
      <c r="L119" s="48">
        <v>0</v>
      </c>
      <c r="M119" s="48">
        <v>0</v>
      </c>
      <c r="N119" s="48">
        <v>0</v>
      </c>
    </row>
    <row r="120" spans="1:14" ht="15" x14ac:dyDescent="0.25">
      <c r="A120" s="77">
        <v>558</v>
      </c>
      <c r="B120" s="54" t="s">
        <v>124</v>
      </c>
      <c r="C120" s="73">
        <v>0</v>
      </c>
      <c r="D120" s="73">
        <v>0</v>
      </c>
      <c r="E120" s="73">
        <v>0</v>
      </c>
      <c r="F120" s="73">
        <v>0</v>
      </c>
      <c r="G120" s="78">
        <v>1.83E-4</v>
      </c>
      <c r="H120" s="73">
        <v>0</v>
      </c>
      <c r="I120" s="78">
        <v>1.83E-4</v>
      </c>
      <c r="J120" s="78">
        <v>-1.83E-4</v>
      </c>
      <c r="K120" s="48">
        <v>0</v>
      </c>
      <c r="L120" s="48">
        <v>0</v>
      </c>
      <c r="M120" s="48">
        <v>0</v>
      </c>
      <c r="N120" s="48">
        <v>0</v>
      </c>
    </row>
    <row r="121" spans="1:14" ht="15" x14ac:dyDescent="0.25">
      <c r="A121" s="54">
        <v>328</v>
      </c>
      <c r="B121" s="54" t="s">
        <v>125</v>
      </c>
      <c r="C121" s="73">
        <v>8.9500000000000007E-4</v>
      </c>
      <c r="D121" s="73">
        <v>0</v>
      </c>
      <c r="E121" s="73">
        <v>8.9500000000000007E-4</v>
      </c>
      <c r="F121" s="73">
        <v>-8.9500000000000007E-4</v>
      </c>
      <c r="G121" s="79">
        <v>5.1E-5</v>
      </c>
      <c r="H121" s="73">
        <v>0</v>
      </c>
      <c r="I121" s="79">
        <v>5.1E-5</v>
      </c>
      <c r="J121" s="79">
        <v>-5.1E-5</v>
      </c>
      <c r="K121" s="48">
        <f t="shared" ref="K121:K133" si="10">G121/C121</f>
        <v>5.6983240223463683E-2</v>
      </c>
      <c r="L121" s="48">
        <v>0</v>
      </c>
      <c r="M121" s="48">
        <f t="shared" ref="M121:N133" si="11">I121/E121</f>
        <v>5.6983240223463683E-2</v>
      </c>
      <c r="N121" s="48">
        <f t="shared" si="11"/>
        <v>5.6983240223463683E-2</v>
      </c>
    </row>
    <row r="122" spans="1:14" ht="15" x14ac:dyDescent="0.25">
      <c r="A122" s="54">
        <v>44</v>
      </c>
      <c r="B122" s="54" t="s">
        <v>126</v>
      </c>
      <c r="C122" s="78">
        <v>5.7000000000000003E-5</v>
      </c>
      <c r="D122" s="73">
        <v>0</v>
      </c>
      <c r="E122" s="78">
        <v>5.7000000000000003E-5</v>
      </c>
      <c r="F122" s="78">
        <v>-5.7000000000000003E-5</v>
      </c>
      <c r="G122" s="73">
        <v>0</v>
      </c>
      <c r="H122" s="73">
        <v>0</v>
      </c>
      <c r="I122" s="73">
        <v>0</v>
      </c>
      <c r="J122" s="73">
        <v>0</v>
      </c>
      <c r="K122" s="48">
        <f t="shared" si="10"/>
        <v>0</v>
      </c>
      <c r="L122" s="48">
        <v>0</v>
      </c>
      <c r="M122" s="48">
        <f t="shared" si="11"/>
        <v>0</v>
      </c>
      <c r="N122" s="48">
        <f t="shared" si="11"/>
        <v>0</v>
      </c>
    </row>
    <row r="123" spans="1:14" ht="15" x14ac:dyDescent="0.25">
      <c r="A123" s="54">
        <v>212</v>
      </c>
      <c r="B123" s="54" t="s">
        <v>127</v>
      </c>
      <c r="C123" s="73">
        <v>5.7568000000000001E-2</v>
      </c>
      <c r="D123" s="73">
        <v>0</v>
      </c>
      <c r="E123" s="73">
        <v>5.7568000000000001E-2</v>
      </c>
      <c r="F123" s="73">
        <v>-5.7568000000000001E-2</v>
      </c>
      <c r="G123" s="73">
        <v>0</v>
      </c>
      <c r="H123" s="73">
        <v>0</v>
      </c>
      <c r="I123" s="73">
        <v>0</v>
      </c>
      <c r="J123" s="73">
        <v>0</v>
      </c>
      <c r="K123" s="48">
        <f t="shared" si="10"/>
        <v>0</v>
      </c>
      <c r="L123" s="48">
        <v>0</v>
      </c>
      <c r="M123" s="48">
        <f t="shared" si="11"/>
        <v>0</v>
      </c>
      <c r="N123" s="48">
        <f t="shared" si="11"/>
        <v>0</v>
      </c>
    </row>
    <row r="124" spans="1:14" ht="15" x14ac:dyDescent="0.25">
      <c r="A124" s="54">
        <v>740</v>
      </c>
      <c r="B124" s="54" t="s">
        <v>161</v>
      </c>
      <c r="C124" s="78">
        <v>1.93E-4</v>
      </c>
      <c r="D124" s="73">
        <v>0</v>
      </c>
      <c r="E124" s="78">
        <v>1.93E-4</v>
      </c>
      <c r="F124" s="78">
        <v>-1.93E-4</v>
      </c>
      <c r="G124" s="73">
        <v>0</v>
      </c>
      <c r="H124" s="73">
        <v>0</v>
      </c>
      <c r="I124" s="73">
        <v>0</v>
      </c>
      <c r="J124" s="73">
        <v>0</v>
      </c>
      <c r="K124" s="48">
        <f t="shared" si="10"/>
        <v>0</v>
      </c>
      <c r="L124" s="48">
        <v>0</v>
      </c>
      <c r="M124" s="48">
        <f t="shared" si="11"/>
        <v>0</v>
      </c>
      <c r="N124" s="48">
        <f t="shared" si="11"/>
        <v>0</v>
      </c>
    </row>
    <row r="125" spans="1:14" ht="15" x14ac:dyDescent="0.25">
      <c r="A125" s="54">
        <v>858</v>
      </c>
      <c r="B125" s="54" t="s">
        <v>162</v>
      </c>
      <c r="C125" s="73">
        <v>1.0789999999999999E-2</v>
      </c>
      <c r="D125" s="73">
        <v>0</v>
      </c>
      <c r="E125" s="73">
        <v>1.0789999999999999E-2</v>
      </c>
      <c r="F125" s="73">
        <v>-1.0789999999999999E-2</v>
      </c>
      <c r="G125" s="73">
        <v>0</v>
      </c>
      <c r="H125" s="73">
        <v>0</v>
      </c>
      <c r="I125" s="73">
        <v>0</v>
      </c>
      <c r="J125" s="73">
        <v>0</v>
      </c>
      <c r="K125" s="48">
        <f t="shared" si="10"/>
        <v>0</v>
      </c>
      <c r="L125" s="48">
        <v>0</v>
      </c>
      <c r="M125" s="48">
        <f t="shared" si="11"/>
        <v>0</v>
      </c>
      <c r="N125" s="48">
        <f t="shared" si="11"/>
        <v>0</v>
      </c>
    </row>
    <row r="126" spans="1:14" s="72" customFormat="1" ht="14.25" x14ac:dyDescent="0.2">
      <c r="A126" s="70"/>
      <c r="B126" s="56" t="s">
        <v>128</v>
      </c>
      <c r="C126" s="75">
        <v>3.2975970000000001</v>
      </c>
      <c r="D126" s="75">
        <v>3.7231E-2</v>
      </c>
      <c r="E126" s="75">
        <v>3.2603659999999999</v>
      </c>
      <c r="F126" s="75">
        <v>-3.2231349999999996</v>
      </c>
      <c r="G126" s="75">
        <v>4.8385769999999999</v>
      </c>
      <c r="H126" s="75">
        <v>1.072905</v>
      </c>
      <c r="I126" s="75">
        <v>3.7656720000000004</v>
      </c>
      <c r="J126" s="75">
        <v>-2.6927670000000008</v>
      </c>
      <c r="K126" s="45">
        <f t="shared" si="10"/>
        <v>1.467303918580712</v>
      </c>
      <c r="L126" s="45">
        <f>H126/D126</f>
        <v>28.817517660014502</v>
      </c>
      <c r="M126" s="45">
        <f t="shared" si="11"/>
        <v>1.1549844403971825</v>
      </c>
      <c r="N126" s="45">
        <f t="shared" si="11"/>
        <v>0.83544964762568152</v>
      </c>
    </row>
    <row r="127" spans="1:14" ht="15" x14ac:dyDescent="0.25">
      <c r="A127" s="80">
        <v>818</v>
      </c>
      <c r="B127" s="54" t="s">
        <v>129</v>
      </c>
      <c r="C127" s="73">
        <v>1.1108930000000001</v>
      </c>
      <c r="D127" s="73">
        <v>2.8920999999999999E-2</v>
      </c>
      <c r="E127" s="73">
        <v>1.0819719999999999</v>
      </c>
      <c r="F127" s="73">
        <v>-1.053051</v>
      </c>
      <c r="G127" s="73">
        <v>3.0128400000000002</v>
      </c>
      <c r="H127" s="73">
        <v>1.0649649999999999</v>
      </c>
      <c r="I127" s="73">
        <v>1.9478750000000002</v>
      </c>
      <c r="J127" s="73">
        <v>-0.88291000000000031</v>
      </c>
      <c r="K127" s="48">
        <f t="shared" si="10"/>
        <v>2.712088382949573</v>
      </c>
      <c r="L127" s="48">
        <f>H127/D127</f>
        <v>36.823242626465195</v>
      </c>
      <c r="M127" s="48">
        <f t="shared" si="11"/>
        <v>1.8003007471542705</v>
      </c>
      <c r="N127" s="48">
        <f t="shared" si="11"/>
        <v>0.83843042739620433</v>
      </c>
    </row>
    <row r="128" spans="1:14" ht="15" x14ac:dyDescent="0.25">
      <c r="A128" s="77">
        <v>404</v>
      </c>
      <c r="B128" s="54" t="s">
        <v>130</v>
      </c>
      <c r="C128" s="73">
        <v>0.55582799999999999</v>
      </c>
      <c r="D128" s="73">
        <v>0</v>
      </c>
      <c r="E128" s="73">
        <v>0.55582799999999999</v>
      </c>
      <c r="F128" s="73">
        <v>-0.55582799999999999</v>
      </c>
      <c r="G128" s="73">
        <v>0.99299000000000004</v>
      </c>
      <c r="H128" s="73">
        <v>0</v>
      </c>
      <c r="I128" s="73">
        <v>0.99299000000000004</v>
      </c>
      <c r="J128" s="73">
        <v>-0.99299000000000004</v>
      </c>
      <c r="K128" s="48">
        <f t="shared" si="10"/>
        <v>1.7865058975078623</v>
      </c>
      <c r="L128" s="48">
        <v>0</v>
      </c>
      <c r="M128" s="48">
        <f t="shared" si="11"/>
        <v>1.7865058975078623</v>
      </c>
      <c r="N128" s="48">
        <f t="shared" si="11"/>
        <v>1.7865058975078623</v>
      </c>
    </row>
    <row r="129" spans="1:14" ht="15" x14ac:dyDescent="0.25">
      <c r="A129" s="54">
        <v>710</v>
      </c>
      <c r="B129" s="54" t="s">
        <v>131</v>
      </c>
      <c r="C129" s="73">
        <v>1.50932</v>
      </c>
      <c r="D129" s="73">
        <v>8.0000000000000004E-4</v>
      </c>
      <c r="E129" s="73">
        <v>1.5085200000000001</v>
      </c>
      <c r="F129" s="73">
        <v>-1.5077199999999999</v>
      </c>
      <c r="G129" s="73">
        <v>0.73202700000000009</v>
      </c>
      <c r="H129" s="73">
        <v>8.0000000000000004E-4</v>
      </c>
      <c r="I129" s="73">
        <v>0.73122700000000007</v>
      </c>
      <c r="J129" s="73">
        <v>-0.73042700000000016</v>
      </c>
      <c r="K129" s="48">
        <f t="shared" si="10"/>
        <v>0.48500450534015327</v>
      </c>
      <c r="L129" s="48">
        <f>H129/D129</f>
        <v>1</v>
      </c>
      <c r="M129" s="48">
        <f t="shared" si="11"/>
        <v>0.48473139235807283</v>
      </c>
      <c r="N129" s="48">
        <f t="shared" si="11"/>
        <v>0.48445798954713087</v>
      </c>
    </row>
    <row r="130" spans="1:14" ht="15" x14ac:dyDescent="0.25">
      <c r="A130" s="80">
        <v>504</v>
      </c>
      <c r="B130" s="54" t="s">
        <v>133</v>
      </c>
      <c r="C130" s="73">
        <v>3.2847000000000001E-2</v>
      </c>
      <c r="D130" s="73">
        <v>0</v>
      </c>
      <c r="E130" s="73">
        <v>3.2847000000000001E-2</v>
      </c>
      <c r="F130" s="73">
        <v>-3.2847000000000001E-2</v>
      </c>
      <c r="G130" s="73">
        <v>3.7121000000000001E-2</v>
      </c>
      <c r="H130" s="73">
        <v>0</v>
      </c>
      <c r="I130" s="73">
        <v>3.7121000000000001E-2</v>
      </c>
      <c r="J130" s="73">
        <v>-3.7121000000000001E-2</v>
      </c>
      <c r="K130" s="48">
        <f t="shared" si="10"/>
        <v>1.130118427862514</v>
      </c>
      <c r="L130" s="48">
        <v>0</v>
      </c>
      <c r="M130" s="48">
        <f t="shared" si="11"/>
        <v>1.130118427862514</v>
      </c>
      <c r="N130" s="48">
        <f t="shared" si="11"/>
        <v>1.130118427862514</v>
      </c>
    </row>
    <row r="131" spans="1:14" ht="15" x14ac:dyDescent="0.25">
      <c r="A131" s="80">
        <v>788</v>
      </c>
      <c r="B131" s="54" t="s">
        <v>132</v>
      </c>
      <c r="C131" s="73">
        <v>3.4853000000000002E-2</v>
      </c>
      <c r="D131" s="73">
        <v>0</v>
      </c>
      <c r="E131" s="73">
        <v>3.4853000000000002E-2</v>
      </c>
      <c r="F131" s="73">
        <v>-3.4853000000000002E-2</v>
      </c>
      <c r="G131" s="73">
        <v>3.6444000000000004E-2</v>
      </c>
      <c r="H131" s="73">
        <v>0</v>
      </c>
      <c r="I131" s="73">
        <v>3.6444000000000004E-2</v>
      </c>
      <c r="J131" s="73">
        <v>-3.6444000000000004E-2</v>
      </c>
      <c r="K131" s="48">
        <f t="shared" si="10"/>
        <v>1.0456488681031764</v>
      </c>
      <c r="L131" s="48">
        <v>0</v>
      </c>
      <c r="M131" s="48">
        <f t="shared" si="11"/>
        <v>1.0456488681031764</v>
      </c>
      <c r="N131" s="48">
        <f t="shared" si="11"/>
        <v>1.0456488681031764</v>
      </c>
    </row>
    <row r="132" spans="1:14" ht="15" x14ac:dyDescent="0.25">
      <c r="A132" s="54">
        <v>231</v>
      </c>
      <c r="B132" s="54" t="s">
        <v>134</v>
      </c>
      <c r="C132" s="73">
        <v>4.2900000000000002E-4</v>
      </c>
      <c r="D132" s="73">
        <v>0</v>
      </c>
      <c r="E132" s="73">
        <v>4.2900000000000002E-4</v>
      </c>
      <c r="F132" s="73">
        <v>-4.2900000000000002E-4</v>
      </c>
      <c r="G132" s="73">
        <v>1.491E-2</v>
      </c>
      <c r="H132" s="73">
        <v>0</v>
      </c>
      <c r="I132" s="73">
        <v>1.491E-2</v>
      </c>
      <c r="J132" s="73">
        <v>-1.491E-2</v>
      </c>
      <c r="K132" s="48">
        <f t="shared" si="10"/>
        <v>34.755244755244753</v>
      </c>
      <c r="L132" s="48">
        <v>0</v>
      </c>
      <c r="M132" s="48">
        <f t="shared" si="11"/>
        <v>34.755244755244753</v>
      </c>
      <c r="N132" s="48">
        <f t="shared" si="11"/>
        <v>34.755244755244753</v>
      </c>
    </row>
    <row r="133" spans="1:14" ht="15" x14ac:dyDescent="0.25">
      <c r="A133" s="80">
        <v>12</v>
      </c>
      <c r="B133" s="54" t="s">
        <v>135</v>
      </c>
      <c r="C133" s="73">
        <v>5.1514999999999998E-2</v>
      </c>
      <c r="D133" s="73">
        <v>7.5100000000000002E-3</v>
      </c>
      <c r="E133" s="73">
        <v>4.4005000000000002E-2</v>
      </c>
      <c r="F133" s="73">
        <v>-3.6495000000000007E-2</v>
      </c>
      <c r="G133" s="73">
        <v>7.1399999999999996E-3</v>
      </c>
      <c r="H133" s="73">
        <v>7.1399999999999996E-3</v>
      </c>
      <c r="I133" s="73">
        <v>0</v>
      </c>
      <c r="J133" s="73">
        <v>7.1399999999999996E-3</v>
      </c>
      <c r="K133" s="48">
        <f t="shared" si="10"/>
        <v>0.13860040764825779</v>
      </c>
      <c r="L133" s="48">
        <f>H133/D133</f>
        <v>0.95073235685752322</v>
      </c>
      <c r="M133" s="48">
        <f t="shared" si="11"/>
        <v>0</v>
      </c>
      <c r="N133" s="48">
        <f t="shared" si="11"/>
        <v>-0.19564323879983556</v>
      </c>
    </row>
    <row r="134" spans="1:14" ht="15" x14ac:dyDescent="0.25">
      <c r="A134" s="77">
        <v>638</v>
      </c>
      <c r="B134" s="54" t="s">
        <v>136</v>
      </c>
      <c r="C134" s="73">
        <v>0</v>
      </c>
      <c r="D134" s="73">
        <v>0</v>
      </c>
      <c r="E134" s="73">
        <v>0</v>
      </c>
      <c r="F134" s="73">
        <v>0</v>
      </c>
      <c r="G134" s="73">
        <v>2.4910000000000002E-3</v>
      </c>
      <c r="H134" s="73">
        <v>0</v>
      </c>
      <c r="I134" s="73">
        <v>2.4910000000000002E-3</v>
      </c>
      <c r="J134" s="73">
        <v>-2.4910000000000002E-3</v>
      </c>
      <c r="K134" s="48">
        <v>0</v>
      </c>
      <c r="L134" s="48">
        <v>0</v>
      </c>
      <c r="M134" s="48">
        <v>0</v>
      </c>
      <c r="N134" s="48">
        <v>0</v>
      </c>
    </row>
    <row r="135" spans="1:14" ht="15" x14ac:dyDescent="0.25">
      <c r="A135" s="77">
        <v>566</v>
      </c>
      <c r="B135" s="54" t="s">
        <v>137</v>
      </c>
      <c r="C135" s="73">
        <v>4.75E-4</v>
      </c>
      <c r="D135" s="73">
        <v>0</v>
      </c>
      <c r="E135" s="73">
        <v>4.75E-4</v>
      </c>
      <c r="F135" s="73">
        <v>-4.75E-4</v>
      </c>
      <c r="G135" s="73">
        <v>2.0560000000000001E-3</v>
      </c>
      <c r="H135" s="73">
        <v>0</v>
      </c>
      <c r="I135" s="73">
        <v>2.0560000000000001E-3</v>
      </c>
      <c r="J135" s="73">
        <v>-2.0560000000000001E-3</v>
      </c>
      <c r="K135" s="48">
        <f>G135/C135</f>
        <v>4.3284210526315796</v>
      </c>
      <c r="L135" s="48">
        <v>0</v>
      </c>
      <c r="M135" s="48">
        <f>I135/E135</f>
        <v>4.3284210526315796</v>
      </c>
      <c r="N135" s="48">
        <f>J135/F135</f>
        <v>4.3284210526315796</v>
      </c>
    </row>
    <row r="136" spans="1:14" ht="15" x14ac:dyDescent="0.25">
      <c r="A136" s="80">
        <v>480</v>
      </c>
      <c r="B136" s="54" t="s">
        <v>138</v>
      </c>
      <c r="C136" s="78">
        <v>4.17E-4</v>
      </c>
      <c r="D136" s="73">
        <v>0</v>
      </c>
      <c r="E136" s="78">
        <v>4.17E-4</v>
      </c>
      <c r="F136" s="78">
        <v>-4.17E-4</v>
      </c>
      <c r="G136" s="78">
        <v>4.8299999999999998E-4</v>
      </c>
      <c r="H136" s="73">
        <v>0</v>
      </c>
      <c r="I136" s="78">
        <v>4.8299999999999998E-4</v>
      </c>
      <c r="J136" s="78">
        <v>-4.8299999999999998E-4</v>
      </c>
      <c r="K136" s="48">
        <f>G136/C136</f>
        <v>1.1582733812949639</v>
      </c>
      <c r="L136" s="48">
        <v>0</v>
      </c>
      <c r="M136" s="48">
        <f>I136/E136</f>
        <v>1.1582733812949639</v>
      </c>
      <c r="N136" s="48">
        <f>J136/F136</f>
        <v>1.1582733812949639</v>
      </c>
    </row>
    <row r="137" spans="1:14" ht="15" x14ac:dyDescent="0.25">
      <c r="A137" s="77">
        <v>140</v>
      </c>
      <c r="B137" s="54" t="s">
        <v>163</v>
      </c>
      <c r="C137" s="73">
        <v>0</v>
      </c>
      <c r="D137" s="73">
        <v>0</v>
      </c>
      <c r="E137" s="73">
        <v>0</v>
      </c>
      <c r="F137" s="73">
        <v>0</v>
      </c>
      <c r="G137" s="78">
        <v>7.4999999999999993E-5</v>
      </c>
      <c r="H137" s="73">
        <v>0</v>
      </c>
      <c r="I137" s="78">
        <v>7.4999999999999993E-5</v>
      </c>
      <c r="J137" s="78">
        <v>-7.4999999999999993E-5</v>
      </c>
      <c r="K137" s="48">
        <v>0</v>
      </c>
      <c r="L137" s="48">
        <v>0</v>
      </c>
      <c r="M137" s="48">
        <v>0</v>
      </c>
      <c r="N137" s="48">
        <v>0</v>
      </c>
    </row>
    <row r="138" spans="1:14" ht="15" x14ac:dyDescent="0.25">
      <c r="A138" s="80">
        <v>178</v>
      </c>
      <c r="B138" s="54" t="s">
        <v>140</v>
      </c>
      <c r="C138" s="73">
        <v>9.7300000000000002E-4</v>
      </c>
      <c r="D138" s="73">
        <v>0</v>
      </c>
      <c r="E138" s="73">
        <v>9.7300000000000002E-4</v>
      </c>
      <c r="F138" s="73">
        <v>-9.7300000000000002E-4</v>
      </c>
      <c r="G138" s="73">
        <v>0</v>
      </c>
      <c r="H138" s="73">
        <v>0</v>
      </c>
      <c r="I138" s="73">
        <v>0</v>
      </c>
      <c r="J138" s="73">
        <v>0</v>
      </c>
      <c r="K138" s="48">
        <f>G138/C138</f>
        <v>0</v>
      </c>
      <c r="L138" s="48">
        <v>0</v>
      </c>
      <c r="M138" s="48">
        <f t="shared" ref="M138:N142" si="12">I138/E138</f>
        <v>0</v>
      </c>
      <c r="N138" s="48">
        <f t="shared" si="12"/>
        <v>0</v>
      </c>
    </row>
    <row r="139" spans="1:14" ht="15" x14ac:dyDescent="0.25">
      <c r="A139" s="80">
        <v>748</v>
      </c>
      <c r="B139" s="54" t="s">
        <v>141</v>
      </c>
      <c r="C139" s="79">
        <v>4.6999999999999997E-5</v>
      </c>
      <c r="D139" s="73">
        <v>0</v>
      </c>
      <c r="E139" s="79">
        <v>4.6999999999999997E-5</v>
      </c>
      <c r="F139" s="79">
        <v>-4.6999999999999997E-5</v>
      </c>
      <c r="G139" s="73">
        <v>0</v>
      </c>
      <c r="H139" s="73">
        <v>0</v>
      </c>
      <c r="I139" s="73">
        <v>0</v>
      </c>
      <c r="J139" s="73">
        <v>0</v>
      </c>
      <c r="K139" s="48">
        <f>G139/C139</f>
        <v>0</v>
      </c>
      <c r="L139" s="48">
        <v>0</v>
      </c>
      <c r="M139" s="48">
        <f t="shared" si="12"/>
        <v>0</v>
      </c>
      <c r="N139" s="48">
        <f t="shared" si="12"/>
        <v>0</v>
      </c>
    </row>
    <row r="140" spans="1:14" s="72" customFormat="1" ht="28.5" x14ac:dyDescent="0.2">
      <c r="A140" s="70"/>
      <c r="B140" s="43" t="s">
        <v>142</v>
      </c>
      <c r="C140" s="75">
        <v>0.58129900000000001</v>
      </c>
      <c r="D140" s="75">
        <v>1.8332000000000001E-2</v>
      </c>
      <c r="E140" s="75">
        <v>0.562967</v>
      </c>
      <c r="F140" s="75">
        <v>-0.54463499999999998</v>
      </c>
      <c r="G140" s="75">
        <v>0.58312599999999992</v>
      </c>
      <c r="H140" s="75">
        <v>8.7649000000000005E-2</v>
      </c>
      <c r="I140" s="75">
        <v>0.495477</v>
      </c>
      <c r="J140" s="75">
        <v>-0.40782799999999997</v>
      </c>
      <c r="K140" s="45">
        <f>G140/C140</f>
        <v>1.0031429608514721</v>
      </c>
      <c r="L140" s="45">
        <f>H140/D140</f>
        <v>4.7812022692559459</v>
      </c>
      <c r="M140" s="45">
        <f t="shared" si="12"/>
        <v>0.88011730705352176</v>
      </c>
      <c r="N140" s="45">
        <f t="shared" si="12"/>
        <v>0.7488097533210315</v>
      </c>
    </row>
    <row r="141" spans="1:14" ht="15" x14ac:dyDescent="0.25">
      <c r="A141" s="80">
        <v>36</v>
      </c>
      <c r="B141" s="54" t="s">
        <v>143</v>
      </c>
      <c r="C141" s="73">
        <v>0.54930800000000002</v>
      </c>
      <c r="D141" s="73">
        <v>1.4037000000000001E-2</v>
      </c>
      <c r="E141" s="73">
        <v>0.53527099999999994</v>
      </c>
      <c r="F141" s="73">
        <v>-0.52123399999999998</v>
      </c>
      <c r="G141" s="73">
        <v>0.51498500000000003</v>
      </c>
      <c r="H141" s="73">
        <v>8.764799999999999E-2</v>
      </c>
      <c r="I141" s="73">
        <v>0.42733699999999997</v>
      </c>
      <c r="J141" s="73">
        <v>-0.33968899999999996</v>
      </c>
      <c r="K141" s="48">
        <f>G141/C141</f>
        <v>0.93751592913265425</v>
      </c>
      <c r="L141" s="48">
        <f>H141/D141</f>
        <v>6.2440692455652904</v>
      </c>
      <c r="M141" s="48">
        <f t="shared" si="12"/>
        <v>0.79835634659826515</v>
      </c>
      <c r="N141" s="48">
        <f t="shared" si="12"/>
        <v>0.65170153904004724</v>
      </c>
    </row>
    <row r="142" spans="1:14" ht="15" x14ac:dyDescent="0.25">
      <c r="A142" s="80">
        <v>554</v>
      </c>
      <c r="B142" s="54" t="s">
        <v>144</v>
      </c>
      <c r="C142" s="73">
        <v>3.1990999999999999E-2</v>
      </c>
      <c r="D142" s="73">
        <v>4.2950000000000002E-3</v>
      </c>
      <c r="E142" s="73">
        <v>2.7695999999999998E-2</v>
      </c>
      <c r="F142" s="73">
        <v>-2.3400999999999995E-2</v>
      </c>
      <c r="G142" s="73">
        <v>6.7790000000000003E-2</v>
      </c>
      <c r="H142" s="73">
        <v>9.9999999999999995E-7</v>
      </c>
      <c r="I142" s="73">
        <v>6.7789000000000002E-2</v>
      </c>
      <c r="J142" s="73">
        <v>-6.7788000000000001E-2</v>
      </c>
      <c r="K142" s="48">
        <f>G142/C142</f>
        <v>2.1190334781657345</v>
      </c>
      <c r="L142" s="48">
        <f>H142/D142</f>
        <v>2.3282887077997669E-4</v>
      </c>
      <c r="M142" s="48">
        <f t="shared" si="12"/>
        <v>2.4476097631426925</v>
      </c>
      <c r="N142" s="48">
        <f t="shared" si="12"/>
        <v>2.8967992820819628</v>
      </c>
    </row>
    <row r="143" spans="1:14" ht="15" x14ac:dyDescent="0.25">
      <c r="A143" s="80">
        <v>520</v>
      </c>
      <c r="B143" s="54" t="s">
        <v>145</v>
      </c>
      <c r="C143" s="73">
        <v>0</v>
      </c>
      <c r="D143" s="73">
        <v>0</v>
      </c>
      <c r="E143" s="73">
        <v>0</v>
      </c>
      <c r="F143" s="73">
        <v>0</v>
      </c>
      <c r="G143" s="78">
        <v>3.5099999999999997E-4</v>
      </c>
      <c r="H143" s="73">
        <v>0</v>
      </c>
      <c r="I143" s="78">
        <v>3.5099999999999997E-4</v>
      </c>
      <c r="J143" s="78">
        <v>-3.5099999999999997E-4</v>
      </c>
      <c r="K143" s="48">
        <v>0</v>
      </c>
      <c r="L143" s="48">
        <v>0</v>
      </c>
      <c r="M143" s="48">
        <v>0</v>
      </c>
      <c r="N143" s="48">
        <v>0</v>
      </c>
    </row>
    <row r="144" spans="1:14" x14ac:dyDescent="0.2">
      <c r="B144" s="81"/>
      <c r="C144" s="81"/>
      <c r="D144" s="81"/>
      <c r="E144" s="81"/>
      <c r="F144" s="81"/>
      <c r="G144" s="82"/>
      <c r="H144" s="82"/>
      <c r="I144" s="82"/>
      <c r="J144" s="82"/>
      <c r="K144" s="83"/>
      <c r="L144" s="83"/>
      <c r="M144" s="83"/>
      <c r="N144" s="83"/>
    </row>
    <row r="145" spans="2:14" x14ac:dyDescent="0.2">
      <c r="B145" s="81"/>
      <c r="C145" s="81"/>
      <c r="D145" s="81"/>
      <c r="E145" s="81"/>
      <c r="F145" s="81"/>
      <c r="G145" s="82"/>
      <c r="H145" s="82"/>
      <c r="I145" s="82"/>
      <c r="J145" s="82"/>
      <c r="K145" s="83"/>
      <c r="L145" s="83"/>
      <c r="M145" s="83"/>
      <c r="N145" s="83"/>
    </row>
    <row r="146" spans="2:14" x14ac:dyDescent="0.2">
      <c r="B146" s="81"/>
      <c r="C146" s="81"/>
      <c r="D146" s="81"/>
      <c r="E146" s="81"/>
      <c r="F146" s="81"/>
      <c r="G146" s="82"/>
      <c r="H146" s="82"/>
      <c r="I146" s="82"/>
      <c r="J146" s="82"/>
      <c r="K146" s="83"/>
      <c r="L146" s="83"/>
      <c r="M146" s="83"/>
      <c r="N146" s="83"/>
    </row>
    <row r="147" spans="2:14" x14ac:dyDescent="0.2">
      <c r="B147" s="81"/>
      <c r="C147" s="81"/>
      <c r="D147" s="81"/>
      <c r="E147" s="81"/>
      <c r="F147" s="81"/>
      <c r="G147" s="84"/>
      <c r="H147" s="84"/>
      <c r="I147" s="84"/>
      <c r="J147" s="84"/>
      <c r="K147" s="83"/>
      <c r="L147" s="83"/>
      <c r="M147" s="83"/>
      <c r="N147" s="83"/>
    </row>
    <row r="148" spans="2:14" x14ac:dyDescent="0.2">
      <c r="B148" s="81"/>
      <c r="C148" s="81"/>
      <c r="D148" s="81"/>
      <c r="E148" s="81"/>
      <c r="F148" s="81"/>
      <c r="G148" s="84"/>
      <c r="H148" s="84"/>
      <c r="I148" s="84"/>
      <c r="J148" s="84"/>
      <c r="K148" s="83"/>
      <c r="L148" s="83"/>
      <c r="M148" s="83"/>
      <c r="N148" s="83"/>
    </row>
    <row r="149" spans="2:14" x14ac:dyDescent="0.2">
      <c r="B149" s="81"/>
      <c r="C149" s="81"/>
      <c r="D149" s="81"/>
      <c r="E149" s="81"/>
      <c r="F149" s="81"/>
      <c r="G149" s="84"/>
      <c r="H149" s="84"/>
      <c r="I149" s="84"/>
      <c r="J149" s="84"/>
      <c r="K149" s="83"/>
      <c r="L149" s="83"/>
      <c r="M149" s="83"/>
      <c r="N149" s="83"/>
    </row>
    <row r="150" spans="2:14" x14ac:dyDescent="0.2">
      <c r="B150" s="81"/>
      <c r="C150" s="81"/>
      <c r="D150" s="81"/>
      <c r="E150" s="81"/>
      <c r="F150" s="81"/>
      <c r="G150" s="84"/>
      <c r="H150" s="84"/>
      <c r="I150" s="84"/>
      <c r="J150" s="84"/>
      <c r="K150" s="83"/>
      <c r="L150" s="83"/>
      <c r="M150" s="83"/>
      <c r="N150" s="83"/>
    </row>
    <row r="151" spans="2:14" x14ac:dyDescent="0.2">
      <c r="B151" s="81"/>
      <c r="C151" s="81"/>
      <c r="D151" s="81"/>
      <c r="E151" s="81"/>
      <c r="F151" s="81"/>
      <c r="G151" s="84"/>
      <c r="H151" s="84"/>
      <c r="I151" s="84"/>
      <c r="J151" s="84"/>
      <c r="K151" s="83"/>
      <c r="L151" s="83"/>
      <c r="M151" s="83"/>
      <c r="N151" s="83"/>
    </row>
    <row r="152" spans="2:14" x14ac:dyDescent="0.2">
      <c r="B152" s="81"/>
      <c r="C152" s="81"/>
      <c r="D152" s="81"/>
      <c r="E152" s="81"/>
      <c r="F152" s="81"/>
      <c r="G152" s="84"/>
      <c r="H152" s="84"/>
      <c r="I152" s="84"/>
      <c r="J152" s="84"/>
      <c r="K152" s="83"/>
      <c r="L152" s="83"/>
      <c r="M152" s="83"/>
      <c r="N152" s="83"/>
    </row>
    <row r="153" spans="2:14" x14ac:dyDescent="0.2">
      <c r="B153" s="81"/>
      <c r="C153" s="81"/>
      <c r="D153" s="81"/>
      <c r="E153" s="81"/>
      <c r="F153" s="81"/>
      <c r="G153" s="84"/>
      <c r="H153" s="84"/>
      <c r="I153" s="84"/>
      <c r="J153" s="84"/>
      <c r="K153" s="83"/>
      <c r="L153" s="83"/>
      <c r="M153" s="83"/>
      <c r="N153" s="83"/>
    </row>
    <row r="154" spans="2:14" x14ac:dyDescent="0.2">
      <c r="B154" s="81"/>
      <c r="C154" s="81"/>
      <c r="D154" s="81"/>
      <c r="E154" s="81"/>
      <c r="F154" s="81"/>
      <c r="G154" s="84"/>
      <c r="H154" s="84"/>
      <c r="I154" s="84"/>
      <c r="J154" s="84"/>
      <c r="K154" s="83"/>
      <c r="L154" s="83"/>
      <c r="M154" s="83"/>
      <c r="N154" s="83"/>
    </row>
    <row r="155" spans="2:14" x14ac:dyDescent="0.2">
      <c r="B155" s="81"/>
      <c r="C155" s="81"/>
      <c r="D155" s="81"/>
      <c r="E155" s="81"/>
      <c r="F155" s="81"/>
      <c r="G155" s="84"/>
      <c r="H155" s="84"/>
      <c r="I155" s="84"/>
      <c r="J155" s="84"/>
      <c r="K155" s="83"/>
      <c r="L155" s="83"/>
      <c r="M155" s="83"/>
      <c r="N155" s="83"/>
    </row>
    <row r="156" spans="2:14" x14ac:dyDescent="0.2">
      <c r="B156" s="81"/>
      <c r="C156" s="81"/>
      <c r="D156" s="81"/>
      <c r="E156" s="81"/>
      <c r="F156" s="81"/>
      <c r="G156" s="84"/>
      <c r="H156" s="84"/>
      <c r="I156" s="84"/>
      <c r="J156" s="84"/>
      <c r="K156" s="83"/>
      <c r="L156" s="83"/>
      <c r="M156" s="83"/>
      <c r="N156" s="83"/>
    </row>
    <row r="157" spans="2:14" x14ac:dyDescent="0.2">
      <c r="B157" s="81"/>
      <c r="C157" s="81"/>
      <c r="D157" s="81"/>
      <c r="E157" s="81"/>
      <c r="F157" s="81"/>
      <c r="G157" s="84"/>
      <c r="H157" s="84"/>
      <c r="I157" s="84"/>
      <c r="J157" s="84"/>
      <c r="K157" s="83"/>
      <c r="L157" s="83"/>
      <c r="M157" s="83"/>
      <c r="N157" s="83"/>
    </row>
    <row r="158" spans="2:14" x14ac:dyDescent="0.2">
      <c r="B158" s="81"/>
      <c r="C158" s="81"/>
      <c r="D158" s="81"/>
      <c r="E158" s="81"/>
      <c r="F158" s="81"/>
      <c r="G158" s="84"/>
      <c r="H158" s="84"/>
      <c r="I158" s="84"/>
      <c r="J158" s="84"/>
      <c r="K158" s="83"/>
      <c r="L158" s="83"/>
      <c r="M158" s="83"/>
      <c r="N158" s="83"/>
    </row>
    <row r="159" spans="2:14" x14ac:dyDescent="0.2">
      <c r="B159" s="81"/>
      <c r="C159" s="81"/>
      <c r="D159" s="81"/>
      <c r="E159" s="81"/>
      <c r="F159" s="81"/>
      <c r="G159" s="84"/>
      <c r="H159" s="84"/>
      <c r="I159" s="84"/>
      <c r="J159" s="84"/>
      <c r="K159" s="83"/>
      <c r="L159" s="83"/>
      <c r="M159" s="83"/>
      <c r="N159" s="83"/>
    </row>
    <row r="160" spans="2:14" x14ac:dyDescent="0.2">
      <c r="B160" s="81"/>
      <c r="C160" s="81"/>
      <c r="D160" s="81"/>
      <c r="E160" s="81"/>
      <c r="F160" s="81"/>
      <c r="G160" s="84"/>
      <c r="H160" s="84"/>
      <c r="I160" s="84"/>
      <c r="J160" s="84"/>
      <c r="K160" s="83"/>
      <c r="L160" s="83"/>
      <c r="M160" s="83"/>
      <c r="N160" s="83"/>
    </row>
    <row r="161" spans="2:14" x14ac:dyDescent="0.2">
      <c r="B161" s="81"/>
      <c r="C161" s="81"/>
      <c r="D161" s="81"/>
      <c r="E161" s="81"/>
      <c r="F161" s="81"/>
      <c r="G161" s="84"/>
      <c r="H161" s="84"/>
      <c r="I161" s="84"/>
      <c r="J161" s="84"/>
      <c r="K161" s="83"/>
      <c r="L161" s="83"/>
      <c r="M161" s="83"/>
      <c r="N161" s="83"/>
    </row>
    <row r="162" spans="2:14" x14ac:dyDescent="0.2">
      <c r="B162" s="81"/>
      <c r="C162" s="81"/>
      <c r="D162" s="81"/>
      <c r="E162" s="81"/>
      <c r="F162" s="81"/>
      <c r="G162" s="84"/>
      <c r="H162" s="84"/>
      <c r="I162" s="84"/>
      <c r="J162" s="84"/>
      <c r="K162" s="83"/>
      <c r="L162" s="83"/>
      <c r="M162" s="83"/>
      <c r="N162" s="83"/>
    </row>
    <row r="163" spans="2:14" x14ac:dyDescent="0.2">
      <c r="B163" s="81"/>
      <c r="C163" s="81"/>
      <c r="D163" s="81"/>
      <c r="E163" s="81"/>
      <c r="F163" s="81"/>
      <c r="G163" s="84"/>
      <c r="H163" s="84"/>
      <c r="I163" s="84"/>
      <c r="J163" s="84"/>
      <c r="K163" s="83"/>
      <c r="L163" s="83"/>
      <c r="M163" s="83"/>
      <c r="N163" s="83"/>
    </row>
    <row r="164" spans="2:14" x14ac:dyDescent="0.2">
      <c r="B164" s="81"/>
      <c r="C164" s="81"/>
      <c r="D164" s="81"/>
      <c r="E164" s="81"/>
      <c r="F164" s="81"/>
      <c r="G164" s="84"/>
      <c r="H164" s="84"/>
      <c r="I164" s="84"/>
      <c r="J164" s="84"/>
      <c r="K164" s="83"/>
      <c r="L164" s="83"/>
      <c r="M164" s="83"/>
      <c r="N164" s="83"/>
    </row>
    <row r="165" spans="2:14" x14ac:dyDescent="0.2">
      <c r="B165" s="81"/>
      <c r="C165" s="81"/>
      <c r="D165" s="81"/>
      <c r="E165" s="81"/>
      <c r="F165" s="81"/>
      <c r="G165" s="84"/>
      <c r="H165" s="84"/>
      <c r="I165" s="84"/>
      <c r="J165" s="84"/>
      <c r="K165" s="83"/>
      <c r="L165" s="83"/>
      <c r="M165" s="83"/>
      <c r="N165" s="83"/>
    </row>
    <row r="166" spans="2:14" x14ac:dyDescent="0.2">
      <c r="B166" s="81"/>
      <c r="C166" s="81"/>
      <c r="D166" s="81"/>
      <c r="E166" s="81"/>
      <c r="F166" s="81"/>
      <c r="G166" s="84"/>
      <c r="H166" s="84"/>
      <c r="I166" s="84"/>
      <c r="J166" s="84"/>
      <c r="K166" s="83"/>
      <c r="L166" s="83"/>
      <c r="M166" s="83"/>
      <c r="N166" s="83"/>
    </row>
    <row r="167" spans="2:14" x14ac:dyDescent="0.2">
      <c r="B167" s="81"/>
      <c r="C167" s="81"/>
      <c r="D167" s="81"/>
      <c r="E167" s="81"/>
      <c r="F167" s="81"/>
      <c r="G167" s="84"/>
      <c r="H167" s="84"/>
      <c r="I167" s="84"/>
      <c r="J167" s="84"/>
      <c r="K167" s="83"/>
      <c r="L167" s="83"/>
      <c r="M167" s="83"/>
      <c r="N167" s="83"/>
    </row>
    <row r="168" spans="2:14" x14ac:dyDescent="0.2">
      <c r="B168" s="81"/>
      <c r="C168" s="81"/>
      <c r="D168" s="81"/>
      <c r="E168" s="81"/>
      <c r="F168" s="81"/>
      <c r="G168" s="84"/>
      <c r="H168" s="84"/>
      <c r="I168" s="84"/>
      <c r="J168" s="84"/>
      <c r="K168" s="83"/>
      <c r="L168" s="83"/>
      <c r="M168" s="83"/>
      <c r="N168" s="83"/>
    </row>
    <row r="169" spans="2:14" x14ac:dyDescent="0.2">
      <c r="B169" s="81"/>
      <c r="C169" s="81"/>
      <c r="D169" s="81"/>
      <c r="E169" s="81"/>
      <c r="F169" s="81"/>
      <c r="G169" s="84"/>
      <c r="H169" s="84"/>
      <c r="I169" s="84"/>
      <c r="J169" s="84"/>
      <c r="K169" s="83"/>
      <c r="L169" s="83"/>
      <c r="M169" s="83"/>
      <c r="N169" s="83"/>
    </row>
    <row r="170" spans="2:14" x14ac:dyDescent="0.2">
      <c r="B170" s="81"/>
      <c r="C170" s="81"/>
      <c r="D170" s="81"/>
      <c r="E170" s="81"/>
      <c r="F170" s="81"/>
      <c r="G170" s="84"/>
      <c r="H170" s="84"/>
      <c r="I170" s="84"/>
      <c r="J170" s="84"/>
      <c r="K170" s="83"/>
      <c r="L170" s="83"/>
      <c r="M170" s="83"/>
      <c r="N170" s="83"/>
    </row>
    <row r="171" spans="2:14" x14ac:dyDescent="0.2">
      <c r="B171" s="81"/>
      <c r="C171" s="81"/>
      <c r="D171" s="81"/>
      <c r="E171" s="81"/>
      <c r="F171" s="81"/>
      <c r="G171" s="84"/>
      <c r="H171" s="84"/>
      <c r="I171" s="84"/>
      <c r="J171" s="84"/>
      <c r="K171" s="83"/>
      <c r="L171" s="83"/>
      <c r="M171" s="83"/>
      <c r="N171" s="83"/>
    </row>
    <row r="172" spans="2:14" x14ac:dyDescent="0.2">
      <c r="B172" s="81"/>
      <c r="C172" s="81"/>
      <c r="D172" s="81"/>
      <c r="E172" s="81"/>
      <c r="F172" s="81"/>
      <c r="G172" s="84"/>
      <c r="H172" s="84"/>
      <c r="I172" s="84"/>
      <c r="J172" s="84"/>
      <c r="K172" s="83"/>
      <c r="L172" s="83"/>
      <c r="M172" s="83"/>
      <c r="N172" s="83"/>
    </row>
    <row r="173" spans="2:14" x14ac:dyDescent="0.2">
      <c r="B173" s="81"/>
      <c r="C173" s="81"/>
      <c r="D173" s="81"/>
      <c r="E173" s="81"/>
      <c r="F173" s="81"/>
      <c r="G173" s="84"/>
      <c r="H173" s="84"/>
      <c r="I173" s="84"/>
      <c r="J173" s="84"/>
      <c r="K173" s="83"/>
      <c r="L173" s="83"/>
      <c r="M173" s="83"/>
      <c r="N173" s="83"/>
    </row>
    <row r="174" spans="2:14" x14ac:dyDescent="0.2">
      <c r="B174" s="81"/>
      <c r="C174" s="81"/>
      <c r="D174" s="81"/>
      <c r="E174" s="81"/>
      <c r="F174" s="81"/>
      <c r="G174" s="84"/>
      <c r="H174" s="84"/>
      <c r="I174" s="84"/>
      <c r="J174" s="84"/>
      <c r="K174" s="83"/>
      <c r="L174" s="83"/>
      <c r="M174" s="83"/>
      <c r="N174" s="83"/>
    </row>
    <row r="175" spans="2:14" x14ac:dyDescent="0.2">
      <c r="B175" s="81"/>
      <c r="C175" s="81"/>
      <c r="D175" s="81"/>
      <c r="E175" s="81"/>
      <c r="F175" s="81"/>
      <c r="G175" s="84"/>
      <c r="H175" s="84"/>
      <c r="I175" s="84"/>
      <c r="J175" s="84"/>
      <c r="K175" s="83"/>
      <c r="L175" s="83"/>
      <c r="M175" s="83"/>
      <c r="N175" s="83"/>
    </row>
    <row r="176" spans="2:14" x14ac:dyDescent="0.2">
      <c r="B176" s="81"/>
      <c r="C176" s="81"/>
      <c r="D176" s="81"/>
      <c r="E176" s="81"/>
      <c r="F176" s="81"/>
      <c r="G176" s="84"/>
      <c r="H176" s="84"/>
      <c r="I176" s="84"/>
      <c r="J176" s="84"/>
      <c r="K176" s="83"/>
      <c r="L176" s="83"/>
      <c r="M176" s="83"/>
      <c r="N176" s="83"/>
    </row>
    <row r="177" spans="2:14" x14ac:dyDescent="0.2">
      <c r="B177" s="81"/>
      <c r="C177" s="81"/>
      <c r="D177" s="81"/>
      <c r="E177" s="81"/>
      <c r="F177" s="81"/>
      <c r="G177" s="84"/>
      <c r="H177" s="84"/>
      <c r="I177" s="84"/>
      <c r="J177" s="84"/>
      <c r="K177" s="83"/>
      <c r="L177" s="83"/>
      <c r="M177" s="83"/>
      <c r="N177" s="83"/>
    </row>
    <row r="178" spans="2:14" x14ac:dyDescent="0.2">
      <c r="B178" s="81"/>
      <c r="C178" s="81"/>
      <c r="D178" s="81"/>
      <c r="E178" s="81"/>
      <c r="F178" s="81"/>
      <c r="G178" s="84"/>
      <c r="H178" s="84"/>
      <c r="I178" s="84"/>
      <c r="J178" s="84"/>
      <c r="K178" s="83"/>
      <c r="L178" s="83"/>
      <c r="M178" s="83"/>
      <c r="N178" s="83"/>
    </row>
    <row r="179" spans="2:14" x14ac:dyDescent="0.2">
      <c r="B179" s="81"/>
      <c r="C179" s="81"/>
      <c r="D179" s="81"/>
      <c r="E179" s="81"/>
      <c r="F179" s="81"/>
      <c r="G179" s="84"/>
      <c r="H179" s="84"/>
      <c r="I179" s="84"/>
      <c r="J179" s="84"/>
      <c r="K179" s="83"/>
      <c r="L179" s="83"/>
      <c r="M179" s="83"/>
      <c r="N179" s="83"/>
    </row>
    <row r="180" spans="2:14" x14ac:dyDescent="0.2">
      <c r="B180" s="81"/>
      <c r="C180" s="81"/>
      <c r="D180" s="81"/>
      <c r="E180" s="81"/>
      <c r="F180" s="81"/>
      <c r="G180" s="84"/>
      <c r="H180" s="84"/>
      <c r="I180" s="84"/>
      <c r="J180" s="84"/>
      <c r="K180" s="83"/>
      <c r="L180" s="83"/>
      <c r="M180" s="83"/>
      <c r="N180" s="83"/>
    </row>
    <row r="181" spans="2:14" x14ac:dyDescent="0.2">
      <c r="B181" s="81"/>
      <c r="C181" s="81"/>
      <c r="D181" s="81"/>
      <c r="E181" s="81"/>
      <c r="F181" s="81"/>
      <c r="G181" s="84"/>
      <c r="H181" s="84"/>
      <c r="I181" s="84"/>
      <c r="J181" s="84"/>
      <c r="K181" s="83"/>
      <c r="L181" s="83"/>
      <c r="M181" s="83"/>
      <c r="N181" s="83"/>
    </row>
    <row r="182" spans="2:14" x14ac:dyDescent="0.2">
      <c r="B182" s="81"/>
      <c r="C182" s="81"/>
      <c r="D182" s="81"/>
      <c r="E182" s="81"/>
      <c r="F182" s="81"/>
      <c r="G182" s="84"/>
      <c r="H182" s="84"/>
      <c r="I182" s="84"/>
      <c r="J182" s="84"/>
      <c r="K182" s="83"/>
      <c r="L182" s="83"/>
      <c r="M182" s="83"/>
      <c r="N182" s="83"/>
    </row>
    <row r="183" spans="2:14" x14ac:dyDescent="0.2">
      <c r="B183" s="81"/>
      <c r="C183" s="81"/>
      <c r="D183" s="81"/>
      <c r="E183" s="81"/>
      <c r="F183" s="81"/>
      <c r="G183" s="84"/>
      <c r="H183" s="84"/>
      <c r="I183" s="84"/>
      <c r="J183" s="84"/>
      <c r="K183" s="83"/>
      <c r="L183" s="83"/>
      <c r="M183" s="83"/>
      <c r="N183" s="83"/>
    </row>
    <row r="184" spans="2:14" x14ac:dyDescent="0.2">
      <c r="B184" s="81"/>
      <c r="C184" s="81"/>
      <c r="D184" s="81"/>
      <c r="E184" s="81"/>
      <c r="F184" s="81"/>
      <c r="G184" s="84"/>
      <c r="H184" s="84"/>
      <c r="I184" s="84"/>
      <c r="J184" s="84"/>
      <c r="K184" s="83"/>
      <c r="L184" s="83"/>
      <c r="M184" s="83"/>
      <c r="N184" s="83"/>
    </row>
    <row r="185" spans="2:14" x14ac:dyDescent="0.2">
      <c r="B185" s="81"/>
      <c r="C185" s="81"/>
      <c r="D185" s="81"/>
      <c r="E185" s="81"/>
      <c r="F185" s="81"/>
      <c r="G185" s="84"/>
      <c r="H185" s="84"/>
      <c r="I185" s="84"/>
      <c r="J185" s="84"/>
      <c r="K185" s="83"/>
      <c r="L185" s="83"/>
      <c r="M185" s="83"/>
      <c r="N185" s="83"/>
    </row>
    <row r="186" spans="2:14" x14ac:dyDescent="0.2">
      <c r="B186" s="81"/>
      <c r="C186" s="81"/>
      <c r="D186" s="81"/>
      <c r="E186" s="81"/>
      <c r="F186" s="81"/>
      <c r="G186" s="84"/>
      <c r="H186" s="84"/>
      <c r="I186" s="84"/>
      <c r="J186" s="84"/>
      <c r="K186" s="83"/>
      <c r="L186" s="83"/>
      <c r="M186" s="83"/>
      <c r="N186" s="83"/>
    </row>
    <row r="187" spans="2:14" x14ac:dyDescent="0.2">
      <c r="B187" s="81"/>
      <c r="C187" s="81"/>
      <c r="D187" s="81"/>
      <c r="E187" s="81"/>
      <c r="F187" s="81"/>
      <c r="G187" s="84"/>
      <c r="H187" s="84"/>
      <c r="I187" s="84"/>
      <c r="J187" s="84"/>
      <c r="K187" s="83"/>
      <c r="L187" s="83"/>
      <c r="M187" s="83"/>
      <c r="N187" s="83"/>
    </row>
    <row r="188" spans="2:14" x14ac:dyDescent="0.2">
      <c r="B188" s="81"/>
      <c r="C188" s="81"/>
      <c r="D188" s="81"/>
      <c r="E188" s="81"/>
      <c r="F188" s="81"/>
      <c r="G188" s="84"/>
      <c r="H188" s="84"/>
      <c r="I188" s="84"/>
      <c r="J188" s="84"/>
      <c r="K188" s="83"/>
      <c r="L188" s="83"/>
      <c r="M188" s="83"/>
      <c r="N188" s="83"/>
    </row>
    <row r="189" spans="2:14" x14ac:dyDescent="0.2">
      <c r="B189" s="81"/>
      <c r="C189" s="81"/>
      <c r="D189" s="81"/>
      <c r="E189" s="81"/>
      <c r="F189" s="81"/>
      <c r="G189" s="84"/>
      <c r="H189" s="84"/>
      <c r="I189" s="84"/>
      <c r="J189" s="84"/>
      <c r="K189" s="83"/>
      <c r="L189" s="83"/>
      <c r="M189" s="83"/>
      <c r="N189" s="83"/>
    </row>
    <row r="190" spans="2:14" x14ac:dyDescent="0.2">
      <c r="B190" s="81"/>
      <c r="C190" s="81"/>
      <c r="D190" s="81"/>
      <c r="E190" s="81"/>
      <c r="F190" s="81"/>
      <c r="G190" s="84"/>
      <c r="H190" s="84"/>
      <c r="I190" s="84"/>
      <c r="J190" s="84"/>
      <c r="K190" s="83"/>
      <c r="L190" s="83"/>
      <c r="M190" s="83"/>
      <c r="N190" s="83"/>
    </row>
    <row r="191" spans="2:14" x14ac:dyDescent="0.2">
      <c r="B191" s="81"/>
      <c r="C191" s="81"/>
      <c r="D191" s="81"/>
      <c r="E191" s="81"/>
      <c r="F191" s="81"/>
      <c r="G191" s="84"/>
      <c r="H191" s="84"/>
      <c r="I191" s="84"/>
      <c r="J191" s="84"/>
      <c r="K191" s="83"/>
      <c r="L191" s="83"/>
      <c r="M191" s="83"/>
      <c r="N191" s="83"/>
    </row>
    <row r="192" spans="2:14" x14ac:dyDescent="0.2">
      <c r="B192" s="81"/>
      <c r="C192" s="81"/>
      <c r="D192" s="81"/>
      <c r="E192" s="81"/>
      <c r="F192" s="81"/>
      <c r="G192" s="84"/>
      <c r="H192" s="84"/>
      <c r="I192" s="84"/>
      <c r="J192" s="84"/>
      <c r="K192" s="83"/>
      <c r="L192" s="83"/>
      <c r="M192" s="83"/>
      <c r="N192" s="83"/>
    </row>
    <row r="193" spans="2:14" x14ac:dyDescent="0.2">
      <c r="B193" s="81"/>
      <c r="C193" s="81"/>
      <c r="D193" s="81"/>
      <c r="E193" s="81"/>
      <c r="F193" s="81"/>
      <c r="G193" s="84"/>
      <c r="H193" s="84"/>
      <c r="I193" s="84"/>
      <c r="J193" s="84"/>
      <c r="K193" s="83"/>
      <c r="L193" s="83"/>
      <c r="M193" s="83"/>
      <c r="N193" s="83"/>
    </row>
    <row r="194" spans="2:14" x14ac:dyDescent="0.2">
      <c r="B194" s="81"/>
      <c r="C194" s="81"/>
      <c r="D194" s="81"/>
      <c r="E194" s="81"/>
      <c r="F194" s="81"/>
      <c r="G194" s="84"/>
      <c r="H194" s="84"/>
      <c r="I194" s="84"/>
      <c r="J194" s="84"/>
      <c r="K194" s="83"/>
      <c r="L194" s="83"/>
      <c r="M194" s="83"/>
      <c r="N194" s="83"/>
    </row>
    <row r="195" spans="2:14" x14ac:dyDescent="0.2">
      <c r="B195" s="81"/>
      <c r="C195" s="81"/>
      <c r="D195" s="81"/>
      <c r="E195" s="81"/>
      <c r="F195" s="81"/>
      <c r="G195" s="84"/>
      <c r="H195" s="84"/>
      <c r="I195" s="84"/>
      <c r="J195" s="84"/>
      <c r="K195" s="83"/>
      <c r="L195" s="83"/>
      <c r="M195" s="83"/>
      <c r="N195" s="83"/>
    </row>
    <row r="196" spans="2:14" x14ac:dyDescent="0.2">
      <c r="B196" s="81"/>
      <c r="C196" s="81"/>
      <c r="D196" s="81"/>
      <c r="E196" s="81"/>
      <c r="F196" s="81"/>
      <c r="G196" s="84"/>
      <c r="H196" s="84"/>
      <c r="I196" s="84"/>
      <c r="J196" s="84"/>
      <c r="K196" s="83"/>
      <c r="L196" s="83"/>
      <c r="M196" s="83"/>
      <c r="N196" s="83"/>
    </row>
    <row r="197" spans="2:14" x14ac:dyDescent="0.2">
      <c r="B197" s="81"/>
      <c r="C197" s="81"/>
      <c r="D197" s="81"/>
      <c r="E197" s="81"/>
      <c r="F197" s="81"/>
      <c r="G197" s="84"/>
      <c r="H197" s="84"/>
      <c r="I197" s="84"/>
      <c r="J197" s="84"/>
      <c r="K197" s="83"/>
      <c r="L197" s="83"/>
      <c r="M197" s="83"/>
      <c r="N197" s="83"/>
    </row>
    <row r="198" spans="2:14" x14ac:dyDescent="0.2">
      <c r="B198" s="81"/>
      <c r="C198" s="81"/>
      <c r="D198" s="81"/>
      <c r="E198" s="81"/>
      <c r="F198" s="81"/>
      <c r="G198" s="84"/>
      <c r="H198" s="84"/>
      <c r="I198" s="84"/>
      <c r="J198" s="84"/>
      <c r="K198" s="83"/>
      <c r="L198" s="83"/>
      <c r="M198" s="83"/>
      <c r="N198" s="83"/>
    </row>
    <row r="199" spans="2:14" x14ac:dyDescent="0.2">
      <c r="B199" s="81"/>
      <c r="C199" s="81"/>
      <c r="D199" s="81"/>
      <c r="E199" s="81"/>
      <c r="F199" s="81"/>
      <c r="G199" s="84"/>
      <c r="H199" s="84"/>
      <c r="I199" s="84"/>
      <c r="J199" s="84"/>
      <c r="K199" s="83"/>
      <c r="L199" s="83"/>
      <c r="M199" s="83"/>
      <c r="N199" s="83"/>
    </row>
    <row r="200" spans="2:14" x14ac:dyDescent="0.2">
      <c r="B200" s="81"/>
      <c r="C200" s="81"/>
      <c r="D200" s="81"/>
      <c r="E200" s="81"/>
      <c r="F200" s="81"/>
      <c r="G200" s="84"/>
      <c r="H200" s="84"/>
      <c r="I200" s="84"/>
      <c r="J200" s="84"/>
      <c r="K200" s="83"/>
      <c r="L200" s="83"/>
      <c r="M200" s="83"/>
      <c r="N200" s="83"/>
    </row>
    <row r="201" spans="2:14" x14ac:dyDescent="0.2">
      <c r="B201" s="81"/>
      <c r="C201" s="81"/>
      <c r="D201" s="81"/>
      <c r="E201" s="81"/>
      <c r="F201" s="81"/>
      <c r="G201" s="84"/>
      <c r="H201" s="84"/>
      <c r="I201" s="84"/>
      <c r="J201" s="84"/>
      <c r="K201" s="83"/>
      <c r="L201" s="83"/>
      <c r="M201" s="83"/>
      <c r="N201" s="83"/>
    </row>
    <row r="202" spans="2:14" x14ac:dyDescent="0.2">
      <c r="B202" s="81"/>
      <c r="C202" s="81"/>
      <c r="D202" s="81"/>
      <c r="E202" s="81"/>
      <c r="F202" s="81"/>
      <c r="G202" s="84"/>
      <c r="H202" s="84"/>
      <c r="I202" s="84"/>
      <c r="J202" s="84"/>
      <c r="K202" s="83"/>
      <c r="L202" s="83"/>
      <c r="M202" s="83"/>
      <c r="N202" s="83"/>
    </row>
    <row r="203" spans="2:14" x14ac:dyDescent="0.2">
      <c r="B203" s="85"/>
      <c r="C203" s="85"/>
      <c r="D203" s="85"/>
      <c r="E203" s="85"/>
      <c r="F203" s="85"/>
      <c r="G203" s="86"/>
      <c r="H203" s="86"/>
      <c r="I203" s="86"/>
      <c r="J203" s="86"/>
    </row>
    <row r="204" spans="2:14" x14ac:dyDescent="0.2">
      <c r="B204" s="85"/>
      <c r="C204" s="85"/>
      <c r="D204" s="85"/>
      <c r="E204" s="85"/>
      <c r="F204" s="85"/>
      <c r="G204" s="86"/>
      <c r="H204" s="86"/>
      <c r="I204" s="86"/>
      <c r="J204" s="86"/>
    </row>
    <row r="205" spans="2:14" x14ac:dyDescent="0.2">
      <c r="B205" s="85"/>
      <c r="C205" s="85"/>
      <c r="D205" s="85"/>
      <c r="E205" s="85"/>
      <c r="F205" s="85"/>
      <c r="G205" s="86"/>
      <c r="H205" s="86"/>
      <c r="I205" s="86"/>
      <c r="J205" s="86"/>
    </row>
    <row r="206" spans="2:14" x14ac:dyDescent="0.2">
      <c r="B206" s="85"/>
      <c r="C206" s="85"/>
      <c r="D206" s="85"/>
      <c r="E206" s="85"/>
      <c r="F206" s="85"/>
      <c r="G206" s="86"/>
      <c r="H206" s="86"/>
      <c r="I206" s="86"/>
      <c r="J206" s="86"/>
    </row>
    <row r="207" spans="2:14" x14ac:dyDescent="0.2">
      <c r="B207" s="85"/>
      <c r="C207" s="85"/>
      <c r="D207" s="85"/>
      <c r="E207" s="85"/>
      <c r="F207" s="85"/>
      <c r="G207" s="86"/>
      <c r="H207" s="86"/>
      <c r="I207" s="86"/>
      <c r="J207" s="86"/>
    </row>
    <row r="208" spans="2:14" x14ac:dyDescent="0.2">
      <c r="B208" s="85"/>
      <c r="C208" s="85"/>
      <c r="D208" s="85"/>
      <c r="E208" s="85"/>
      <c r="F208" s="85"/>
      <c r="G208" s="86"/>
      <c r="H208" s="86"/>
      <c r="I208" s="86"/>
      <c r="J208" s="86"/>
    </row>
    <row r="209" spans="2:10" s="67" customFormat="1" x14ac:dyDescent="0.2">
      <c r="B209" s="85"/>
      <c r="C209" s="85"/>
      <c r="D209" s="85"/>
      <c r="E209" s="85"/>
      <c r="F209" s="85"/>
      <c r="G209" s="86"/>
      <c r="H209" s="86"/>
      <c r="I209" s="86"/>
      <c r="J209" s="86"/>
    </row>
    <row r="210" spans="2:10" s="67" customFormat="1" x14ac:dyDescent="0.2">
      <c r="B210" s="85"/>
      <c r="C210" s="85"/>
      <c r="D210" s="85"/>
      <c r="E210" s="85"/>
      <c r="F210" s="85"/>
      <c r="G210" s="86"/>
      <c r="H210" s="86"/>
      <c r="I210" s="86"/>
      <c r="J210" s="86"/>
    </row>
    <row r="211" spans="2:10" s="67" customFormat="1" x14ac:dyDescent="0.2">
      <c r="B211" s="85"/>
      <c r="C211" s="85"/>
      <c r="D211" s="85"/>
      <c r="E211" s="85"/>
      <c r="F211" s="85"/>
      <c r="G211" s="86"/>
      <c r="H211" s="86"/>
      <c r="I211" s="86"/>
      <c r="J211" s="86"/>
    </row>
    <row r="212" spans="2:10" s="67" customFormat="1" x14ac:dyDescent="0.2">
      <c r="B212" s="85"/>
      <c r="C212" s="85"/>
      <c r="D212" s="85"/>
      <c r="E212" s="85"/>
      <c r="F212" s="85"/>
      <c r="G212" s="86"/>
      <c r="H212" s="86"/>
      <c r="I212" s="86"/>
      <c r="J212" s="86"/>
    </row>
    <row r="213" spans="2:10" s="67" customFormat="1" x14ac:dyDescent="0.2">
      <c r="B213" s="85"/>
      <c r="C213" s="85"/>
      <c r="D213" s="85"/>
      <c r="E213" s="85"/>
      <c r="F213" s="85"/>
      <c r="G213" s="86"/>
      <c r="H213" s="86"/>
      <c r="I213" s="86"/>
      <c r="J213" s="86"/>
    </row>
    <row r="214" spans="2:10" s="67" customFormat="1" x14ac:dyDescent="0.2">
      <c r="B214" s="85"/>
      <c r="C214" s="85"/>
      <c r="D214" s="85"/>
      <c r="E214" s="85"/>
      <c r="F214" s="85"/>
      <c r="G214" s="86"/>
      <c r="H214" s="86"/>
      <c r="I214" s="86"/>
      <c r="J214" s="86"/>
    </row>
    <row r="215" spans="2:10" s="67" customFormat="1" x14ac:dyDescent="0.2">
      <c r="B215" s="85"/>
      <c r="C215" s="85"/>
      <c r="D215" s="85"/>
      <c r="E215" s="85"/>
      <c r="F215" s="85"/>
      <c r="G215" s="86"/>
      <c r="H215" s="86"/>
      <c r="I215" s="86"/>
      <c r="J215" s="86"/>
    </row>
    <row r="216" spans="2:10" s="67" customFormat="1" x14ac:dyDescent="0.2">
      <c r="B216" s="85"/>
      <c r="C216" s="85"/>
      <c r="D216" s="85"/>
      <c r="E216" s="85"/>
      <c r="F216" s="85"/>
      <c r="G216" s="86"/>
      <c r="H216" s="86"/>
      <c r="I216" s="86"/>
      <c r="J216" s="86"/>
    </row>
    <row r="217" spans="2:10" s="67" customFormat="1" x14ac:dyDescent="0.2">
      <c r="B217" s="85"/>
      <c r="C217" s="85"/>
      <c r="D217" s="85"/>
      <c r="E217" s="85"/>
      <c r="F217" s="85"/>
      <c r="G217" s="86"/>
      <c r="H217" s="86"/>
      <c r="I217" s="86"/>
      <c r="J217" s="86"/>
    </row>
    <row r="218" spans="2:10" s="67" customFormat="1" x14ac:dyDescent="0.2">
      <c r="B218" s="85"/>
      <c r="C218" s="85"/>
      <c r="D218" s="85"/>
      <c r="E218" s="85"/>
      <c r="F218" s="85"/>
      <c r="G218" s="86"/>
      <c r="H218" s="86"/>
      <c r="I218" s="86"/>
      <c r="J218" s="86"/>
    </row>
    <row r="219" spans="2:10" s="67" customFormat="1" x14ac:dyDescent="0.2">
      <c r="B219" s="85"/>
      <c r="C219" s="85"/>
      <c r="D219" s="85"/>
      <c r="E219" s="85"/>
      <c r="F219" s="85"/>
      <c r="G219" s="86"/>
      <c r="H219" s="86"/>
      <c r="I219" s="86"/>
      <c r="J219" s="86"/>
    </row>
    <row r="220" spans="2:10" s="67" customFormat="1" x14ac:dyDescent="0.2">
      <c r="B220" s="85"/>
      <c r="C220" s="85"/>
      <c r="D220" s="85"/>
      <c r="E220" s="85"/>
      <c r="F220" s="85"/>
      <c r="G220" s="86"/>
      <c r="H220" s="86"/>
      <c r="I220" s="86"/>
      <c r="J220" s="86"/>
    </row>
    <row r="221" spans="2:10" s="67" customFormat="1" x14ac:dyDescent="0.2">
      <c r="B221" s="85"/>
      <c r="C221" s="85"/>
      <c r="D221" s="85"/>
      <c r="E221" s="85"/>
      <c r="F221" s="85"/>
      <c r="G221" s="86"/>
      <c r="H221" s="86"/>
      <c r="I221" s="86"/>
      <c r="J221" s="86"/>
    </row>
    <row r="222" spans="2:10" s="67" customFormat="1" x14ac:dyDescent="0.2">
      <c r="B222" s="85"/>
      <c r="C222" s="85"/>
      <c r="D222" s="85"/>
      <c r="E222" s="85"/>
      <c r="F222" s="85"/>
      <c r="G222" s="86"/>
      <c r="H222" s="86"/>
      <c r="I222" s="86"/>
      <c r="J222" s="86"/>
    </row>
    <row r="223" spans="2:10" s="67" customFormat="1" x14ac:dyDescent="0.2">
      <c r="B223" s="85"/>
      <c r="C223" s="85"/>
      <c r="D223" s="85"/>
      <c r="E223" s="85"/>
      <c r="F223" s="85"/>
      <c r="G223" s="86"/>
      <c r="H223" s="86"/>
      <c r="I223" s="86"/>
      <c r="J223" s="86"/>
    </row>
    <row r="224" spans="2:10" s="67" customFormat="1" x14ac:dyDescent="0.2">
      <c r="B224" s="85"/>
      <c r="C224" s="85"/>
      <c r="D224" s="85"/>
      <c r="E224" s="85"/>
      <c r="F224" s="85"/>
      <c r="G224" s="86"/>
      <c r="H224" s="86"/>
      <c r="I224" s="86"/>
      <c r="J224" s="86"/>
    </row>
    <row r="225" spans="2:10" s="67" customFormat="1" x14ac:dyDescent="0.2">
      <c r="B225" s="85"/>
      <c r="C225" s="85"/>
      <c r="D225" s="85"/>
      <c r="E225" s="85"/>
      <c r="F225" s="85"/>
      <c r="G225" s="86"/>
      <c r="H225" s="86"/>
      <c r="I225" s="86"/>
      <c r="J225" s="86"/>
    </row>
    <row r="226" spans="2:10" s="67" customFormat="1" x14ac:dyDescent="0.2">
      <c r="B226" s="85"/>
      <c r="C226" s="85"/>
      <c r="D226" s="85"/>
      <c r="E226" s="85"/>
      <c r="F226" s="85"/>
      <c r="G226" s="86"/>
      <c r="H226" s="86"/>
      <c r="I226" s="86"/>
      <c r="J226" s="86"/>
    </row>
    <row r="227" spans="2:10" s="67" customFormat="1" x14ac:dyDescent="0.2">
      <c r="B227" s="85"/>
      <c r="C227" s="85"/>
      <c r="D227" s="85"/>
      <c r="E227" s="85"/>
      <c r="F227" s="85"/>
      <c r="G227" s="86"/>
      <c r="H227" s="86"/>
      <c r="I227" s="86"/>
      <c r="J227" s="86"/>
    </row>
    <row r="228" spans="2:10" s="67" customFormat="1" x14ac:dyDescent="0.2">
      <c r="B228" s="85"/>
      <c r="C228" s="85"/>
      <c r="D228" s="85"/>
      <c r="E228" s="85"/>
      <c r="F228" s="85"/>
      <c r="G228" s="86"/>
      <c r="H228" s="86"/>
      <c r="I228" s="86"/>
      <c r="J228" s="86"/>
    </row>
    <row r="229" spans="2:10" s="67" customFormat="1" x14ac:dyDescent="0.2">
      <c r="B229" s="85"/>
      <c r="C229" s="85"/>
      <c r="D229" s="85"/>
      <c r="E229" s="85"/>
      <c r="F229" s="85"/>
      <c r="G229" s="86"/>
      <c r="H229" s="86"/>
      <c r="I229" s="86"/>
      <c r="J229" s="86"/>
    </row>
    <row r="230" spans="2:10" s="67" customFormat="1" x14ac:dyDescent="0.2">
      <c r="B230" s="85"/>
      <c r="C230" s="85"/>
      <c r="D230" s="85"/>
      <c r="E230" s="85"/>
      <c r="F230" s="85"/>
      <c r="G230" s="86"/>
      <c r="H230" s="86"/>
      <c r="I230" s="86"/>
      <c r="J230" s="86"/>
    </row>
    <row r="231" spans="2:10" s="67" customFormat="1" x14ac:dyDescent="0.2">
      <c r="B231" s="85"/>
      <c r="C231" s="85"/>
      <c r="D231" s="85"/>
      <c r="E231" s="85"/>
      <c r="F231" s="85"/>
      <c r="G231" s="86"/>
      <c r="H231" s="86"/>
      <c r="I231" s="86"/>
      <c r="J231" s="86"/>
    </row>
    <row r="232" spans="2:10" s="67" customFormat="1" x14ac:dyDescent="0.2">
      <c r="B232" s="85"/>
      <c r="C232" s="85"/>
      <c r="D232" s="85"/>
      <c r="E232" s="85"/>
      <c r="F232" s="85"/>
      <c r="G232" s="86"/>
      <c r="H232" s="86"/>
      <c r="I232" s="86"/>
      <c r="J232" s="86"/>
    </row>
    <row r="233" spans="2:10" s="67" customFormat="1" x14ac:dyDescent="0.2">
      <c r="B233" s="85"/>
      <c r="C233" s="85"/>
      <c r="D233" s="85"/>
      <c r="E233" s="85"/>
      <c r="F233" s="85"/>
      <c r="G233" s="86"/>
      <c r="H233" s="86"/>
      <c r="I233" s="86"/>
      <c r="J233" s="86"/>
    </row>
    <row r="234" spans="2:10" s="67" customFormat="1" x14ac:dyDescent="0.2">
      <c r="B234" s="85"/>
      <c r="C234" s="85"/>
      <c r="D234" s="85"/>
      <c r="E234" s="85"/>
      <c r="F234" s="85"/>
      <c r="G234" s="86"/>
      <c r="H234" s="86"/>
      <c r="I234" s="86"/>
      <c r="J234" s="86"/>
    </row>
    <row r="235" spans="2:10" s="67" customFormat="1" x14ac:dyDescent="0.2">
      <c r="B235" s="85"/>
      <c r="C235" s="85"/>
      <c r="D235" s="85"/>
      <c r="E235" s="85"/>
      <c r="F235" s="85"/>
      <c r="G235" s="86"/>
      <c r="H235" s="86"/>
      <c r="I235" s="86"/>
      <c r="J235" s="86"/>
    </row>
    <row r="236" spans="2:10" s="67" customFormat="1" x14ac:dyDescent="0.2">
      <c r="B236" s="85"/>
      <c r="C236" s="85"/>
      <c r="D236" s="85"/>
      <c r="E236" s="85"/>
      <c r="F236" s="85"/>
      <c r="G236" s="86"/>
      <c r="H236" s="86"/>
      <c r="I236" s="86"/>
      <c r="J236" s="86"/>
    </row>
    <row r="237" spans="2:10" s="67" customFormat="1" x14ac:dyDescent="0.2">
      <c r="B237" s="85"/>
      <c r="C237" s="85"/>
      <c r="D237" s="85"/>
      <c r="E237" s="85"/>
      <c r="F237" s="85"/>
      <c r="G237" s="86"/>
      <c r="H237" s="86"/>
      <c r="I237" s="86"/>
      <c r="J237" s="86"/>
    </row>
    <row r="238" spans="2:10" s="67" customFormat="1" x14ac:dyDescent="0.2">
      <c r="B238" s="85"/>
      <c r="C238" s="85"/>
      <c r="D238" s="85"/>
      <c r="E238" s="85"/>
      <c r="F238" s="85"/>
      <c r="G238" s="86"/>
      <c r="H238" s="86"/>
      <c r="I238" s="86"/>
      <c r="J238" s="86"/>
    </row>
    <row r="239" spans="2:10" s="67" customFormat="1" x14ac:dyDescent="0.2">
      <c r="B239" s="85"/>
      <c r="C239" s="85"/>
      <c r="D239" s="85"/>
      <c r="E239" s="85"/>
      <c r="F239" s="85"/>
      <c r="G239" s="86"/>
      <c r="H239" s="86"/>
      <c r="I239" s="86"/>
      <c r="J239" s="86"/>
    </row>
    <row r="240" spans="2:10" s="67" customFormat="1" x14ac:dyDescent="0.2">
      <c r="B240" s="85"/>
      <c r="C240" s="85"/>
      <c r="D240" s="85"/>
      <c r="E240" s="85"/>
      <c r="F240" s="85"/>
      <c r="G240" s="86"/>
      <c r="H240" s="86"/>
      <c r="I240" s="86"/>
      <c r="J240" s="86"/>
    </row>
    <row r="241" spans="2:10" s="67" customFormat="1" x14ac:dyDescent="0.2">
      <c r="B241" s="85"/>
      <c r="C241" s="85"/>
      <c r="D241" s="85"/>
      <c r="E241" s="85"/>
      <c r="F241" s="85"/>
      <c r="G241" s="86"/>
      <c r="H241" s="86"/>
      <c r="I241" s="86"/>
      <c r="J241" s="86"/>
    </row>
    <row r="242" spans="2:10" s="67" customFormat="1" x14ac:dyDescent="0.2">
      <c r="B242" s="85"/>
      <c r="C242" s="85"/>
      <c r="D242" s="85"/>
      <c r="E242" s="85"/>
      <c r="F242" s="85"/>
      <c r="G242" s="86"/>
      <c r="H242" s="86"/>
      <c r="I242" s="86"/>
      <c r="J242" s="86"/>
    </row>
    <row r="243" spans="2:10" s="67" customFormat="1" x14ac:dyDescent="0.2">
      <c r="B243" s="85"/>
      <c r="C243" s="85"/>
      <c r="D243" s="85"/>
      <c r="E243" s="85"/>
      <c r="F243" s="85"/>
      <c r="G243" s="86"/>
      <c r="H243" s="86"/>
      <c r="I243" s="86"/>
      <c r="J243" s="86"/>
    </row>
    <row r="244" spans="2:10" s="67" customFormat="1" x14ac:dyDescent="0.2">
      <c r="B244" s="85"/>
      <c r="C244" s="85"/>
      <c r="D244" s="85"/>
      <c r="E244" s="85"/>
      <c r="F244" s="85"/>
      <c r="G244" s="86"/>
      <c r="H244" s="86"/>
      <c r="I244" s="86"/>
      <c r="J244" s="86"/>
    </row>
    <row r="245" spans="2:10" s="67" customFormat="1" x14ac:dyDescent="0.2">
      <c r="B245" s="85"/>
      <c r="C245" s="85"/>
      <c r="D245" s="85"/>
      <c r="E245" s="85"/>
      <c r="F245" s="85"/>
      <c r="G245" s="86"/>
      <c r="H245" s="86"/>
      <c r="I245" s="86"/>
      <c r="J245" s="86"/>
    </row>
    <row r="246" spans="2:10" s="67" customFormat="1" x14ac:dyDescent="0.2">
      <c r="B246" s="85"/>
      <c r="C246" s="85"/>
      <c r="D246" s="85"/>
      <c r="E246" s="85"/>
      <c r="F246" s="85"/>
      <c r="G246" s="86"/>
      <c r="H246" s="86"/>
      <c r="I246" s="86"/>
      <c r="J246" s="86"/>
    </row>
    <row r="247" spans="2:10" s="67" customFormat="1" x14ac:dyDescent="0.2">
      <c r="B247" s="85"/>
      <c r="C247" s="85"/>
      <c r="D247" s="85"/>
      <c r="E247" s="85"/>
      <c r="F247" s="85"/>
      <c r="G247" s="86"/>
      <c r="H247" s="86"/>
      <c r="I247" s="86"/>
      <c r="J247" s="86"/>
    </row>
    <row r="248" spans="2:10" s="67" customFormat="1" x14ac:dyDescent="0.2">
      <c r="B248" s="85"/>
      <c r="C248" s="85"/>
      <c r="D248" s="85"/>
      <c r="E248" s="85"/>
      <c r="F248" s="85"/>
      <c r="G248" s="86"/>
      <c r="H248" s="86"/>
      <c r="I248" s="86"/>
      <c r="J248" s="86"/>
    </row>
    <row r="249" spans="2:10" s="67" customFormat="1" x14ac:dyDescent="0.2">
      <c r="B249" s="85"/>
      <c r="C249" s="85"/>
      <c r="D249" s="85"/>
      <c r="E249" s="85"/>
      <c r="F249" s="85"/>
      <c r="G249" s="86"/>
      <c r="H249" s="86"/>
      <c r="I249" s="86"/>
      <c r="J249" s="86"/>
    </row>
    <row r="250" spans="2:10" s="67" customFormat="1" x14ac:dyDescent="0.2">
      <c r="B250" s="85"/>
      <c r="C250" s="85"/>
      <c r="D250" s="85"/>
      <c r="E250" s="85"/>
      <c r="F250" s="85"/>
      <c r="G250" s="86"/>
      <c r="H250" s="86"/>
      <c r="I250" s="86"/>
      <c r="J250" s="86"/>
    </row>
    <row r="251" spans="2:10" s="67" customFormat="1" x14ac:dyDescent="0.2">
      <c r="B251" s="85"/>
      <c r="C251" s="85"/>
      <c r="D251" s="85"/>
      <c r="E251" s="85"/>
      <c r="F251" s="85"/>
      <c r="G251" s="86"/>
      <c r="H251" s="86"/>
      <c r="I251" s="86"/>
      <c r="J251" s="86"/>
    </row>
    <row r="252" spans="2:10" s="67" customFormat="1" x14ac:dyDescent="0.2">
      <c r="B252" s="85"/>
      <c r="C252" s="85"/>
      <c r="D252" s="85"/>
      <c r="E252" s="85"/>
      <c r="F252" s="85"/>
      <c r="G252" s="86"/>
      <c r="H252" s="86"/>
      <c r="I252" s="86"/>
      <c r="J252" s="86"/>
    </row>
    <row r="253" spans="2:10" s="67" customFormat="1" x14ac:dyDescent="0.2">
      <c r="B253" s="85"/>
      <c r="C253" s="85"/>
      <c r="D253" s="85"/>
      <c r="E253" s="85"/>
      <c r="F253" s="85"/>
      <c r="G253" s="86"/>
      <c r="H253" s="86"/>
      <c r="I253" s="86"/>
      <c r="J253" s="86"/>
    </row>
    <row r="254" spans="2:10" s="67" customFormat="1" x14ac:dyDescent="0.2">
      <c r="B254" s="85"/>
      <c r="C254" s="85"/>
      <c r="D254" s="85"/>
      <c r="E254" s="85"/>
      <c r="F254" s="85"/>
      <c r="G254" s="86"/>
      <c r="H254" s="86"/>
      <c r="I254" s="86"/>
      <c r="J254" s="86"/>
    </row>
    <row r="255" spans="2:10" s="67" customFormat="1" x14ac:dyDescent="0.2">
      <c r="B255" s="85"/>
      <c r="C255" s="85"/>
      <c r="D255" s="85"/>
      <c r="E255" s="85"/>
      <c r="F255" s="85"/>
      <c r="G255" s="86"/>
      <c r="H255" s="86"/>
      <c r="I255" s="86"/>
      <c r="J255" s="86"/>
    </row>
    <row r="256" spans="2:10" s="67" customFormat="1" x14ac:dyDescent="0.2">
      <c r="B256" s="85"/>
      <c r="C256" s="85"/>
      <c r="D256" s="85"/>
      <c r="E256" s="85"/>
      <c r="F256" s="85"/>
      <c r="G256" s="86"/>
      <c r="H256" s="86"/>
      <c r="I256" s="86"/>
      <c r="J256" s="86"/>
    </row>
    <row r="257" spans="2:10" s="67" customFormat="1" x14ac:dyDescent="0.2">
      <c r="B257" s="85"/>
      <c r="C257" s="85"/>
      <c r="D257" s="85"/>
      <c r="E257" s="85"/>
      <c r="F257" s="85"/>
      <c r="G257" s="86"/>
      <c r="H257" s="86"/>
      <c r="I257" s="86"/>
      <c r="J257" s="86"/>
    </row>
    <row r="258" spans="2:10" s="67" customFormat="1" x14ac:dyDescent="0.2">
      <c r="B258" s="85"/>
      <c r="C258" s="85"/>
      <c r="D258" s="85"/>
      <c r="E258" s="85"/>
      <c r="F258" s="85"/>
      <c r="G258" s="86"/>
      <c r="H258" s="86"/>
      <c r="I258" s="86"/>
      <c r="J258" s="86"/>
    </row>
    <row r="259" spans="2:10" s="67" customFormat="1" x14ac:dyDescent="0.2">
      <c r="B259" s="85"/>
      <c r="C259" s="85"/>
      <c r="D259" s="85"/>
      <c r="E259" s="85"/>
      <c r="F259" s="85"/>
      <c r="G259" s="86"/>
      <c r="H259" s="86"/>
      <c r="I259" s="86"/>
      <c r="J259" s="86"/>
    </row>
    <row r="260" spans="2:10" s="67" customFormat="1" x14ac:dyDescent="0.2">
      <c r="B260" s="85"/>
      <c r="C260" s="85"/>
      <c r="D260" s="85"/>
      <c r="E260" s="85"/>
      <c r="F260" s="85"/>
      <c r="G260" s="86"/>
      <c r="H260" s="86"/>
      <c r="I260" s="86"/>
      <c r="J260" s="86"/>
    </row>
    <row r="261" spans="2:10" s="67" customFormat="1" x14ac:dyDescent="0.2">
      <c r="B261" s="85"/>
      <c r="C261" s="85"/>
      <c r="D261" s="85"/>
      <c r="E261" s="85"/>
      <c r="F261" s="85"/>
      <c r="G261" s="86"/>
      <c r="H261" s="86"/>
      <c r="I261" s="86"/>
      <c r="J261" s="86"/>
    </row>
    <row r="262" spans="2:10" s="67" customFormat="1" x14ac:dyDescent="0.2">
      <c r="B262" s="85"/>
      <c r="C262" s="85"/>
      <c r="D262" s="85"/>
      <c r="E262" s="85"/>
      <c r="F262" s="85"/>
      <c r="G262" s="86"/>
      <c r="H262" s="86"/>
      <c r="I262" s="86"/>
      <c r="J262" s="86"/>
    </row>
    <row r="263" spans="2:10" s="67" customFormat="1" x14ac:dyDescent="0.2">
      <c r="B263" s="85"/>
      <c r="C263" s="85"/>
      <c r="D263" s="85"/>
      <c r="E263" s="85"/>
      <c r="F263" s="85"/>
      <c r="G263" s="86"/>
      <c r="H263" s="86"/>
      <c r="I263" s="86"/>
      <c r="J263" s="86"/>
    </row>
    <row r="264" spans="2:10" s="67" customFormat="1" x14ac:dyDescent="0.2">
      <c r="B264" s="85"/>
      <c r="C264" s="85"/>
      <c r="D264" s="85"/>
      <c r="E264" s="85"/>
      <c r="F264" s="85"/>
      <c r="G264" s="86"/>
      <c r="H264" s="86"/>
      <c r="I264" s="86"/>
      <c r="J264" s="86"/>
    </row>
    <row r="265" spans="2:10" s="67" customFormat="1" x14ac:dyDescent="0.2">
      <c r="B265" s="85"/>
      <c r="C265" s="85"/>
      <c r="D265" s="85"/>
      <c r="E265" s="85"/>
      <c r="F265" s="85"/>
      <c r="G265" s="86"/>
      <c r="H265" s="86"/>
      <c r="I265" s="86"/>
      <c r="J265" s="86"/>
    </row>
    <row r="266" spans="2:10" s="67" customFormat="1" x14ac:dyDescent="0.2">
      <c r="B266" s="85"/>
      <c r="C266" s="85"/>
      <c r="D266" s="85"/>
      <c r="E266" s="85"/>
      <c r="F266" s="85"/>
      <c r="G266" s="86"/>
      <c r="H266" s="86"/>
      <c r="I266" s="86"/>
      <c r="J266" s="86"/>
    </row>
    <row r="267" spans="2:10" s="67" customFormat="1" x14ac:dyDescent="0.2">
      <c r="B267" s="85"/>
      <c r="C267" s="85"/>
      <c r="D267" s="85"/>
      <c r="E267" s="85"/>
      <c r="F267" s="85"/>
      <c r="G267" s="86"/>
      <c r="H267" s="86"/>
      <c r="I267" s="86"/>
      <c r="J267" s="86"/>
    </row>
    <row r="268" spans="2:10" s="67" customFormat="1" x14ac:dyDescent="0.2">
      <c r="B268" s="85"/>
      <c r="C268" s="85"/>
      <c r="D268" s="85"/>
      <c r="E268" s="85"/>
      <c r="F268" s="85"/>
      <c r="G268" s="86"/>
      <c r="H268" s="86"/>
      <c r="I268" s="86"/>
      <c r="J268" s="86"/>
    </row>
    <row r="269" spans="2:10" s="67" customFormat="1" x14ac:dyDescent="0.2">
      <c r="B269" s="85"/>
      <c r="C269" s="85"/>
      <c r="D269" s="85"/>
      <c r="E269" s="85"/>
      <c r="F269" s="85"/>
      <c r="G269" s="86"/>
      <c r="H269" s="86"/>
      <c r="I269" s="86"/>
      <c r="J269" s="86"/>
    </row>
    <row r="270" spans="2:10" s="67" customFormat="1" x14ac:dyDescent="0.2">
      <c r="B270" s="85"/>
      <c r="C270" s="85"/>
      <c r="D270" s="85"/>
      <c r="E270" s="85"/>
      <c r="F270" s="85"/>
      <c r="G270" s="86"/>
      <c r="H270" s="86"/>
      <c r="I270" s="86"/>
      <c r="J270" s="86"/>
    </row>
    <row r="271" spans="2:10" s="67" customFormat="1" x14ac:dyDescent="0.2">
      <c r="B271" s="85"/>
      <c r="C271" s="85"/>
      <c r="D271" s="85"/>
      <c r="E271" s="85"/>
      <c r="F271" s="85"/>
      <c r="G271" s="86"/>
      <c r="H271" s="86"/>
      <c r="I271" s="86"/>
      <c r="J271" s="86"/>
    </row>
    <row r="272" spans="2:10" s="67" customFormat="1" x14ac:dyDescent="0.2">
      <c r="B272" s="85"/>
      <c r="C272" s="85"/>
      <c r="D272" s="85"/>
      <c r="E272" s="85"/>
      <c r="F272" s="85"/>
      <c r="G272" s="86"/>
      <c r="H272" s="86"/>
      <c r="I272" s="86"/>
      <c r="J272" s="86"/>
    </row>
    <row r="273" spans="2:10" s="67" customFormat="1" x14ac:dyDescent="0.2">
      <c r="B273" s="85"/>
      <c r="C273" s="85"/>
      <c r="D273" s="85"/>
      <c r="E273" s="85"/>
      <c r="F273" s="85"/>
      <c r="G273" s="86"/>
      <c r="H273" s="86"/>
      <c r="I273" s="86"/>
      <c r="J273" s="86"/>
    </row>
    <row r="274" spans="2:10" s="67" customFormat="1" x14ac:dyDescent="0.2">
      <c r="B274" s="85"/>
      <c r="C274" s="85"/>
      <c r="D274" s="85"/>
      <c r="E274" s="85"/>
      <c r="F274" s="85"/>
      <c r="G274" s="86"/>
      <c r="H274" s="86"/>
      <c r="I274" s="86"/>
      <c r="J274" s="86"/>
    </row>
    <row r="275" spans="2:10" s="67" customFormat="1" x14ac:dyDescent="0.2">
      <c r="B275" s="85"/>
      <c r="C275" s="85"/>
      <c r="D275" s="85"/>
      <c r="E275" s="85"/>
      <c r="F275" s="85"/>
      <c r="G275" s="86"/>
      <c r="H275" s="86"/>
      <c r="I275" s="86"/>
      <c r="J275" s="86"/>
    </row>
    <row r="276" spans="2:10" s="67" customFormat="1" x14ac:dyDescent="0.2">
      <c r="B276" s="85"/>
      <c r="C276" s="85"/>
      <c r="D276" s="85"/>
      <c r="E276" s="85"/>
      <c r="F276" s="85"/>
      <c r="G276" s="86"/>
      <c r="H276" s="86"/>
      <c r="I276" s="86"/>
      <c r="J276" s="86"/>
    </row>
    <row r="277" spans="2:10" s="67" customFormat="1" x14ac:dyDescent="0.2">
      <c r="B277" s="85"/>
      <c r="C277" s="85"/>
      <c r="D277" s="85"/>
      <c r="E277" s="85"/>
      <c r="F277" s="85"/>
      <c r="G277" s="86"/>
      <c r="H277" s="86"/>
      <c r="I277" s="86"/>
      <c r="J277" s="86"/>
    </row>
    <row r="278" spans="2:10" s="67" customFormat="1" x14ac:dyDescent="0.2">
      <c r="B278" s="85"/>
      <c r="C278" s="85"/>
      <c r="D278" s="85"/>
      <c r="E278" s="85"/>
      <c r="F278" s="85"/>
      <c r="G278" s="86"/>
      <c r="H278" s="86"/>
      <c r="I278" s="86"/>
      <c r="J278" s="86"/>
    </row>
    <row r="279" spans="2:10" s="67" customFormat="1" x14ac:dyDescent="0.2">
      <c r="B279" s="85"/>
      <c r="C279" s="85"/>
      <c r="D279" s="85"/>
      <c r="E279" s="85"/>
      <c r="F279" s="85"/>
      <c r="G279" s="86"/>
      <c r="H279" s="86"/>
      <c r="I279" s="86"/>
      <c r="J279" s="86"/>
    </row>
    <row r="280" spans="2:10" s="67" customFormat="1" x14ac:dyDescent="0.2">
      <c r="B280" s="85"/>
      <c r="C280" s="85"/>
      <c r="D280" s="85"/>
      <c r="E280" s="85"/>
      <c r="F280" s="85"/>
      <c r="G280" s="86"/>
      <c r="H280" s="86"/>
      <c r="I280" s="86"/>
      <c r="J280" s="86"/>
    </row>
    <row r="281" spans="2:10" s="67" customFormat="1" x14ac:dyDescent="0.2">
      <c r="B281" s="85"/>
      <c r="C281" s="85"/>
      <c r="D281" s="85"/>
      <c r="E281" s="85"/>
      <c r="F281" s="85"/>
      <c r="G281" s="86"/>
      <c r="H281" s="86"/>
      <c r="I281" s="86"/>
      <c r="J281" s="86"/>
    </row>
    <row r="282" spans="2:10" s="67" customFormat="1" x14ac:dyDescent="0.2">
      <c r="B282" s="85"/>
      <c r="C282" s="85"/>
      <c r="D282" s="85"/>
      <c r="E282" s="85"/>
      <c r="F282" s="85"/>
      <c r="G282" s="86"/>
      <c r="H282" s="86"/>
      <c r="I282" s="86"/>
      <c r="J282" s="86"/>
    </row>
    <row r="283" spans="2:10" s="67" customFormat="1" x14ac:dyDescent="0.2">
      <c r="B283" s="85"/>
      <c r="C283" s="85"/>
      <c r="D283" s="85"/>
      <c r="E283" s="85"/>
      <c r="F283" s="85"/>
      <c r="G283" s="86"/>
      <c r="H283" s="86"/>
      <c r="I283" s="86"/>
      <c r="J283" s="86"/>
    </row>
    <row r="284" spans="2:10" s="67" customFormat="1" x14ac:dyDescent="0.2">
      <c r="B284" s="85"/>
      <c r="C284" s="85"/>
      <c r="D284" s="85"/>
      <c r="E284" s="85"/>
      <c r="F284" s="85"/>
      <c r="G284" s="86"/>
      <c r="H284" s="86"/>
      <c r="I284" s="86"/>
      <c r="J284" s="86"/>
    </row>
    <row r="285" spans="2:10" s="67" customFormat="1" x14ac:dyDescent="0.2">
      <c r="B285" s="85"/>
      <c r="C285" s="85"/>
      <c r="D285" s="85"/>
      <c r="E285" s="85"/>
      <c r="F285" s="85"/>
      <c r="G285" s="86"/>
      <c r="H285" s="86"/>
      <c r="I285" s="86"/>
      <c r="J285" s="86"/>
    </row>
    <row r="286" spans="2:10" s="67" customFormat="1" x14ac:dyDescent="0.2">
      <c r="B286" s="85"/>
      <c r="C286" s="85"/>
      <c r="D286" s="85"/>
      <c r="E286" s="85"/>
      <c r="F286" s="85"/>
      <c r="G286" s="86"/>
      <c r="H286" s="86"/>
      <c r="I286" s="86"/>
      <c r="J286" s="86"/>
    </row>
    <row r="287" spans="2:10" s="67" customFormat="1" x14ac:dyDescent="0.2">
      <c r="B287" s="85"/>
      <c r="C287" s="85"/>
      <c r="D287" s="85"/>
      <c r="E287" s="85"/>
      <c r="F287" s="85"/>
      <c r="G287" s="86"/>
      <c r="H287" s="86"/>
      <c r="I287" s="86"/>
      <c r="J287" s="86"/>
    </row>
    <row r="288" spans="2:10" s="67" customFormat="1" x14ac:dyDescent="0.2">
      <c r="B288" s="85"/>
      <c r="C288" s="85"/>
      <c r="D288" s="85"/>
      <c r="E288" s="85"/>
      <c r="F288" s="85"/>
      <c r="G288" s="86"/>
      <c r="H288" s="86"/>
      <c r="I288" s="86"/>
      <c r="J288" s="86"/>
    </row>
    <row r="289" spans="2:10" s="67" customFormat="1" x14ac:dyDescent="0.2">
      <c r="B289" s="85"/>
      <c r="C289" s="85"/>
      <c r="D289" s="85"/>
      <c r="E289" s="85"/>
      <c r="F289" s="85"/>
      <c r="G289" s="86"/>
      <c r="H289" s="86"/>
      <c r="I289" s="86"/>
      <c r="J289" s="86"/>
    </row>
    <row r="290" spans="2:10" s="67" customFormat="1" x14ac:dyDescent="0.2">
      <c r="B290" s="85"/>
      <c r="C290" s="85"/>
      <c r="D290" s="85"/>
      <c r="E290" s="85"/>
      <c r="F290" s="85"/>
      <c r="G290" s="86"/>
      <c r="H290" s="86"/>
      <c r="I290" s="86"/>
      <c r="J290" s="86"/>
    </row>
    <row r="291" spans="2:10" s="67" customFormat="1" x14ac:dyDescent="0.2">
      <c r="B291" s="85"/>
      <c r="C291" s="85"/>
      <c r="D291" s="85"/>
      <c r="E291" s="85"/>
      <c r="F291" s="85"/>
      <c r="G291" s="86"/>
      <c r="H291" s="86"/>
      <c r="I291" s="86"/>
      <c r="J291" s="86"/>
    </row>
    <row r="292" spans="2:10" s="67" customFormat="1" x14ac:dyDescent="0.2">
      <c r="B292" s="85"/>
      <c r="C292" s="85"/>
      <c r="D292" s="85"/>
      <c r="E292" s="85"/>
      <c r="F292" s="85"/>
      <c r="G292" s="86"/>
      <c r="H292" s="86"/>
      <c r="I292" s="86"/>
      <c r="J292" s="86"/>
    </row>
    <row r="293" spans="2:10" s="67" customFormat="1" x14ac:dyDescent="0.2">
      <c r="B293" s="85"/>
      <c r="C293" s="85"/>
      <c r="D293" s="85"/>
      <c r="E293" s="85"/>
      <c r="F293" s="85"/>
      <c r="G293" s="86"/>
      <c r="H293" s="86"/>
      <c r="I293" s="86"/>
      <c r="J293" s="86"/>
    </row>
    <row r="294" spans="2:10" s="67" customFormat="1" x14ac:dyDescent="0.2">
      <c r="B294" s="85"/>
      <c r="C294" s="85"/>
      <c r="D294" s="85"/>
      <c r="E294" s="85"/>
      <c r="F294" s="85"/>
      <c r="G294" s="86"/>
      <c r="H294" s="86"/>
      <c r="I294" s="86"/>
      <c r="J294" s="86"/>
    </row>
    <row r="295" spans="2:10" s="67" customFormat="1" x14ac:dyDescent="0.2">
      <c r="B295" s="85"/>
      <c r="C295" s="85"/>
      <c r="D295" s="85"/>
      <c r="E295" s="85"/>
      <c r="F295" s="85"/>
      <c r="G295" s="86"/>
      <c r="H295" s="86"/>
      <c r="I295" s="86"/>
      <c r="J295" s="86"/>
    </row>
    <row r="296" spans="2:10" s="67" customFormat="1" x14ac:dyDescent="0.2">
      <c r="B296" s="85"/>
      <c r="C296" s="85"/>
      <c r="D296" s="85"/>
      <c r="E296" s="85"/>
      <c r="F296" s="85"/>
      <c r="G296" s="86"/>
      <c r="H296" s="86"/>
      <c r="I296" s="86"/>
      <c r="J296" s="86"/>
    </row>
    <row r="297" spans="2:10" s="67" customFormat="1" x14ac:dyDescent="0.2">
      <c r="B297" s="85"/>
      <c r="C297" s="85"/>
      <c r="D297" s="85"/>
      <c r="E297" s="85"/>
      <c r="F297" s="85"/>
      <c r="G297" s="86"/>
      <c r="H297" s="86"/>
      <c r="I297" s="86"/>
      <c r="J297" s="86"/>
    </row>
    <row r="298" spans="2:10" s="67" customFormat="1" x14ac:dyDescent="0.2">
      <c r="B298" s="85"/>
      <c r="C298" s="85"/>
      <c r="D298" s="85"/>
      <c r="E298" s="85"/>
      <c r="F298" s="85"/>
      <c r="G298" s="86"/>
      <c r="H298" s="86"/>
      <c r="I298" s="86"/>
      <c r="J298" s="86"/>
    </row>
    <row r="299" spans="2:10" s="67" customFormat="1" x14ac:dyDescent="0.2">
      <c r="B299" s="85"/>
      <c r="C299" s="85"/>
      <c r="D299" s="85"/>
      <c r="E299" s="85"/>
      <c r="F299" s="85"/>
      <c r="G299" s="86"/>
      <c r="H299" s="86"/>
      <c r="I299" s="86"/>
      <c r="J299" s="86"/>
    </row>
    <row r="300" spans="2:10" s="67" customFormat="1" x14ac:dyDescent="0.2">
      <c r="B300" s="85"/>
      <c r="C300" s="85"/>
      <c r="D300" s="85"/>
      <c r="E300" s="85"/>
      <c r="F300" s="85"/>
      <c r="G300" s="86"/>
      <c r="H300" s="86"/>
      <c r="I300" s="86"/>
      <c r="J300" s="86"/>
    </row>
    <row r="301" spans="2:10" s="67" customFormat="1" x14ac:dyDescent="0.2">
      <c r="B301" s="85"/>
      <c r="C301" s="85"/>
      <c r="D301" s="85"/>
      <c r="E301" s="85"/>
      <c r="F301" s="85"/>
      <c r="G301" s="86"/>
      <c r="H301" s="86"/>
      <c r="I301" s="86"/>
      <c r="J301" s="86"/>
    </row>
    <row r="302" spans="2:10" s="67" customFormat="1" x14ac:dyDescent="0.2">
      <c r="B302" s="85"/>
      <c r="C302" s="85"/>
      <c r="D302" s="85"/>
      <c r="E302" s="85"/>
      <c r="F302" s="85"/>
      <c r="G302" s="86"/>
      <c r="H302" s="86"/>
      <c r="I302" s="86"/>
      <c r="J302" s="86"/>
    </row>
    <row r="303" spans="2:10" s="67" customFormat="1" x14ac:dyDescent="0.2">
      <c r="B303" s="85"/>
      <c r="C303" s="85"/>
      <c r="D303" s="85"/>
      <c r="E303" s="85"/>
      <c r="F303" s="85"/>
      <c r="G303" s="86"/>
      <c r="H303" s="86"/>
      <c r="I303" s="86"/>
      <c r="J303" s="86"/>
    </row>
    <row r="304" spans="2:10" s="67" customFormat="1" x14ac:dyDescent="0.2">
      <c r="B304" s="85"/>
      <c r="C304" s="85"/>
      <c r="D304" s="85"/>
      <c r="E304" s="85"/>
      <c r="F304" s="85"/>
      <c r="G304" s="86"/>
      <c r="H304" s="86"/>
      <c r="I304" s="86"/>
      <c r="J304" s="86"/>
    </row>
    <row r="305" spans="2:10" s="67" customFormat="1" x14ac:dyDescent="0.2">
      <c r="B305" s="85"/>
      <c r="C305" s="85"/>
      <c r="D305" s="85"/>
      <c r="E305" s="85"/>
      <c r="F305" s="85"/>
      <c r="G305" s="86"/>
      <c r="H305" s="86"/>
      <c r="I305" s="86"/>
      <c r="J305" s="86"/>
    </row>
    <row r="306" spans="2:10" s="67" customFormat="1" x14ac:dyDescent="0.2">
      <c r="B306" s="85"/>
      <c r="C306" s="85"/>
      <c r="D306" s="85"/>
      <c r="E306" s="85"/>
      <c r="F306" s="85"/>
      <c r="G306" s="86"/>
      <c r="H306" s="86"/>
      <c r="I306" s="86"/>
      <c r="J306" s="86"/>
    </row>
    <row r="307" spans="2:10" s="67" customFormat="1" x14ac:dyDescent="0.2">
      <c r="B307" s="85"/>
      <c r="C307" s="85"/>
      <c r="D307" s="85"/>
      <c r="E307" s="85"/>
      <c r="F307" s="85"/>
      <c r="G307" s="86"/>
      <c r="H307" s="86"/>
      <c r="I307" s="86"/>
      <c r="J307" s="86"/>
    </row>
    <row r="308" spans="2:10" s="67" customFormat="1" x14ac:dyDescent="0.2">
      <c r="B308" s="85"/>
      <c r="C308" s="85"/>
      <c r="D308" s="85"/>
      <c r="E308" s="85"/>
      <c r="F308" s="85"/>
      <c r="G308" s="86"/>
      <c r="H308" s="86"/>
      <c r="I308" s="86"/>
      <c r="J308" s="86"/>
    </row>
    <row r="309" spans="2:10" s="67" customFormat="1" x14ac:dyDescent="0.2">
      <c r="B309" s="85"/>
      <c r="C309" s="85"/>
      <c r="D309" s="85"/>
      <c r="E309" s="85"/>
      <c r="F309" s="85"/>
      <c r="G309" s="86"/>
      <c r="H309" s="86"/>
      <c r="I309" s="86"/>
      <c r="J309" s="86"/>
    </row>
    <row r="310" spans="2:10" s="67" customFormat="1" x14ac:dyDescent="0.2">
      <c r="B310" s="85"/>
      <c r="C310" s="85"/>
      <c r="D310" s="85"/>
      <c r="E310" s="85"/>
      <c r="F310" s="85"/>
      <c r="G310" s="86"/>
      <c r="H310" s="86"/>
      <c r="I310" s="86"/>
      <c r="J310" s="86"/>
    </row>
    <row r="311" spans="2:10" s="67" customFormat="1" x14ac:dyDescent="0.2">
      <c r="B311" s="85"/>
      <c r="C311" s="85"/>
      <c r="D311" s="85"/>
      <c r="E311" s="85"/>
      <c r="F311" s="85"/>
      <c r="G311" s="86"/>
      <c r="H311" s="86"/>
      <c r="I311" s="86"/>
      <c r="J311" s="86"/>
    </row>
    <row r="312" spans="2:10" s="67" customFormat="1" x14ac:dyDescent="0.2">
      <c r="B312" s="85"/>
      <c r="C312" s="85"/>
      <c r="D312" s="85"/>
      <c r="E312" s="85"/>
      <c r="F312" s="85"/>
      <c r="G312" s="86"/>
      <c r="H312" s="86"/>
      <c r="I312" s="86"/>
      <c r="J312" s="86"/>
    </row>
    <row r="313" spans="2:10" s="67" customFormat="1" x14ac:dyDescent="0.2">
      <c r="B313" s="85"/>
      <c r="C313" s="85"/>
      <c r="D313" s="85"/>
      <c r="E313" s="85"/>
      <c r="F313" s="85"/>
      <c r="G313" s="86"/>
      <c r="H313" s="86"/>
      <c r="I313" s="86"/>
      <c r="J313" s="86"/>
    </row>
    <row r="314" spans="2:10" s="67" customFormat="1" x14ac:dyDescent="0.2">
      <c r="B314" s="85"/>
      <c r="C314" s="85"/>
      <c r="D314" s="85"/>
      <c r="E314" s="85"/>
      <c r="F314" s="85"/>
      <c r="G314" s="86"/>
      <c r="H314" s="86"/>
      <c r="I314" s="86"/>
      <c r="J314" s="86"/>
    </row>
    <row r="315" spans="2:10" s="67" customFormat="1" x14ac:dyDescent="0.2">
      <c r="B315" s="85"/>
      <c r="C315" s="85"/>
      <c r="D315" s="85"/>
      <c r="E315" s="85"/>
      <c r="F315" s="85"/>
      <c r="G315" s="86"/>
      <c r="H315" s="86"/>
      <c r="I315" s="86"/>
      <c r="J315" s="86"/>
    </row>
    <row r="316" spans="2:10" s="67" customFormat="1" x14ac:dyDescent="0.2">
      <c r="B316" s="85"/>
      <c r="C316" s="85"/>
      <c r="D316" s="85"/>
      <c r="E316" s="85"/>
      <c r="F316" s="85"/>
      <c r="G316" s="86"/>
      <c r="H316" s="86"/>
      <c r="I316" s="86"/>
      <c r="J316" s="86"/>
    </row>
    <row r="317" spans="2:10" s="67" customFormat="1" x14ac:dyDescent="0.2">
      <c r="B317" s="85"/>
      <c r="C317" s="85"/>
      <c r="D317" s="85"/>
      <c r="E317" s="85"/>
      <c r="F317" s="85"/>
      <c r="G317" s="86"/>
      <c r="H317" s="86"/>
      <c r="I317" s="86"/>
      <c r="J317" s="86"/>
    </row>
    <row r="318" spans="2:10" s="67" customFormat="1" x14ac:dyDescent="0.2">
      <c r="B318" s="85"/>
      <c r="C318" s="85"/>
      <c r="D318" s="85"/>
      <c r="E318" s="85"/>
      <c r="F318" s="85"/>
      <c r="G318" s="86"/>
      <c r="H318" s="86"/>
      <c r="I318" s="86"/>
      <c r="J318" s="86"/>
    </row>
    <row r="319" spans="2:10" s="67" customFormat="1" x14ac:dyDescent="0.2">
      <c r="B319" s="85"/>
      <c r="C319" s="85"/>
      <c r="D319" s="85"/>
      <c r="E319" s="85"/>
      <c r="F319" s="85"/>
      <c r="G319" s="86"/>
      <c r="H319" s="86"/>
      <c r="I319" s="86"/>
      <c r="J319" s="86"/>
    </row>
    <row r="320" spans="2:10" s="67" customFormat="1" x14ac:dyDescent="0.2">
      <c r="B320" s="85"/>
      <c r="C320" s="85"/>
      <c r="D320" s="85"/>
      <c r="E320" s="85"/>
      <c r="F320" s="85"/>
      <c r="G320" s="86"/>
      <c r="H320" s="86"/>
      <c r="I320" s="86"/>
      <c r="J320" s="86"/>
    </row>
    <row r="321" spans="2:10" s="67" customFormat="1" x14ac:dyDescent="0.2">
      <c r="B321" s="85"/>
      <c r="C321" s="85"/>
      <c r="D321" s="85"/>
      <c r="E321" s="85"/>
      <c r="F321" s="85"/>
      <c r="G321" s="86"/>
      <c r="H321" s="86"/>
      <c r="I321" s="86"/>
      <c r="J321" s="86"/>
    </row>
    <row r="322" spans="2:10" s="67" customFormat="1" x14ac:dyDescent="0.2">
      <c r="B322" s="85"/>
      <c r="C322" s="85"/>
      <c r="D322" s="85"/>
      <c r="E322" s="85"/>
      <c r="F322" s="85"/>
      <c r="G322" s="86"/>
      <c r="H322" s="86"/>
      <c r="I322" s="86"/>
      <c r="J322" s="86"/>
    </row>
    <row r="323" spans="2:10" s="67" customFormat="1" x14ac:dyDescent="0.2">
      <c r="B323" s="85"/>
      <c r="C323" s="85"/>
      <c r="D323" s="85"/>
      <c r="E323" s="85"/>
      <c r="F323" s="85"/>
      <c r="G323" s="86"/>
      <c r="H323" s="86"/>
      <c r="I323" s="86"/>
      <c r="J323" s="86"/>
    </row>
    <row r="324" spans="2:10" s="67" customFormat="1" x14ac:dyDescent="0.2">
      <c r="B324" s="85"/>
      <c r="C324" s="85"/>
      <c r="D324" s="85"/>
      <c r="E324" s="85"/>
      <c r="F324" s="85"/>
      <c r="G324" s="86"/>
      <c r="H324" s="86"/>
      <c r="I324" s="86"/>
      <c r="J324" s="86"/>
    </row>
    <row r="325" spans="2:10" s="67" customFormat="1" x14ac:dyDescent="0.2">
      <c r="B325" s="85"/>
      <c r="C325" s="85"/>
      <c r="D325" s="85"/>
      <c r="E325" s="85"/>
      <c r="F325" s="85"/>
      <c r="G325" s="86"/>
      <c r="H325" s="86"/>
      <c r="I325" s="86"/>
      <c r="J325" s="86"/>
    </row>
    <row r="326" spans="2:10" s="67" customFormat="1" x14ac:dyDescent="0.2">
      <c r="B326" s="85"/>
      <c r="C326" s="85"/>
      <c r="D326" s="85"/>
      <c r="E326" s="85"/>
      <c r="F326" s="85"/>
      <c r="G326" s="86"/>
      <c r="H326" s="86"/>
      <c r="I326" s="86"/>
      <c r="J326" s="86"/>
    </row>
    <row r="327" spans="2:10" s="67" customFormat="1" x14ac:dyDescent="0.2">
      <c r="B327" s="85"/>
      <c r="C327" s="85"/>
      <c r="D327" s="85"/>
      <c r="E327" s="85"/>
      <c r="F327" s="85"/>
      <c r="G327" s="86"/>
      <c r="H327" s="86"/>
      <c r="I327" s="86"/>
      <c r="J327" s="86"/>
    </row>
    <row r="328" spans="2:10" s="67" customFormat="1" x14ac:dyDescent="0.2">
      <c r="B328" s="85"/>
      <c r="C328" s="85"/>
      <c r="D328" s="85"/>
      <c r="E328" s="85"/>
      <c r="F328" s="85"/>
      <c r="G328" s="86"/>
      <c r="H328" s="86"/>
      <c r="I328" s="86"/>
      <c r="J328" s="86"/>
    </row>
    <row r="329" spans="2:10" s="67" customFormat="1" x14ac:dyDescent="0.2">
      <c r="B329" s="85"/>
      <c r="C329" s="85"/>
      <c r="D329" s="85"/>
      <c r="E329" s="85"/>
      <c r="F329" s="85"/>
      <c r="G329" s="86"/>
      <c r="H329" s="86"/>
      <c r="I329" s="86"/>
      <c r="J329" s="86"/>
    </row>
    <row r="330" spans="2:10" s="67" customFormat="1" x14ac:dyDescent="0.2">
      <c r="B330" s="85"/>
      <c r="C330" s="85"/>
      <c r="D330" s="85"/>
      <c r="E330" s="85"/>
      <c r="F330" s="85"/>
      <c r="G330" s="86"/>
      <c r="H330" s="86"/>
      <c r="I330" s="86"/>
      <c r="J330" s="86"/>
    </row>
    <row r="331" spans="2:10" s="67" customFormat="1" x14ac:dyDescent="0.2">
      <c r="B331" s="85"/>
      <c r="C331" s="85"/>
      <c r="D331" s="85"/>
      <c r="E331" s="85"/>
      <c r="F331" s="85"/>
      <c r="G331" s="86"/>
      <c r="H331" s="86"/>
      <c r="I331" s="86"/>
      <c r="J331" s="86"/>
    </row>
    <row r="332" spans="2:10" s="67" customFormat="1" x14ac:dyDescent="0.2">
      <c r="B332" s="85"/>
      <c r="C332" s="85"/>
      <c r="D332" s="85"/>
      <c r="E332" s="85"/>
      <c r="F332" s="85"/>
      <c r="G332" s="86"/>
      <c r="H332" s="86"/>
      <c r="I332" s="86"/>
      <c r="J332" s="86"/>
    </row>
    <row r="333" spans="2:10" s="67" customFormat="1" x14ac:dyDescent="0.2">
      <c r="B333" s="85"/>
      <c r="C333" s="85"/>
      <c r="D333" s="85"/>
      <c r="E333" s="85"/>
      <c r="F333" s="85"/>
      <c r="G333" s="86"/>
      <c r="H333" s="86"/>
      <c r="I333" s="86"/>
      <c r="J333" s="86"/>
    </row>
    <row r="334" spans="2:10" s="67" customFormat="1" x14ac:dyDescent="0.2">
      <c r="B334" s="85"/>
      <c r="C334" s="85"/>
      <c r="D334" s="85"/>
      <c r="E334" s="85"/>
      <c r="F334" s="85"/>
      <c r="G334" s="86"/>
      <c r="H334" s="86"/>
      <c r="I334" s="86"/>
      <c r="J334" s="86"/>
    </row>
    <row r="335" spans="2:10" s="67" customFormat="1" x14ac:dyDescent="0.2">
      <c r="B335" s="85"/>
      <c r="C335" s="85"/>
      <c r="D335" s="85"/>
      <c r="E335" s="85"/>
      <c r="F335" s="85"/>
      <c r="G335" s="86"/>
      <c r="H335" s="86"/>
      <c r="I335" s="86"/>
      <c r="J335" s="86"/>
    </row>
    <row r="336" spans="2:10" s="67" customFormat="1" x14ac:dyDescent="0.2">
      <c r="B336" s="85"/>
      <c r="C336" s="85"/>
      <c r="D336" s="85"/>
      <c r="E336" s="85"/>
      <c r="F336" s="85"/>
      <c r="G336" s="86"/>
      <c r="H336" s="86"/>
      <c r="I336" s="86"/>
      <c r="J336" s="86"/>
    </row>
    <row r="337" spans="2:10" s="67" customFormat="1" x14ac:dyDescent="0.2">
      <c r="B337" s="85"/>
      <c r="C337" s="85"/>
      <c r="D337" s="85"/>
      <c r="E337" s="85"/>
      <c r="F337" s="85"/>
      <c r="G337" s="86"/>
      <c r="H337" s="86"/>
      <c r="I337" s="86"/>
      <c r="J337" s="86"/>
    </row>
    <row r="338" spans="2:10" s="67" customFormat="1" x14ac:dyDescent="0.2">
      <c r="B338" s="85"/>
      <c r="C338" s="85"/>
      <c r="D338" s="85"/>
      <c r="E338" s="85"/>
      <c r="F338" s="85"/>
      <c r="G338" s="86"/>
      <c r="H338" s="86"/>
      <c r="I338" s="86"/>
      <c r="J338" s="86"/>
    </row>
    <row r="339" spans="2:10" s="67" customFormat="1" x14ac:dyDescent="0.2">
      <c r="B339" s="85"/>
      <c r="C339" s="85"/>
      <c r="D339" s="85"/>
      <c r="E339" s="85"/>
      <c r="F339" s="85"/>
      <c r="G339" s="86"/>
      <c r="H339" s="86"/>
      <c r="I339" s="86"/>
      <c r="J339" s="86"/>
    </row>
    <row r="340" spans="2:10" s="67" customFormat="1" x14ac:dyDescent="0.2">
      <c r="B340" s="85"/>
      <c r="C340" s="85"/>
      <c r="D340" s="85"/>
      <c r="E340" s="85"/>
      <c r="F340" s="85"/>
      <c r="G340" s="86"/>
      <c r="H340" s="86"/>
      <c r="I340" s="86"/>
      <c r="J340" s="86"/>
    </row>
    <row r="341" spans="2:10" s="67" customFormat="1" x14ac:dyDescent="0.2">
      <c r="B341" s="85"/>
      <c r="C341" s="85"/>
      <c r="D341" s="85"/>
      <c r="E341" s="85"/>
      <c r="F341" s="85"/>
      <c r="G341" s="86"/>
      <c r="H341" s="86"/>
      <c r="I341" s="86"/>
      <c r="J341" s="86"/>
    </row>
    <row r="342" spans="2:10" s="67" customFormat="1" x14ac:dyDescent="0.2">
      <c r="B342" s="85"/>
      <c r="C342" s="85"/>
      <c r="D342" s="85"/>
      <c r="E342" s="85"/>
      <c r="F342" s="85"/>
      <c r="G342" s="86"/>
      <c r="H342" s="86"/>
      <c r="I342" s="86"/>
      <c r="J342" s="86"/>
    </row>
    <row r="343" spans="2:10" s="67" customFormat="1" x14ac:dyDescent="0.2">
      <c r="B343" s="85"/>
      <c r="C343" s="85"/>
      <c r="D343" s="85"/>
      <c r="E343" s="85"/>
      <c r="F343" s="85"/>
      <c r="G343" s="86"/>
      <c r="H343" s="86"/>
      <c r="I343" s="86"/>
      <c r="J343" s="86"/>
    </row>
    <row r="344" spans="2:10" s="67" customFormat="1" x14ac:dyDescent="0.2">
      <c r="B344" s="85"/>
      <c r="C344" s="85"/>
      <c r="D344" s="85"/>
      <c r="E344" s="85"/>
      <c r="F344" s="85"/>
      <c r="G344" s="86"/>
      <c r="H344" s="86"/>
      <c r="I344" s="86"/>
      <c r="J344" s="86"/>
    </row>
    <row r="345" spans="2:10" s="67" customFormat="1" x14ac:dyDescent="0.2">
      <c r="B345" s="85"/>
      <c r="C345" s="85"/>
      <c r="D345" s="85"/>
      <c r="E345" s="85"/>
      <c r="F345" s="85"/>
      <c r="G345" s="86"/>
      <c r="H345" s="86"/>
      <c r="I345" s="86"/>
      <c r="J345" s="86"/>
    </row>
    <row r="346" spans="2:10" s="67" customFormat="1" x14ac:dyDescent="0.2">
      <c r="B346" s="85"/>
      <c r="C346" s="85"/>
      <c r="D346" s="85"/>
      <c r="E346" s="85"/>
      <c r="F346" s="85"/>
      <c r="G346" s="86"/>
      <c r="H346" s="86"/>
      <c r="I346" s="86"/>
      <c r="J346" s="86"/>
    </row>
    <row r="347" spans="2:10" s="67" customFormat="1" x14ac:dyDescent="0.2">
      <c r="B347" s="85"/>
      <c r="C347" s="85"/>
      <c r="D347" s="85"/>
      <c r="E347" s="85"/>
      <c r="F347" s="85"/>
      <c r="G347" s="86"/>
      <c r="H347" s="86"/>
      <c r="I347" s="86"/>
      <c r="J347" s="86"/>
    </row>
    <row r="348" spans="2:10" s="67" customFormat="1" x14ac:dyDescent="0.2">
      <c r="B348" s="85"/>
      <c r="C348" s="85"/>
      <c r="D348" s="85"/>
      <c r="E348" s="85"/>
      <c r="F348" s="85"/>
      <c r="G348" s="86"/>
      <c r="H348" s="86"/>
      <c r="I348" s="86"/>
      <c r="J348" s="86"/>
    </row>
    <row r="349" spans="2:10" s="67" customFormat="1" x14ac:dyDescent="0.2">
      <c r="B349" s="85"/>
      <c r="C349" s="85"/>
      <c r="D349" s="85"/>
      <c r="E349" s="85"/>
      <c r="F349" s="85"/>
      <c r="G349" s="86"/>
      <c r="H349" s="86"/>
      <c r="I349" s="86"/>
      <c r="J349" s="86"/>
    </row>
    <row r="350" spans="2:10" s="67" customFormat="1" x14ac:dyDescent="0.2">
      <c r="B350" s="85"/>
      <c r="C350" s="85"/>
      <c r="D350" s="85"/>
      <c r="E350" s="85"/>
      <c r="F350" s="85"/>
      <c r="G350" s="86"/>
      <c r="H350" s="86"/>
      <c r="I350" s="86"/>
      <c r="J350" s="86"/>
    </row>
    <row r="351" spans="2:10" s="67" customFormat="1" x14ac:dyDescent="0.2">
      <c r="B351" s="85"/>
      <c r="C351" s="85"/>
      <c r="D351" s="85"/>
      <c r="E351" s="85"/>
      <c r="F351" s="85"/>
      <c r="G351" s="86"/>
      <c r="H351" s="86"/>
      <c r="I351" s="86"/>
      <c r="J351" s="86"/>
    </row>
    <row r="352" spans="2:10" s="67" customFormat="1" x14ac:dyDescent="0.2">
      <c r="B352" s="85"/>
      <c r="C352" s="85"/>
      <c r="D352" s="85"/>
      <c r="E352" s="85"/>
      <c r="F352" s="85"/>
      <c r="G352" s="86"/>
      <c r="H352" s="86"/>
      <c r="I352" s="86"/>
      <c r="J352" s="86"/>
    </row>
    <row r="353" spans="2:10" s="67" customFormat="1" x14ac:dyDescent="0.2">
      <c r="B353" s="85"/>
      <c r="C353" s="85"/>
      <c r="D353" s="85"/>
      <c r="E353" s="85"/>
      <c r="F353" s="85"/>
      <c r="G353" s="86"/>
      <c r="H353" s="86"/>
      <c r="I353" s="86"/>
      <c r="J353" s="86"/>
    </row>
    <row r="354" spans="2:10" s="67" customFormat="1" x14ac:dyDescent="0.2">
      <c r="B354" s="85"/>
      <c r="C354" s="85"/>
      <c r="D354" s="85"/>
      <c r="E354" s="85"/>
      <c r="F354" s="85"/>
      <c r="G354" s="86"/>
      <c r="H354" s="86"/>
      <c r="I354" s="86"/>
      <c r="J354" s="86"/>
    </row>
    <row r="355" spans="2:10" s="67" customFormat="1" x14ac:dyDescent="0.2">
      <c r="B355" s="85"/>
      <c r="C355" s="85"/>
      <c r="D355" s="85"/>
      <c r="E355" s="85"/>
      <c r="F355" s="85"/>
      <c r="G355" s="86"/>
      <c r="H355" s="86"/>
      <c r="I355" s="86"/>
      <c r="J355" s="86"/>
    </row>
    <row r="356" spans="2:10" s="67" customFormat="1" x14ac:dyDescent="0.2">
      <c r="B356" s="85"/>
      <c r="C356" s="85"/>
      <c r="D356" s="85"/>
      <c r="E356" s="85"/>
      <c r="F356" s="85"/>
      <c r="G356" s="86"/>
      <c r="H356" s="86"/>
      <c r="I356" s="86"/>
      <c r="J356" s="86"/>
    </row>
    <row r="357" spans="2:10" s="67" customFormat="1" x14ac:dyDescent="0.2">
      <c r="B357" s="85"/>
      <c r="C357" s="85"/>
      <c r="D357" s="85"/>
      <c r="E357" s="85"/>
      <c r="F357" s="85"/>
      <c r="G357" s="86"/>
      <c r="H357" s="86"/>
      <c r="I357" s="86"/>
      <c r="J357" s="86"/>
    </row>
    <row r="358" spans="2:10" s="67" customFormat="1" x14ac:dyDescent="0.2">
      <c r="B358" s="85"/>
      <c r="C358" s="85"/>
      <c r="D358" s="85"/>
      <c r="E358" s="85"/>
      <c r="F358" s="85"/>
      <c r="G358" s="86"/>
      <c r="H358" s="86"/>
      <c r="I358" s="86"/>
      <c r="J358" s="86"/>
    </row>
    <row r="359" spans="2:10" s="67" customFormat="1" x14ac:dyDescent="0.2">
      <c r="B359" s="85"/>
      <c r="C359" s="85"/>
      <c r="D359" s="85"/>
      <c r="E359" s="85"/>
      <c r="F359" s="85"/>
      <c r="G359" s="86"/>
      <c r="H359" s="86"/>
      <c r="I359" s="86"/>
      <c r="J359" s="86"/>
    </row>
    <row r="360" spans="2:10" s="67" customFormat="1" x14ac:dyDescent="0.2">
      <c r="B360" s="85"/>
      <c r="C360" s="85"/>
      <c r="D360" s="85"/>
      <c r="E360" s="85"/>
      <c r="F360" s="85"/>
      <c r="G360" s="86"/>
      <c r="H360" s="86"/>
      <c r="I360" s="86"/>
      <c r="J360" s="86"/>
    </row>
    <row r="361" spans="2:10" s="67" customFormat="1" x14ac:dyDescent="0.2">
      <c r="B361" s="85"/>
      <c r="C361" s="85"/>
      <c r="D361" s="85"/>
      <c r="E361" s="85"/>
      <c r="F361" s="85"/>
      <c r="G361" s="86"/>
      <c r="H361" s="86"/>
      <c r="I361" s="86"/>
      <c r="J361" s="86"/>
    </row>
    <row r="362" spans="2:10" s="67" customFormat="1" x14ac:dyDescent="0.2">
      <c r="B362" s="85"/>
      <c r="C362" s="85"/>
      <c r="D362" s="85"/>
      <c r="E362" s="85"/>
      <c r="F362" s="85"/>
      <c r="G362" s="86"/>
      <c r="H362" s="86"/>
      <c r="I362" s="86"/>
      <c r="J362" s="86"/>
    </row>
    <row r="363" spans="2:10" s="67" customFormat="1" x14ac:dyDescent="0.2">
      <c r="B363" s="85"/>
      <c r="C363" s="85"/>
      <c r="D363" s="85"/>
      <c r="E363" s="85"/>
      <c r="F363" s="85"/>
      <c r="G363" s="86"/>
      <c r="H363" s="86"/>
      <c r="I363" s="86"/>
      <c r="J363" s="86"/>
    </row>
    <row r="364" spans="2:10" s="67" customFormat="1" x14ac:dyDescent="0.2">
      <c r="B364" s="85"/>
      <c r="C364" s="85"/>
      <c r="D364" s="85"/>
      <c r="E364" s="85"/>
      <c r="F364" s="85"/>
      <c r="G364" s="86"/>
      <c r="H364" s="86"/>
      <c r="I364" s="86"/>
      <c r="J364" s="86"/>
    </row>
    <row r="365" spans="2:10" s="67" customFormat="1" x14ac:dyDescent="0.2">
      <c r="B365" s="85"/>
      <c r="C365" s="85"/>
      <c r="D365" s="85"/>
      <c r="E365" s="85"/>
      <c r="F365" s="85"/>
      <c r="G365" s="86"/>
      <c r="H365" s="86"/>
      <c r="I365" s="86"/>
      <c r="J365" s="86"/>
    </row>
    <row r="366" spans="2:10" s="67" customFormat="1" x14ac:dyDescent="0.2">
      <c r="B366" s="85"/>
      <c r="C366" s="85"/>
      <c r="D366" s="85"/>
      <c r="E366" s="85"/>
      <c r="F366" s="85"/>
      <c r="G366" s="86"/>
      <c r="H366" s="86"/>
      <c r="I366" s="86"/>
      <c r="J366" s="86"/>
    </row>
    <row r="367" spans="2:10" s="67" customFormat="1" x14ac:dyDescent="0.2">
      <c r="B367" s="85"/>
      <c r="C367" s="85"/>
      <c r="D367" s="85"/>
      <c r="E367" s="85"/>
      <c r="F367" s="85"/>
      <c r="G367" s="86"/>
      <c r="H367" s="86"/>
      <c r="I367" s="86"/>
      <c r="J367" s="86"/>
    </row>
    <row r="368" spans="2:10" s="67" customFormat="1" x14ac:dyDescent="0.2">
      <c r="B368" s="85"/>
      <c r="C368" s="85"/>
      <c r="D368" s="85"/>
      <c r="E368" s="85"/>
      <c r="F368" s="85"/>
      <c r="G368" s="86"/>
      <c r="H368" s="86"/>
      <c r="I368" s="86"/>
      <c r="J368" s="86"/>
    </row>
    <row r="369" spans="2:10" s="67" customFormat="1" x14ac:dyDescent="0.2">
      <c r="B369" s="85"/>
      <c r="C369" s="85"/>
      <c r="D369" s="85"/>
      <c r="E369" s="85"/>
      <c r="F369" s="85"/>
      <c r="G369" s="86"/>
      <c r="H369" s="86"/>
      <c r="I369" s="86"/>
      <c r="J369" s="86"/>
    </row>
    <row r="370" spans="2:10" s="67" customFormat="1" x14ac:dyDescent="0.2">
      <c r="B370" s="85"/>
      <c r="C370" s="85"/>
      <c r="D370" s="85"/>
      <c r="E370" s="85"/>
      <c r="F370" s="85"/>
      <c r="G370" s="86"/>
      <c r="H370" s="86"/>
      <c r="I370" s="86"/>
      <c r="J370" s="86"/>
    </row>
    <row r="371" spans="2:10" s="67" customFormat="1" x14ac:dyDescent="0.2">
      <c r="B371" s="85"/>
      <c r="C371" s="85"/>
      <c r="D371" s="85"/>
      <c r="E371" s="85"/>
      <c r="F371" s="85"/>
      <c r="G371" s="86"/>
      <c r="H371" s="86"/>
      <c r="I371" s="86"/>
      <c r="J371" s="86"/>
    </row>
    <row r="372" spans="2:10" s="67" customFormat="1" x14ac:dyDescent="0.2">
      <c r="B372" s="85"/>
      <c r="C372" s="85"/>
      <c r="D372" s="85"/>
      <c r="E372" s="85"/>
      <c r="F372" s="85"/>
      <c r="G372" s="86"/>
      <c r="H372" s="86"/>
      <c r="I372" s="86"/>
      <c r="J372" s="86"/>
    </row>
    <row r="373" spans="2:10" s="67" customFormat="1" x14ac:dyDescent="0.2">
      <c r="B373" s="85"/>
      <c r="C373" s="85"/>
      <c r="D373" s="85"/>
      <c r="E373" s="85"/>
      <c r="F373" s="85"/>
      <c r="G373" s="86"/>
      <c r="H373" s="86"/>
      <c r="I373" s="86"/>
      <c r="J373" s="86"/>
    </row>
    <row r="374" spans="2:10" s="67" customFormat="1" x14ac:dyDescent="0.2">
      <c r="B374" s="85"/>
      <c r="C374" s="85"/>
      <c r="D374" s="85"/>
      <c r="E374" s="85"/>
      <c r="F374" s="85"/>
      <c r="G374" s="86"/>
      <c r="H374" s="86"/>
      <c r="I374" s="86"/>
      <c r="J374" s="86"/>
    </row>
    <row r="375" spans="2:10" s="67" customFormat="1" x14ac:dyDescent="0.2">
      <c r="B375" s="85"/>
      <c r="C375" s="85"/>
      <c r="D375" s="85"/>
      <c r="E375" s="85"/>
      <c r="F375" s="85"/>
      <c r="G375" s="86"/>
      <c r="H375" s="86"/>
      <c r="I375" s="86"/>
      <c r="J375" s="86"/>
    </row>
    <row r="376" spans="2:10" s="67" customFormat="1" x14ac:dyDescent="0.2">
      <c r="B376" s="85"/>
      <c r="C376" s="85"/>
      <c r="D376" s="85"/>
      <c r="E376" s="85"/>
      <c r="F376" s="85"/>
      <c r="G376" s="86"/>
      <c r="H376" s="86"/>
      <c r="I376" s="86"/>
      <c r="J376" s="86"/>
    </row>
    <row r="377" spans="2:10" s="67" customFormat="1" x14ac:dyDescent="0.2">
      <c r="B377" s="85"/>
      <c r="C377" s="85"/>
      <c r="D377" s="85"/>
      <c r="E377" s="85"/>
      <c r="F377" s="85"/>
      <c r="G377" s="86"/>
      <c r="H377" s="86"/>
      <c r="I377" s="86"/>
      <c r="J377" s="86"/>
    </row>
    <row r="378" spans="2:10" s="67" customFormat="1" x14ac:dyDescent="0.2">
      <c r="B378" s="85"/>
      <c r="C378" s="85"/>
      <c r="D378" s="85"/>
      <c r="E378" s="85"/>
      <c r="F378" s="85"/>
      <c r="G378" s="86"/>
      <c r="H378" s="86"/>
      <c r="I378" s="86"/>
      <c r="J378" s="86"/>
    </row>
    <row r="379" spans="2:10" s="67" customFormat="1" x14ac:dyDescent="0.2">
      <c r="B379" s="85"/>
      <c r="C379" s="85"/>
      <c r="D379" s="85"/>
      <c r="E379" s="85"/>
      <c r="F379" s="85"/>
      <c r="G379" s="86"/>
      <c r="H379" s="86"/>
      <c r="I379" s="86"/>
      <c r="J379" s="86"/>
    </row>
    <row r="380" spans="2:10" s="67" customFormat="1" x14ac:dyDescent="0.2">
      <c r="B380" s="85"/>
      <c r="C380" s="85"/>
      <c r="D380" s="85"/>
      <c r="E380" s="85"/>
      <c r="F380" s="85"/>
      <c r="G380" s="86"/>
      <c r="H380" s="86"/>
      <c r="I380" s="86"/>
      <c r="J380" s="86"/>
    </row>
    <row r="381" spans="2:10" s="67" customFormat="1" x14ac:dyDescent="0.2">
      <c r="B381" s="85"/>
      <c r="C381" s="85"/>
      <c r="D381" s="85"/>
      <c r="E381" s="85"/>
      <c r="F381" s="85"/>
      <c r="G381" s="86"/>
      <c r="H381" s="86"/>
      <c r="I381" s="86"/>
      <c r="J381" s="86"/>
    </row>
    <row r="382" spans="2:10" s="67" customFormat="1" x14ac:dyDescent="0.2">
      <c r="B382" s="85"/>
      <c r="C382" s="85"/>
      <c r="D382" s="85"/>
      <c r="E382" s="85"/>
      <c r="F382" s="85"/>
      <c r="G382" s="86"/>
      <c r="H382" s="86"/>
      <c r="I382" s="86"/>
      <c r="J382" s="86"/>
    </row>
    <row r="383" spans="2:10" s="67" customFormat="1" x14ac:dyDescent="0.2">
      <c r="B383" s="85"/>
      <c r="C383" s="85"/>
      <c r="D383" s="85"/>
      <c r="E383" s="85"/>
      <c r="F383" s="85"/>
      <c r="G383" s="86"/>
      <c r="H383" s="86"/>
      <c r="I383" s="86"/>
      <c r="J383" s="86"/>
    </row>
    <row r="384" spans="2:10" s="67" customFormat="1" x14ac:dyDescent="0.2">
      <c r="B384" s="85"/>
      <c r="C384" s="85"/>
      <c r="D384" s="85"/>
      <c r="E384" s="85"/>
      <c r="F384" s="85"/>
      <c r="G384" s="86"/>
      <c r="H384" s="86"/>
      <c r="I384" s="86"/>
      <c r="J384" s="86"/>
    </row>
    <row r="385" spans="2:10" s="67" customFormat="1" x14ac:dyDescent="0.2">
      <c r="B385" s="85"/>
      <c r="C385" s="85"/>
      <c r="D385" s="85"/>
      <c r="E385" s="85"/>
      <c r="F385" s="85"/>
      <c r="G385" s="86"/>
      <c r="H385" s="86"/>
      <c r="I385" s="86"/>
      <c r="J385" s="86"/>
    </row>
    <row r="386" spans="2:10" s="67" customFormat="1" x14ac:dyDescent="0.2">
      <c r="B386" s="85"/>
      <c r="C386" s="85"/>
      <c r="D386" s="85"/>
      <c r="E386" s="85"/>
      <c r="F386" s="85"/>
      <c r="G386" s="86"/>
      <c r="H386" s="86"/>
      <c r="I386" s="86"/>
      <c r="J386" s="86"/>
    </row>
    <row r="387" spans="2:10" s="67" customFormat="1" x14ac:dyDescent="0.2">
      <c r="B387" s="85"/>
      <c r="C387" s="85"/>
      <c r="D387" s="85"/>
      <c r="E387" s="85"/>
      <c r="F387" s="85"/>
      <c r="G387" s="86"/>
      <c r="H387" s="86"/>
      <c r="I387" s="86"/>
      <c r="J387" s="86"/>
    </row>
    <row r="388" spans="2:10" s="67" customFormat="1" x14ac:dyDescent="0.2">
      <c r="B388" s="85"/>
      <c r="C388" s="85"/>
      <c r="D388" s="85"/>
      <c r="E388" s="85"/>
      <c r="F388" s="85"/>
      <c r="G388" s="86"/>
      <c r="H388" s="86"/>
      <c r="I388" s="86"/>
      <c r="J388" s="86"/>
    </row>
    <row r="389" spans="2:10" s="67" customFormat="1" x14ac:dyDescent="0.2">
      <c r="B389" s="85"/>
      <c r="C389" s="85"/>
      <c r="D389" s="85"/>
      <c r="E389" s="85"/>
      <c r="F389" s="85"/>
      <c r="G389" s="86"/>
      <c r="H389" s="86"/>
      <c r="I389" s="86"/>
      <c r="J389" s="86"/>
    </row>
    <row r="390" spans="2:10" s="67" customFormat="1" x14ac:dyDescent="0.2">
      <c r="B390" s="85"/>
      <c r="C390" s="85"/>
      <c r="D390" s="85"/>
      <c r="E390" s="85"/>
      <c r="F390" s="85"/>
      <c r="G390" s="86"/>
      <c r="H390" s="86"/>
      <c r="I390" s="86"/>
      <c r="J390" s="86"/>
    </row>
    <row r="391" spans="2:10" s="67" customFormat="1" x14ac:dyDescent="0.2">
      <c r="B391" s="85"/>
      <c r="C391" s="85"/>
      <c r="D391" s="85"/>
      <c r="E391" s="85"/>
      <c r="F391" s="85"/>
      <c r="G391" s="86"/>
      <c r="H391" s="86"/>
      <c r="I391" s="86"/>
      <c r="J391" s="86"/>
    </row>
    <row r="392" spans="2:10" s="67" customFormat="1" x14ac:dyDescent="0.2">
      <c r="B392" s="85"/>
      <c r="C392" s="85"/>
      <c r="D392" s="85"/>
      <c r="E392" s="85"/>
      <c r="F392" s="85"/>
      <c r="G392" s="86"/>
      <c r="H392" s="86"/>
      <c r="I392" s="86"/>
      <c r="J392" s="86"/>
    </row>
    <row r="393" spans="2:10" s="67" customFormat="1" x14ac:dyDescent="0.2">
      <c r="B393" s="85"/>
      <c r="C393" s="85"/>
      <c r="D393" s="85"/>
      <c r="E393" s="85"/>
      <c r="F393" s="85"/>
      <c r="G393" s="86"/>
      <c r="H393" s="86"/>
      <c r="I393" s="86"/>
      <c r="J393" s="86"/>
    </row>
    <row r="394" spans="2:10" s="67" customFormat="1" x14ac:dyDescent="0.2">
      <c r="B394" s="85"/>
      <c r="C394" s="85"/>
      <c r="D394" s="85"/>
      <c r="E394" s="85"/>
      <c r="F394" s="85"/>
      <c r="G394" s="86"/>
      <c r="H394" s="86"/>
      <c r="I394" s="86"/>
      <c r="J394" s="86"/>
    </row>
    <row r="395" spans="2:10" s="67" customFormat="1" x14ac:dyDescent="0.2">
      <c r="B395" s="85"/>
      <c r="C395" s="85"/>
      <c r="D395" s="85"/>
      <c r="E395" s="85"/>
      <c r="F395" s="85"/>
      <c r="G395" s="86"/>
      <c r="H395" s="86"/>
      <c r="I395" s="86"/>
      <c r="J395" s="86"/>
    </row>
    <row r="396" spans="2:10" s="67" customFormat="1" x14ac:dyDescent="0.2">
      <c r="B396" s="85"/>
      <c r="C396" s="85"/>
      <c r="D396" s="85"/>
      <c r="E396" s="85"/>
      <c r="F396" s="85"/>
      <c r="G396" s="86"/>
      <c r="H396" s="86"/>
      <c r="I396" s="86"/>
      <c r="J396" s="86"/>
    </row>
    <row r="397" spans="2:10" s="67" customFormat="1" x14ac:dyDescent="0.2">
      <c r="B397" s="85"/>
      <c r="C397" s="85"/>
      <c r="D397" s="85"/>
      <c r="E397" s="85"/>
      <c r="F397" s="85"/>
      <c r="G397" s="86"/>
      <c r="H397" s="86"/>
      <c r="I397" s="86"/>
      <c r="J397" s="86"/>
    </row>
    <row r="398" spans="2:10" s="67" customFormat="1" x14ac:dyDescent="0.2">
      <c r="B398" s="85"/>
      <c r="C398" s="85"/>
      <c r="D398" s="85"/>
      <c r="E398" s="85"/>
      <c r="F398" s="85"/>
      <c r="G398" s="86"/>
      <c r="H398" s="86"/>
      <c r="I398" s="86"/>
      <c r="J398" s="86"/>
    </row>
    <row r="399" spans="2:10" s="67" customFormat="1" x14ac:dyDescent="0.2">
      <c r="B399" s="85"/>
      <c r="C399" s="85"/>
      <c r="D399" s="85"/>
      <c r="E399" s="85"/>
      <c r="F399" s="85"/>
      <c r="G399" s="86"/>
      <c r="H399" s="86"/>
      <c r="I399" s="86"/>
      <c r="J399" s="86"/>
    </row>
    <row r="400" spans="2:10" s="67" customFormat="1" x14ac:dyDescent="0.2">
      <c r="B400" s="85"/>
      <c r="C400" s="85"/>
      <c r="D400" s="85"/>
      <c r="E400" s="85"/>
      <c r="F400" s="85"/>
      <c r="G400" s="86"/>
      <c r="H400" s="86"/>
      <c r="I400" s="86"/>
      <c r="J400" s="86"/>
    </row>
    <row r="401" spans="2:10" s="67" customFormat="1" x14ac:dyDescent="0.2">
      <c r="B401" s="85"/>
      <c r="C401" s="85"/>
      <c r="D401" s="85"/>
      <c r="E401" s="85"/>
      <c r="F401" s="85"/>
      <c r="G401" s="86"/>
      <c r="H401" s="86"/>
      <c r="I401" s="86"/>
      <c r="J401" s="86"/>
    </row>
    <row r="402" spans="2:10" s="67" customFormat="1" x14ac:dyDescent="0.2">
      <c r="B402" s="85"/>
      <c r="C402" s="85"/>
      <c r="D402" s="85"/>
      <c r="E402" s="85"/>
      <c r="F402" s="85"/>
      <c r="G402" s="86"/>
      <c r="H402" s="86"/>
      <c r="I402" s="86"/>
      <c r="J402" s="86"/>
    </row>
    <row r="403" spans="2:10" s="67" customFormat="1" x14ac:dyDescent="0.2">
      <c r="B403" s="85"/>
      <c r="C403" s="85"/>
      <c r="D403" s="85"/>
      <c r="E403" s="85"/>
      <c r="F403" s="85"/>
      <c r="G403" s="86"/>
      <c r="H403" s="86"/>
      <c r="I403" s="86"/>
      <c r="J403" s="86"/>
    </row>
    <row r="404" spans="2:10" s="67" customFormat="1" x14ac:dyDescent="0.2">
      <c r="B404" s="85"/>
      <c r="C404" s="85"/>
      <c r="D404" s="85"/>
      <c r="E404" s="85"/>
      <c r="F404" s="85"/>
      <c r="G404" s="86"/>
      <c r="H404" s="86"/>
      <c r="I404" s="86"/>
      <c r="J404" s="86"/>
    </row>
    <row r="405" spans="2:10" s="67" customFormat="1" x14ac:dyDescent="0.2">
      <c r="B405" s="85"/>
      <c r="C405" s="85"/>
      <c r="D405" s="85"/>
      <c r="E405" s="85"/>
      <c r="F405" s="85"/>
      <c r="G405" s="86"/>
      <c r="H405" s="86"/>
      <c r="I405" s="86"/>
      <c r="J405" s="86"/>
    </row>
    <row r="406" spans="2:10" s="67" customFormat="1" x14ac:dyDescent="0.2">
      <c r="B406" s="85"/>
      <c r="C406" s="85"/>
      <c r="D406" s="85"/>
      <c r="E406" s="85"/>
      <c r="F406" s="85"/>
      <c r="G406" s="86"/>
      <c r="H406" s="86"/>
      <c r="I406" s="86"/>
      <c r="J406" s="86"/>
    </row>
    <row r="407" spans="2:10" s="67" customFormat="1" x14ac:dyDescent="0.2">
      <c r="B407" s="85"/>
      <c r="C407" s="85"/>
      <c r="D407" s="85"/>
      <c r="E407" s="85"/>
      <c r="F407" s="85"/>
      <c r="G407" s="86"/>
      <c r="H407" s="86"/>
      <c r="I407" s="86"/>
      <c r="J407" s="86"/>
    </row>
    <row r="408" spans="2:10" s="67" customFormat="1" x14ac:dyDescent="0.2">
      <c r="B408" s="85"/>
      <c r="C408" s="85"/>
      <c r="D408" s="85"/>
      <c r="E408" s="85"/>
      <c r="F408" s="85"/>
      <c r="G408" s="86"/>
      <c r="H408" s="86"/>
      <c r="I408" s="86"/>
      <c r="J408" s="86"/>
    </row>
    <row r="409" spans="2:10" s="67" customFormat="1" x14ac:dyDescent="0.2">
      <c r="B409" s="85"/>
      <c r="C409" s="85"/>
      <c r="D409" s="85"/>
      <c r="E409" s="85"/>
      <c r="F409" s="85"/>
      <c r="G409" s="86"/>
      <c r="H409" s="86"/>
      <c r="I409" s="86"/>
      <c r="J409" s="86"/>
    </row>
    <row r="410" spans="2:10" s="67" customFormat="1" x14ac:dyDescent="0.2">
      <c r="B410" s="85"/>
      <c r="C410" s="85"/>
      <c r="D410" s="85"/>
      <c r="E410" s="85"/>
      <c r="F410" s="85"/>
      <c r="G410" s="86"/>
      <c r="H410" s="86"/>
      <c r="I410" s="86"/>
      <c r="J410" s="86"/>
    </row>
    <row r="411" spans="2:10" s="67" customFormat="1" x14ac:dyDescent="0.2">
      <c r="B411" s="85"/>
      <c r="C411" s="85"/>
      <c r="D411" s="85"/>
      <c r="E411" s="85"/>
      <c r="F411" s="85"/>
      <c r="G411" s="86"/>
      <c r="H411" s="86"/>
      <c r="I411" s="86"/>
      <c r="J411" s="86"/>
    </row>
    <row r="412" spans="2:10" s="67" customFormat="1" x14ac:dyDescent="0.2">
      <c r="B412" s="85"/>
      <c r="C412" s="85"/>
      <c r="D412" s="85"/>
      <c r="E412" s="85"/>
      <c r="F412" s="85"/>
      <c r="G412" s="86"/>
      <c r="H412" s="86"/>
      <c r="I412" s="86"/>
      <c r="J412" s="86"/>
    </row>
    <row r="413" spans="2:10" s="67" customFormat="1" x14ac:dyDescent="0.2">
      <c r="B413" s="85"/>
      <c r="C413" s="85"/>
      <c r="D413" s="85"/>
      <c r="E413" s="85"/>
      <c r="F413" s="85"/>
      <c r="G413" s="86"/>
      <c r="H413" s="86"/>
      <c r="I413" s="86"/>
      <c r="J413" s="86"/>
    </row>
    <row r="414" spans="2:10" s="67" customFormat="1" x14ac:dyDescent="0.2">
      <c r="B414" s="85"/>
      <c r="C414" s="85"/>
      <c r="D414" s="85"/>
      <c r="E414" s="85"/>
      <c r="F414" s="85"/>
      <c r="G414" s="86"/>
      <c r="H414" s="86"/>
      <c r="I414" s="86"/>
      <c r="J414" s="86"/>
    </row>
    <row r="415" spans="2:10" s="67" customFormat="1" x14ac:dyDescent="0.2">
      <c r="B415" s="85"/>
      <c r="C415" s="85"/>
      <c r="D415" s="85"/>
      <c r="E415" s="85"/>
      <c r="F415" s="85"/>
      <c r="G415" s="86"/>
      <c r="H415" s="86"/>
      <c r="I415" s="86"/>
      <c r="J415" s="86"/>
    </row>
    <row r="416" spans="2:10" s="67" customFormat="1" x14ac:dyDescent="0.2">
      <c r="B416" s="85"/>
      <c r="C416" s="85"/>
      <c r="D416" s="85"/>
      <c r="E416" s="85"/>
      <c r="F416" s="85"/>
      <c r="G416" s="86"/>
      <c r="H416" s="86"/>
      <c r="I416" s="86"/>
      <c r="J416" s="86"/>
    </row>
    <row r="417" spans="2:10" s="67" customFormat="1" x14ac:dyDescent="0.2">
      <c r="B417" s="85"/>
      <c r="C417" s="85"/>
      <c r="D417" s="85"/>
      <c r="E417" s="85"/>
      <c r="F417" s="85"/>
      <c r="G417" s="86"/>
      <c r="H417" s="86"/>
      <c r="I417" s="86"/>
      <c r="J417" s="86"/>
    </row>
    <row r="418" spans="2:10" s="67" customFormat="1" x14ac:dyDescent="0.2">
      <c r="B418" s="85"/>
      <c r="C418" s="85"/>
      <c r="D418" s="85"/>
      <c r="E418" s="85"/>
      <c r="F418" s="85"/>
      <c r="G418" s="86"/>
      <c r="H418" s="86"/>
      <c r="I418" s="86"/>
      <c r="J418" s="86"/>
    </row>
    <row r="419" spans="2:10" s="67" customFormat="1" x14ac:dyDescent="0.2">
      <c r="B419" s="85"/>
      <c r="C419" s="85"/>
      <c r="D419" s="85"/>
      <c r="E419" s="85"/>
      <c r="F419" s="85"/>
      <c r="G419" s="86"/>
      <c r="H419" s="86"/>
      <c r="I419" s="86"/>
      <c r="J419" s="86"/>
    </row>
    <row r="420" spans="2:10" s="67" customFormat="1" x14ac:dyDescent="0.2">
      <c r="B420" s="85"/>
      <c r="C420" s="85"/>
      <c r="D420" s="85"/>
      <c r="E420" s="85"/>
      <c r="F420" s="85"/>
      <c r="G420" s="86"/>
      <c r="H420" s="86"/>
      <c r="I420" s="86"/>
      <c r="J420" s="86"/>
    </row>
    <row r="421" spans="2:10" s="67" customFormat="1" x14ac:dyDescent="0.2">
      <c r="B421" s="85"/>
      <c r="C421" s="85"/>
      <c r="D421" s="85"/>
      <c r="E421" s="85"/>
      <c r="F421" s="85"/>
      <c r="G421" s="86"/>
      <c r="H421" s="86"/>
      <c r="I421" s="86"/>
      <c r="J421" s="86"/>
    </row>
    <row r="422" spans="2:10" s="67" customFormat="1" x14ac:dyDescent="0.2">
      <c r="B422" s="85"/>
      <c r="C422" s="85"/>
      <c r="D422" s="85"/>
      <c r="E422" s="85"/>
      <c r="F422" s="85"/>
      <c r="G422" s="86"/>
      <c r="H422" s="86"/>
      <c r="I422" s="86"/>
      <c r="J422" s="86"/>
    </row>
    <row r="423" spans="2:10" s="67" customFormat="1" x14ac:dyDescent="0.2">
      <c r="B423" s="85"/>
      <c r="C423" s="85"/>
      <c r="D423" s="85"/>
      <c r="E423" s="85"/>
      <c r="F423" s="85"/>
      <c r="G423" s="86"/>
      <c r="H423" s="86"/>
      <c r="I423" s="86"/>
      <c r="J423" s="86"/>
    </row>
    <row r="424" spans="2:10" s="67" customFormat="1" x14ac:dyDescent="0.2">
      <c r="B424" s="85"/>
      <c r="C424" s="85"/>
      <c r="D424" s="85"/>
      <c r="E424" s="85"/>
      <c r="F424" s="85"/>
      <c r="G424" s="86"/>
      <c r="H424" s="86"/>
      <c r="I424" s="86"/>
      <c r="J424" s="86"/>
    </row>
    <row r="425" spans="2:10" s="67" customFormat="1" x14ac:dyDescent="0.2">
      <c r="B425" s="85"/>
      <c r="C425" s="85"/>
      <c r="D425" s="85"/>
      <c r="E425" s="85"/>
      <c r="F425" s="85"/>
      <c r="G425" s="86"/>
      <c r="H425" s="86"/>
      <c r="I425" s="86"/>
      <c r="J425" s="86"/>
    </row>
    <row r="426" spans="2:10" s="67" customFormat="1" x14ac:dyDescent="0.2">
      <c r="B426" s="85"/>
      <c r="C426" s="85"/>
      <c r="D426" s="85"/>
      <c r="E426" s="85"/>
      <c r="F426" s="85"/>
      <c r="G426" s="86"/>
      <c r="H426" s="86"/>
      <c r="I426" s="86"/>
      <c r="J426" s="86"/>
    </row>
    <row r="427" spans="2:10" s="67" customFormat="1" x14ac:dyDescent="0.2">
      <c r="B427" s="85"/>
      <c r="C427" s="85"/>
      <c r="D427" s="85"/>
      <c r="E427" s="85"/>
      <c r="F427" s="85"/>
      <c r="G427" s="86"/>
      <c r="H427" s="86"/>
      <c r="I427" s="86"/>
      <c r="J427" s="86"/>
    </row>
    <row r="428" spans="2:10" s="67" customFormat="1" x14ac:dyDescent="0.2">
      <c r="B428" s="85"/>
      <c r="C428" s="85"/>
      <c r="D428" s="85"/>
      <c r="E428" s="85"/>
      <c r="F428" s="85"/>
      <c r="G428" s="86"/>
      <c r="H428" s="86"/>
      <c r="I428" s="86"/>
      <c r="J428" s="86"/>
    </row>
    <row r="429" spans="2:10" s="67" customFormat="1" x14ac:dyDescent="0.2">
      <c r="B429" s="85"/>
      <c r="C429" s="85"/>
      <c r="D429" s="85"/>
      <c r="E429" s="85"/>
      <c r="F429" s="85"/>
      <c r="G429" s="86"/>
      <c r="H429" s="86"/>
      <c r="I429" s="86"/>
      <c r="J429" s="86"/>
    </row>
    <row r="430" spans="2:10" s="67" customFormat="1" x14ac:dyDescent="0.2">
      <c r="B430" s="85"/>
      <c r="C430" s="85"/>
      <c r="D430" s="85"/>
      <c r="E430" s="85"/>
      <c r="F430" s="85"/>
      <c r="G430" s="86"/>
      <c r="H430" s="86"/>
      <c r="I430" s="86"/>
      <c r="J430" s="86"/>
    </row>
    <row r="431" spans="2:10" s="67" customFormat="1" x14ac:dyDescent="0.2">
      <c r="B431" s="85"/>
      <c r="C431" s="85"/>
      <c r="D431" s="85"/>
      <c r="E431" s="85"/>
      <c r="F431" s="85"/>
      <c r="G431" s="86"/>
      <c r="H431" s="86"/>
      <c r="I431" s="86"/>
      <c r="J431" s="86"/>
    </row>
    <row r="432" spans="2:10" s="67" customFormat="1" x14ac:dyDescent="0.2">
      <c r="B432" s="85"/>
      <c r="C432" s="85"/>
      <c r="D432" s="85"/>
      <c r="E432" s="85"/>
      <c r="F432" s="85"/>
      <c r="G432" s="86"/>
      <c r="H432" s="86"/>
      <c r="I432" s="86"/>
      <c r="J432" s="86"/>
    </row>
    <row r="433" spans="2:10" s="67" customFormat="1" x14ac:dyDescent="0.2">
      <c r="B433" s="85"/>
      <c r="C433" s="85"/>
      <c r="D433" s="85"/>
      <c r="E433" s="85"/>
      <c r="F433" s="85"/>
      <c r="G433" s="86"/>
      <c r="H433" s="86"/>
      <c r="I433" s="86"/>
      <c r="J433" s="86"/>
    </row>
    <row r="434" spans="2:10" s="67" customFormat="1" x14ac:dyDescent="0.2">
      <c r="B434" s="85"/>
      <c r="C434" s="85"/>
      <c r="D434" s="85"/>
      <c r="E434" s="85"/>
      <c r="F434" s="85"/>
      <c r="G434" s="86"/>
      <c r="H434" s="86"/>
      <c r="I434" s="86"/>
      <c r="J434" s="86"/>
    </row>
    <row r="435" spans="2:10" s="67" customFormat="1" x14ac:dyDescent="0.2">
      <c r="B435" s="85"/>
      <c r="C435" s="85"/>
      <c r="D435" s="85"/>
      <c r="E435" s="85"/>
      <c r="F435" s="85"/>
      <c r="G435" s="86"/>
      <c r="H435" s="86"/>
      <c r="I435" s="86"/>
      <c r="J435" s="86"/>
    </row>
    <row r="436" spans="2:10" s="67" customFormat="1" x14ac:dyDescent="0.2">
      <c r="B436" s="85"/>
      <c r="C436" s="85"/>
      <c r="D436" s="85"/>
      <c r="E436" s="85"/>
      <c r="F436" s="85"/>
      <c r="G436" s="86"/>
      <c r="H436" s="86"/>
      <c r="I436" s="86"/>
      <c r="J436" s="86"/>
    </row>
    <row r="437" spans="2:10" s="67" customFormat="1" x14ac:dyDescent="0.2">
      <c r="B437" s="85"/>
      <c r="C437" s="85"/>
      <c r="D437" s="85"/>
      <c r="E437" s="85"/>
      <c r="F437" s="85"/>
      <c r="G437" s="86"/>
      <c r="H437" s="86"/>
      <c r="I437" s="86"/>
      <c r="J437" s="86"/>
    </row>
    <row r="438" spans="2:10" s="67" customFormat="1" x14ac:dyDescent="0.2">
      <c r="B438" s="85"/>
      <c r="C438" s="85"/>
      <c r="D438" s="85"/>
      <c r="E438" s="85"/>
      <c r="F438" s="85"/>
      <c r="G438" s="86"/>
      <c r="H438" s="86"/>
      <c r="I438" s="86"/>
      <c r="J438" s="86"/>
    </row>
    <row r="439" spans="2:10" s="67" customFormat="1" x14ac:dyDescent="0.2">
      <c r="B439" s="85"/>
      <c r="C439" s="85"/>
      <c r="D439" s="85"/>
      <c r="E439" s="85"/>
      <c r="F439" s="85"/>
      <c r="G439" s="86"/>
      <c r="H439" s="86"/>
      <c r="I439" s="86"/>
      <c r="J439" s="86"/>
    </row>
    <row r="440" spans="2:10" s="67" customFormat="1" x14ac:dyDescent="0.2">
      <c r="B440" s="85"/>
      <c r="C440" s="85"/>
      <c r="D440" s="85"/>
      <c r="E440" s="85"/>
      <c r="F440" s="85"/>
      <c r="G440" s="86"/>
      <c r="H440" s="86"/>
      <c r="I440" s="86"/>
      <c r="J440" s="86"/>
    </row>
    <row r="441" spans="2:10" s="67" customFormat="1" x14ac:dyDescent="0.2">
      <c r="B441" s="85"/>
      <c r="C441" s="85"/>
      <c r="D441" s="85"/>
      <c r="E441" s="85"/>
      <c r="F441" s="85"/>
      <c r="G441" s="86"/>
      <c r="H441" s="86"/>
      <c r="I441" s="86"/>
      <c r="J441" s="86"/>
    </row>
    <row r="442" spans="2:10" s="67" customFormat="1" x14ac:dyDescent="0.2">
      <c r="B442" s="85"/>
      <c r="C442" s="85"/>
      <c r="D442" s="85"/>
      <c r="E442" s="85"/>
      <c r="F442" s="85"/>
      <c r="G442" s="86"/>
      <c r="H442" s="86"/>
      <c r="I442" s="86"/>
      <c r="J442" s="86"/>
    </row>
    <row r="443" spans="2:10" s="67" customFormat="1" x14ac:dyDescent="0.2">
      <c r="B443" s="85"/>
      <c r="C443" s="85"/>
      <c r="D443" s="85"/>
      <c r="E443" s="85"/>
      <c r="F443" s="85"/>
      <c r="G443" s="86"/>
      <c r="H443" s="86"/>
      <c r="I443" s="86"/>
      <c r="J443" s="86"/>
    </row>
    <row r="444" spans="2:10" s="67" customFormat="1" x14ac:dyDescent="0.2">
      <c r="B444" s="85"/>
      <c r="C444" s="85"/>
      <c r="D444" s="85"/>
      <c r="E444" s="85"/>
      <c r="F444" s="85"/>
      <c r="G444" s="86"/>
      <c r="H444" s="86"/>
      <c r="I444" s="86"/>
      <c r="J444" s="86"/>
    </row>
    <row r="445" spans="2:10" s="67" customFormat="1" x14ac:dyDescent="0.2">
      <c r="B445" s="85"/>
      <c r="C445" s="85"/>
      <c r="D445" s="85"/>
      <c r="E445" s="85"/>
      <c r="F445" s="85"/>
      <c r="G445" s="86"/>
      <c r="H445" s="86"/>
      <c r="I445" s="86"/>
      <c r="J445" s="86"/>
    </row>
    <row r="446" spans="2:10" s="67" customFormat="1" x14ac:dyDescent="0.2">
      <c r="B446" s="85"/>
      <c r="C446" s="85"/>
      <c r="D446" s="85"/>
      <c r="E446" s="85"/>
      <c r="F446" s="85"/>
      <c r="G446" s="86"/>
      <c r="H446" s="86"/>
      <c r="I446" s="86"/>
      <c r="J446" s="86"/>
    </row>
    <row r="447" spans="2:10" s="67" customFormat="1" x14ac:dyDescent="0.2">
      <c r="B447" s="85"/>
      <c r="C447" s="85"/>
      <c r="D447" s="85"/>
      <c r="E447" s="85"/>
      <c r="F447" s="85"/>
      <c r="G447" s="86"/>
      <c r="H447" s="86"/>
      <c r="I447" s="86"/>
      <c r="J447" s="86"/>
    </row>
    <row r="448" spans="2:10" s="67" customFormat="1" x14ac:dyDescent="0.2">
      <c r="B448" s="85"/>
      <c r="C448" s="85"/>
      <c r="D448" s="85"/>
      <c r="E448" s="85"/>
      <c r="F448" s="85"/>
      <c r="G448" s="86"/>
      <c r="H448" s="86"/>
      <c r="I448" s="86"/>
      <c r="J448" s="86"/>
    </row>
    <row r="449" spans="2:10" s="67" customFormat="1" x14ac:dyDescent="0.2">
      <c r="B449" s="85"/>
      <c r="C449" s="85"/>
      <c r="D449" s="85"/>
      <c r="E449" s="85"/>
      <c r="F449" s="85"/>
      <c r="G449" s="86"/>
      <c r="H449" s="86"/>
      <c r="I449" s="86"/>
      <c r="J449" s="86"/>
    </row>
    <row r="450" spans="2:10" s="67" customFormat="1" x14ac:dyDescent="0.2">
      <c r="B450" s="85"/>
      <c r="C450" s="85"/>
      <c r="D450" s="85"/>
      <c r="E450" s="85"/>
      <c r="F450" s="85"/>
      <c r="G450" s="86"/>
      <c r="H450" s="86"/>
      <c r="I450" s="86"/>
      <c r="J450" s="86"/>
    </row>
    <row r="451" spans="2:10" s="67" customFormat="1" x14ac:dyDescent="0.2">
      <c r="B451" s="85"/>
      <c r="C451" s="85"/>
      <c r="D451" s="85"/>
      <c r="E451" s="85"/>
      <c r="F451" s="85"/>
      <c r="G451" s="86"/>
      <c r="H451" s="86"/>
      <c r="I451" s="86"/>
      <c r="J451" s="86"/>
    </row>
    <row r="452" spans="2:10" s="67" customFormat="1" x14ac:dyDescent="0.2">
      <c r="B452" s="85"/>
      <c r="C452" s="85"/>
      <c r="D452" s="85"/>
      <c r="E452" s="85"/>
      <c r="F452" s="85"/>
      <c r="G452" s="86"/>
      <c r="H452" s="86"/>
      <c r="I452" s="86"/>
      <c r="J452" s="86"/>
    </row>
    <row r="453" spans="2:10" s="67" customFormat="1" x14ac:dyDescent="0.2">
      <c r="B453" s="85"/>
      <c r="C453" s="85"/>
      <c r="D453" s="85"/>
      <c r="E453" s="85"/>
      <c r="F453" s="85"/>
      <c r="G453" s="86"/>
      <c r="H453" s="86"/>
      <c r="I453" s="86"/>
      <c r="J453" s="86"/>
    </row>
    <row r="454" spans="2:10" s="67" customFormat="1" x14ac:dyDescent="0.2">
      <c r="B454" s="85"/>
      <c r="C454" s="85"/>
      <c r="D454" s="85"/>
      <c r="E454" s="85"/>
      <c r="F454" s="85"/>
      <c r="G454" s="86"/>
      <c r="H454" s="86"/>
      <c r="I454" s="86"/>
      <c r="J454" s="86"/>
    </row>
    <row r="455" spans="2:10" s="67" customFormat="1" x14ac:dyDescent="0.2">
      <c r="B455" s="85"/>
      <c r="C455" s="85"/>
      <c r="D455" s="85"/>
      <c r="E455" s="85"/>
      <c r="F455" s="85"/>
      <c r="G455" s="86"/>
      <c r="H455" s="86"/>
      <c r="I455" s="86"/>
      <c r="J455" s="86"/>
    </row>
    <row r="456" spans="2:10" s="67" customFormat="1" x14ac:dyDescent="0.2">
      <c r="B456" s="85"/>
      <c r="C456" s="85"/>
      <c r="D456" s="85"/>
      <c r="E456" s="85"/>
      <c r="F456" s="85"/>
      <c r="G456" s="86"/>
      <c r="H456" s="86"/>
      <c r="I456" s="86"/>
      <c r="J456" s="86"/>
    </row>
    <row r="457" spans="2:10" s="67" customFormat="1" x14ac:dyDescent="0.2">
      <c r="B457" s="85"/>
      <c r="C457" s="85"/>
      <c r="D457" s="85"/>
      <c r="E457" s="85"/>
      <c r="F457" s="85"/>
      <c r="G457" s="86"/>
      <c r="H457" s="86"/>
      <c r="I457" s="86"/>
      <c r="J457" s="86"/>
    </row>
    <row r="458" spans="2:10" s="67" customFormat="1" x14ac:dyDescent="0.2">
      <c r="B458" s="85"/>
      <c r="C458" s="85"/>
      <c r="D458" s="85"/>
      <c r="E458" s="85"/>
      <c r="F458" s="85"/>
      <c r="G458" s="86"/>
      <c r="H458" s="86"/>
      <c r="I458" s="86"/>
      <c r="J458" s="86"/>
    </row>
    <row r="459" spans="2:10" s="67" customFormat="1" x14ac:dyDescent="0.2">
      <c r="B459" s="85"/>
      <c r="C459" s="85"/>
      <c r="D459" s="85"/>
      <c r="E459" s="85"/>
      <c r="F459" s="85"/>
      <c r="G459" s="86"/>
      <c r="H459" s="86"/>
      <c r="I459" s="86"/>
      <c r="J459" s="86"/>
    </row>
    <row r="460" spans="2:10" s="67" customFormat="1" x14ac:dyDescent="0.2">
      <c r="B460" s="85"/>
      <c r="C460" s="85"/>
      <c r="D460" s="85"/>
      <c r="E460" s="85"/>
      <c r="F460" s="85"/>
      <c r="G460" s="86"/>
      <c r="H460" s="86"/>
      <c r="I460" s="86"/>
      <c r="J460" s="86"/>
    </row>
    <row r="461" spans="2:10" s="67" customFormat="1" x14ac:dyDescent="0.2">
      <c r="B461" s="85"/>
      <c r="C461" s="85"/>
      <c r="D461" s="85"/>
      <c r="E461" s="85"/>
      <c r="F461" s="85"/>
      <c r="G461" s="86"/>
      <c r="H461" s="86"/>
      <c r="I461" s="86"/>
      <c r="J461" s="86"/>
    </row>
    <row r="462" spans="2:10" s="67" customFormat="1" x14ac:dyDescent="0.2">
      <c r="B462" s="85"/>
      <c r="C462" s="85"/>
      <c r="D462" s="85"/>
      <c r="E462" s="85"/>
      <c r="F462" s="85"/>
      <c r="G462" s="86"/>
      <c r="H462" s="86"/>
      <c r="I462" s="86"/>
      <c r="J462" s="86"/>
    </row>
    <row r="463" spans="2:10" s="67" customFormat="1" x14ac:dyDescent="0.2">
      <c r="B463" s="85"/>
      <c r="C463" s="85"/>
      <c r="D463" s="85"/>
      <c r="E463" s="85"/>
      <c r="F463" s="85"/>
      <c r="G463" s="86"/>
      <c r="H463" s="86"/>
      <c r="I463" s="86"/>
      <c r="J463" s="86"/>
    </row>
    <row r="464" spans="2:10" s="67" customFormat="1" x14ac:dyDescent="0.2">
      <c r="B464" s="85"/>
      <c r="C464" s="85"/>
      <c r="D464" s="85"/>
      <c r="E464" s="85"/>
      <c r="F464" s="85"/>
      <c r="G464" s="86"/>
      <c r="H464" s="86"/>
      <c r="I464" s="86"/>
      <c r="J464" s="86"/>
    </row>
    <row r="465" spans="2:10" s="67" customFormat="1" x14ac:dyDescent="0.2">
      <c r="B465" s="85"/>
      <c r="C465" s="85"/>
      <c r="D465" s="85"/>
      <c r="E465" s="85"/>
      <c r="F465" s="85"/>
      <c r="G465" s="86"/>
      <c r="H465" s="86"/>
      <c r="I465" s="86"/>
      <c r="J465" s="86"/>
    </row>
    <row r="466" spans="2:10" s="67" customFormat="1" x14ac:dyDescent="0.2">
      <c r="B466" s="85"/>
      <c r="C466" s="85"/>
      <c r="D466" s="85"/>
      <c r="E466" s="85"/>
      <c r="F466" s="85"/>
      <c r="G466" s="86"/>
      <c r="H466" s="86"/>
      <c r="I466" s="86"/>
      <c r="J466" s="86"/>
    </row>
    <row r="467" spans="2:10" s="67" customFormat="1" x14ac:dyDescent="0.2">
      <c r="B467" s="85"/>
      <c r="C467" s="85"/>
      <c r="D467" s="85"/>
      <c r="E467" s="85"/>
      <c r="F467" s="85"/>
      <c r="G467" s="86"/>
      <c r="H467" s="86"/>
      <c r="I467" s="86"/>
      <c r="J467" s="86"/>
    </row>
    <row r="468" spans="2:10" s="67" customFormat="1" x14ac:dyDescent="0.2">
      <c r="B468" s="85"/>
      <c r="C468" s="85"/>
      <c r="D468" s="85"/>
      <c r="E468" s="85"/>
      <c r="F468" s="85"/>
      <c r="G468" s="86"/>
      <c r="H468" s="86"/>
      <c r="I468" s="86"/>
      <c r="J468" s="86"/>
    </row>
    <row r="469" spans="2:10" s="67" customFormat="1" x14ac:dyDescent="0.2">
      <c r="B469" s="85"/>
      <c r="C469" s="85"/>
      <c r="D469" s="85"/>
      <c r="E469" s="85"/>
      <c r="F469" s="85"/>
      <c r="G469" s="86"/>
      <c r="H469" s="86"/>
      <c r="I469" s="86"/>
      <c r="J469" s="86"/>
    </row>
    <row r="470" spans="2:10" s="67" customFormat="1" x14ac:dyDescent="0.2">
      <c r="B470" s="85"/>
      <c r="C470" s="85"/>
      <c r="D470" s="85"/>
      <c r="E470" s="85"/>
      <c r="F470" s="85"/>
      <c r="G470" s="86"/>
      <c r="H470" s="86"/>
      <c r="I470" s="86"/>
      <c r="J470" s="86"/>
    </row>
    <row r="471" spans="2:10" s="67" customFormat="1" x14ac:dyDescent="0.2">
      <c r="B471" s="85"/>
      <c r="C471" s="85"/>
      <c r="D471" s="85"/>
      <c r="E471" s="85"/>
      <c r="F471" s="85"/>
      <c r="G471" s="86"/>
      <c r="H471" s="86"/>
      <c r="I471" s="86"/>
      <c r="J471" s="86"/>
    </row>
    <row r="472" spans="2:10" s="67" customFormat="1" x14ac:dyDescent="0.2">
      <c r="B472" s="85"/>
      <c r="C472" s="85"/>
      <c r="D472" s="85"/>
      <c r="E472" s="85"/>
      <c r="F472" s="85"/>
      <c r="G472" s="86"/>
      <c r="H472" s="86"/>
      <c r="I472" s="86"/>
      <c r="J472" s="86"/>
    </row>
    <row r="473" spans="2:10" s="67" customFormat="1" x14ac:dyDescent="0.2">
      <c r="B473" s="85"/>
      <c r="C473" s="85"/>
      <c r="D473" s="85"/>
      <c r="E473" s="85"/>
      <c r="F473" s="85"/>
      <c r="G473" s="86"/>
      <c r="H473" s="86"/>
      <c r="I473" s="86"/>
      <c r="J473" s="86"/>
    </row>
    <row r="474" spans="2:10" s="67" customFormat="1" x14ac:dyDescent="0.2">
      <c r="B474" s="85"/>
      <c r="C474" s="85"/>
      <c r="D474" s="85"/>
      <c r="E474" s="85"/>
      <c r="F474" s="85"/>
      <c r="G474" s="86"/>
      <c r="H474" s="86"/>
      <c r="I474" s="86"/>
      <c r="J474" s="86"/>
    </row>
    <row r="475" spans="2:10" s="67" customFormat="1" x14ac:dyDescent="0.2">
      <c r="B475" s="85"/>
      <c r="C475" s="85"/>
      <c r="D475" s="85"/>
      <c r="E475" s="85"/>
      <c r="F475" s="85"/>
      <c r="G475" s="86"/>
      <c r="H475" s="86"/>
      <c r="I475" s="86"/>
      <c r="J475" s="86"/>
    </row>
    <row r="476" spans="2:10" s="67" customFormat="1" x14ac:dyDescent="0.2">
      <c r="B476" s="85"/>
      <c r="C476" s="85"/>
      <c r="D476" s="85"/>
      <c r="E476" s="85"/>
      <c r="F476" s="85"/>
      <c r="G476" s="86"/>
      <c r="H476" s="86"/>
      <c r="I476" s="86"/>
      <c r="J476" s="86"/>
    </row>
    <row r="477" spans="2:10" s="67" customFormat="1" x14ac:dyDescent="0.2">
      <c r="B477" s="85"/>
      <c r="C477" s="85"/>
      <c r="D477" s="85"/>
      <c r="E477" s="85"/>
      <c r="F477" s="85"/>
      <c r="G477" s="86"/>
      <c r="H477" s="86"/>
      <c r="I477" s="86"/>
      <c r="J477" s="86"/>
    </row>
    <row r="478" spans="2:10" s="67" customFormat="1" x14ac:dyDescent="0.2">
      <c r="B478" s="85"/>
      <c r="C478" s="85"/>
      <c r="D478" s="85"/>
      <c r="E478" s="85"/>
      <c r="F478" s="85"/>
      <c r="G478" s="86"/>
      <c r="H478" s="86"/>
      <c r="I478" s="86"/>
      <c r="J478" s="86"/>
    </row>
    <row r="479" spans="2:10" s="67" customFormat="1" x14ac:dyDescent="0.2">
      <c r="B479" s="85"/>
      <c r="C479" s="85"/>
      <c r="D479" s="85"/>
      <c r="E479" s="85"/>
      <c r="F479" s="85"/>
      <c r="G479" s="86"/>
      <c r="H479" s="86"/>
      <c r="I479" s="86"/>
      <c r="J479" s="86"/>
    </row>
    <row r="480" spans="2:10" s="67" customFormat="1" x14ac:dyDescent="0.2">
      <c r="B480" s="85"/>
      <c r="C480" s="85"/>
      <c r="D480" s="85"/>
      <c r="E480" s="85"/>
      <c r="F480" s="85"/>
      <c r="G480" s="86"/>
      <c r="H480" s="86"/>
      <c r="I480" s="86"/>
      <c r="J480" s="86"/>
    </row>
    <row r="481" spans="2:10" s="67" customFormat="1" x14ac:dyDescent="0.2">
      <c r="B481" s="85"/>
      <c r="C481" s="85"/>
      <c r="D481" s="85"/>
      <c r="E481" s="85"/>
      <c r="F481" s="85"/>
      <c r="G481" s="86"/>
      <c r="H481" s="86"/>
      <c r="I481" s="86"/>
      <c r="J481" s="86"/>
    </row>
    <row r="482" spans="2:10" s="67" customFormat="1" x14ac:dyDescent="0.2">
      <c r="B482" s="85"/>
      <c r="C482" s="85"/>
      <c r="D482" s="85"/>
      <c r="E482" s="85"/>
      <c r="F482" s="85"/>
      <c r="G482" s="86"/>
      <c r="H482" s="86"/>
      <c r="I482" s="86"/>
      <c r="J482" s="86"/>
    </row>
    <row r="483" spans="2:10" s="67" customFormat="1" x14ac:dyDescent="0.2">
      <c r="B483" s="85"/>
      <c r="C483" s="85"/>
      <c r="D483" s="85"/>
      <c r="E483" s="85"/>
      <c r="F483" s="85"/>
      <c r="G483" s="86"/>
      <c r="H483" s="86"/>
      <c r="I483" s="86"/>
      <c r="J483" s="86"/>
    </row>
    <row r="484" spans="2:10" s="67" customFormat="1" x14ac:dyDescent="0.2">
      <c r="B484" s="85"/>
      <c r="C484" s="85"/>
      <c r="D484" s="85"/>
      <c r="E484" s="85"/>
      <c r="F484" s="85"/>
      <c r="G484" s="86"/>
      <c r="H484" s="86"/>
      <c r="I484" s="86"/>
      <c r="J484" s="86"/>
    </row>
    <row r="485" spans="2:10" s="67" customFormat="1" x14ac:dyDescent="0.2">
      <c r="B485" s="85"/>
      <c r="C485" s="85"/>
      <c r="D485" s="85"/>
      <c r="E485" s="85"/>
      <c r="F485" s="85"/>
      <c r="G485" s="86"/>
      <c r="H485" s="86"/>
      <c r="I485" s="86"/>
      <c r="J485" s="86"/>
    </row>
    <row r="486" spans="2:10" s="67" customFormat="1" x14ac:dyDescent="0.2">
      <c r="B486" s="85"/>
      <c r="C486" s="85"/>
      <c r="D486" s="85"/>
      <c r="E486" s="85"/>
      <c r="F486" s="85"/>
      <c r="G486" s="86"/>
      <c r="H486" s="86"/>
      <c r="I486" s="86"/>
      <c r="J486" s="86"/>
    </row>
    <row r="487" spans="2:10" s="67" customFormat="1" x14ac:dyDescent="0.2">
      <c r="B487" s="85"/>
      <c r="C487" s="85"/>
      <c r="D487" s="85"/>
      <c r="E487" s="85"/>
      <c r="F487" s="85"/>
      <c r="G487" s="86"/>
      <c r="H487" s="86"/>
      <c r="I487" s="86"/>
      <c r="J487" s="86"/>
    </row>
    <row r="488" spans="2:10" s="67" customFormat="1" x14ac:dyDescent="0.2">
      <c r="B488" s="85"/>
      <c r="C488" s="85"/>
      <c r="D488" s="85"/>
      <c r="E488" s="85"/>
      <c r="F488" s="85"/>
      <c r="G488" s="86"/>
      <c r="H488" s="86"/>
      <c r="I488" s="86"/>
      <c r="J488" s="86"/>
    </row>
    <row r="489" spans="2:10" s="67" customFormat="1" x14ac:dyDescent="0.2">
      <c r="B489" s="85"/>
      <c r="C489" s="85"/>
      <c r="D489" s="85"/>
      <c r="E489" s="85"/>
      <c r="F489" s="85"/>
      <c r="G489" s="86"/>
      <c r="H489" s="86"/>
      <c r="I489" s="86"/>
      <c r="J489" s="86"/>
    </row>
    <row r="490" spans="2:10" s="67" customFormat="1" x14ac:dyDescent="0.2">
      <c r="B490" s="85"/>
      <c r="C490" s="85"/>
      <c r="D490" s="85"/>
      <c r="E490" s="85"/>
      <c r="F490" s="85"/>
      <c r="G490" s="86"/>
      <c r="H490" s="86"/>
      <c r="I490" s="86"/>
      <c r="J490" s="86"/>
    </row>
    <row r="491" spans="2:10" s="67" customFormat="1" x14ac:dyDescent="0.2">
      <c r="B491" s="85"/>
      <c r="C491" s="85"/>
      <c r="D491" s="85"/>
      <c r="E491" s="85"/>
      <c r="F491" s="85"/>
      <c r="G491" s="86"/>
      <c r="H491" s="86"/>
      <c r="I491" s="86"/>
      <c r="J491" s="86"/>
    </row>
    <row r="492" spans="2:10" s="67" customFormat="1" x14ac:dyDescent="0.2">
      <c r="B492" s="85"/>
      <c r="C492" s="85"/>
      <c r="D492" s="85"/>
      <c r="E492" s="85"/>
      <c r="F492" s="85"/>
      <c r="G492" s="86"/>
      <c r="H492" s="86"/>
      <c r="I492" s="86"/>
      <c r="J492" s="86"/>
    </row>
    <row r="493" spans="2:10" s="67" customFormat="1" x14ac:dyDescent="0.2">
      <c r="B493" s="85"/>
      <c r="C493" s="85"/>
      <c r="D493" s="85"/>
      <c r="E493" s="85"/>
      <c r="F493" s="85"/>
      <c r="G493" s="86"/>
      <c r="H493" s="86"/>
      <c r="I493" s="86"/>
      <c r="J493" s="86"/>
    </row>
    <row r="494" spans="2:10" s="67" customFormat="1" x14ac:dyDescent="0.2">
      <c r="B494" s="85"/>
      <c r="C494" s="85"/>
      <c r="D494" s="85"/>
      <c r="E494" s="85"/>
      <c r="F494" s="85"/>
      <c r="G494" s="86"/>
      <c r="H494" s="86"/>
      <c r="I494" s="86"/>
      <c r="J494" s="86"/>
    </row>
    <row r="495" spans="2:10" s="67" customFormat="1" x14ac:dyDescent="0.2">
      <c r="B495" s="85"/>
      <c r="C495" s="85"/>
      <c r="D495" s="85"/>
      <c r="E495" s="85"/>
      <c r="F495" s="85"/>
      <c r="G495" s="86"/>
      <c r="H495" s="86"/>
      <c r="I495" s="86"/>
      <c r="J495" s="86"/>
    </row>
    <row r="496" spans="2:10" s="67" customFormat="1" x14ac:dyDescent="0.2">
      <c r="B496" s="85"/>
      <c r="C496" s="85"/>
      <c r="D496" s="85"/>
      <c r="E496" s="85"/>
      <c r="F496" s="85"/>
      <c r="G496" s="86"/>
      <c r="H496" s="86"/>
      <c r="I496" s="86"/>
      <c r="J496" s="86"/>
    </row>
    <row r="497" spans="2:10" s="67" customFormat="1" x14ac:dyDescent="0.2">
      <c r="B497" s="85"/>
      <c r="C497" s="85"/>
      <c r="D497" s="85"/>
      <c r="E497" s="85"/>
      <c r="F497" s="85"/>
      <c r="G497" s="86"/>
      <c r="H497" s="86"/>
      <c r="I497" s="86"/>
      <c r="J497" s="86"/>
    </row>
    <row r="498" spans="2:10" s="67" customFormat="1" x14ac:dyDescent="0.2">
      <c r="B498" s="85"/>
      <c r="C498" s="85"/>
      <c r="D498" s="85"/>
      <c r="E498" s="85"/>
      <c r="F498" s="85"/>
      <c r="G498" s="86"/>
      <c r="H498" s="86"/>
      <c r="I498" s="86"/>
      <c r="J498" s="86"/>
    </row>
    <row r="499" spans="2:10" s="67" customFormat="1" x14ac:dyDescent="0.2">
      <c r="B499" s="85"/>
      <c r="C499" s="85"/>
      <c r="D499" s="85"/>
      <c r="E499" s="85"/>
      <c r="F499" s="85"/>
      <c r="G499" s="86"/>
      <c r="H499" s="86"/>
      <c r="I499" s="86"/>
      <c r="J499" s="86"/>
    </row>
    <row r="500" spans="2:10" s="67" customFormat="1" x14ac:dyDescent="0.2">
      <c r="B500" s="85"/>
      <c r="C500" s="85"/>
      <c r="D500" s="85"/>
      <c r="E500" s="85"/>
      <c r="F500" s="85"/>
      <c r="G500" s="86"/>
      <c r="H500" s="86"/>
      <c r="I500" s="86"/>
      <c r="J500" s="86"/>
    </row>
    <row r="501" spans="2:10" s="67" customFormat="1" x14ac:dyDescent="0.2">
      <c r="B501" s="85"/>
      <c r="C501" s="85"/>
      <c r="D501" s="85"/>
      <c r="E501" s="85"/>
      <c r="F501" s="85"/>
      <c r="G501" s="86"/>
      <c r="H501" s="86"/>
      <c r="I501" s="86"/>
      <c r="J501" s="86"/>
    </row>
    <row r="502" spans="2:10" s="67" customFormat="1" x14ac:dyDescent="0.2">
      <c r="B502" s="85"/>
      <c r="C502" s="85"/>
      <c r="D502" s="85"/>
      <c r="E502" s="85"/>
      <c r="F502" s="85"/>
      <c r="G502" s="86"/>
      <c r="H502" s="86"/>
      <c r="I502" s="86"/>
      <c r="J502" s="86"/>
    </row>
    <row r="503" spans="2:10" s="67" customFormat="1" x14ac:dyDescent="0.2">
      <c r="B503" s="85"/>
      <c r="C503" s="85"/>
      <c r="D503" s="85"/>
      <c r="E503" s="85"/>
      <c r="F503" s="85"/>
      <c r="G503" s="86"/>
      <c r="H503" s="86"/>
      <c r="I503" s="86"/>
      <c r="J503" s="86"/>
    </row>
    <row r="504" spans="2:10" s="67" customFormat="1" x14ac:dyDescent="0.2">
      <c r="B504" s="85"/>
      <c r="C504" s="85"/>
      <c r="D504" s="85"/>
      <c r="E504" s="85"/>
      <c r="F504" s="85"/>
      <c r="G504" s="86"/>
      <c r="H504" s="86"/>
      <c r="I504" s="86"/>
      <c r="J504" s="86"/>
    </row>
  </sheetData>
  <mergeCells count="7">
    <mergeCell ref="B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0"/>
  <sheetViews>
    <sheetView workbookViewId="0">
      <selection activeCell="J25" sqref="J25"/>
    </sheetView>
  </sheetViews>
  <sheetFormatPr defaultRowHeight="15" x14ac:dyDescent="0.25"/>
  <cols>
    <col min="1" max="1" width="6.85546875" style="59" customWidth="1"/>
    <col min="2" max="2" width="24.28515625" style="35" customWidth="1"/>
    <col min="3" max="4" width="8.42578125" style="35" customWidth="1"/>
    <col min="5" max="5" width="9.140625" style="35" customWidth="1"/>
    <col min="6" max="6" width="8" style="35" customWidth="1"/>
    <col min="7" max="7" width="8.42578125" style="37" customWidth="1"/>
    <col min="8" max="8" width="9" style="37" customWidth="1"/>
    <col min="9" max="9" width="9.140625" style="37" customWidth="1"/>
    <col min="10" max="10" width="8.5703125" style="37" customWidth="1"/>
    <col min="11" max="11" width="9.28515625" style="64" customWidth="1"/>
    <col min="12" max="12" width="9.140625" style="64" customWidth="1"/>
    <col min="13" max="13" width="9.28515625" style="64" customWidth="1"/>
    <col min="14" max="14" width="9.42578125" style="64" customWidth="1"/>
    <col min="15" max="16384" width="9.140625" style="35"/>
  </cols>
  <sheetData>
    <row r="1" spans="1:17" ht="17.25" customHeight="1" x14ac:dyDescent="0.25">
      <c r="A1" s="101" t="s">
        <v>146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7" s="38" customFormat="1" ht="12.75" customHeight="1" x14ac:dyDescent="0.25">
      <c r="A2" s="36"/>
      <c r="B2" s="35"/>
      <c r="C2" s="35"/>
      <c r="D2" s="35"/>
      <c r="E2" s="35"/>
      <c r="F2" s="35"/>
      <c r="G2" s="37"/>
      <c r="H2" s="37"/>
      <c r="I2" s="37"/>
      <c r="J2" s="37"/>
      <c r="K2" s="102"/>
      <c r="L2" s="102"/>
      <c r="M2" s="102"/>
      <c r="N2" s="102"/>
    </row>
    <row r="3" spans="1:17" s="39" customFormat="1" ht="19.5" customHeight="1" x14ac:dyDescent="0.2">
      <c r="A3" s="103" t="s">
        <v>2</v>
      </c>
      <c r="B3" s="104" t="s">
        <v>3</v>
      </c>
      <c r="C3" s="98" t="s">
        <v>147</v>
      </c>
      <c r="D3" s="98"/>
      <c r="E3" s="98"/>
      <c r="F3" s="98"/>
      <c r="G3" s="98" t="s">
        <v>148</v>
      </c>
      <c r="H3" s="98"/>
      <c r="I3" s="98"/>
      <c r="J3" s="98"/>
      <c r="K3" s="99" t="s">
        <v>6</v>
      </c>
      <c r="L3" s="99"/>
      <c r="M3" s="99"/>
      <c r="N3" s="99"/>
    </row>
    <row r="4" spans="1:17" ht="24" customHeight="1" x14ac:dyDescent="0.25">
      <c r="A4" s="103"/>
      <c r="B4" s="104"/>
      <c r="C4" s="40" t="s">
        <v>7</v>
      </c>
      <c r="D4" s="40" t="s">
        <v>149</v>
      </c>
      <c r="E4" s="40" t="s">
        <v>150</v>
      </c>
      <c r="F4" s="40" t="s">
        <v>151</v>
      </c>
      <c r="G4" s="40" t="s">
        <v>7</v>
      </c>
      <c r="H4" s="40" t="s">
        <v>149</v>
      </c>
      <c r="I4" s="40" t="s">
        <v>150</v>
      </c>
      <c r="J4" s="40" t="s">
        <v>151</v>
      </c>
      <c r="K4" s="41" t="s">
        <v>7</v>
      </c>
      <c r="L4" s="41" t="s">
        <v>149</v>
      </c>
      <c r="M4" s="41" t="s">
        <v>150</v>
      </c>
      <c r="N4" s="41" t="s">
        <v>151</v>
      </c>
    </row>
    <row r="5" spans="1:17" s="39" customFormat="1" ht="30.75" customHeight="1" x14ac:dyDescent="0.25">
      <c r="A5" s="42"/>
      <c r="B5" s="43" t="s">
        <v>152</v>
      </c>
      <c r="C5" s="44">
        <v>2203.563952</v>
      </c>
      <c r="D5" s="44">
        <v>784.20604600000001</v>
      </c>
      <c r="E5" s="44">
        <v>1419.357906</v>
      </c>
      <c r="F5" s="44">
        <v>-635.15185999999994</v>
      </c>
      <c r="G5" s="44">
        <v>2813.3782550000001</v>
      </c>
      <c r="H5" s="44">
        <v>818.65459799999996</v>
      </c>
      <c r="I5" s="44">
        <v>1994.723657</v>
      </c>
      <c r="J5" s="44">
        <v>-1176.0690589999999</v>
      </c>
      <c r="K5" s="45">
        <f>G5/C5</f>
        <v>1.276740006772447</v>
      </c>
      <c r="L5" s="45">
        <f>H5/D5</f>
        <v>1.0439279347254611</v>
      </c>
      <c r="M5" s="45">
        <f>I5/E5</f>
        <v>1.4053704485442167</v>
      </c>
      <c r="N5" s="45">
        <f>J5/F5</f>
        <v>1.8516344406202323</v>
      </c>
    </row>
    <row r="6" spans="1:17" x14ac:dyDescent="0.25">
      <c r="A6" s="42"/>
      <c r="B6" s="46" t="s">
        <v>12</v>
      </c>
      <c r="C6" s="47"/>
      <c r="D6" s="47"/>
      <c r="E6" s="47"/>
      <c r="F6" s="47"/>
      <c r="G6" s="47"/>
      <c r="H6" s="47"/>
      <c r="I6" s="47"/>
      <c r="J6" s="47"/>
      <c r="K6" s="48"/>
      <c r="L6" s="48"/>
      <c r="M6" s="48"/>
      <c r="N6" s="48"/>
    </row>
    <row r="7" spans="1:17" s="39" customFormat="1" ht="22.5" customHeight="1" x14ac:dyDescent="0.25">
      <c r="A7" s="42"/>
      <c r="B7" s="49" t="s">
        <v>13</v>
      </c>
      <c r="C7" s="44">
        <f t="shared" ref="C7:J7" si="0">C5-C8</f>
        <v>1198.3996689999999</v>
      </c>
      <c r="D7" s="44">
        <f t="shared" si="0"/>
        <v>571.41125099999999</v>
      </c>
      <c r="E7" s="44">
        <f t="shared" si="0"/>
        <v>626.98841799999991</v>
      </c>
      <c r="F7" s="44">
        <f t="shared" si="0"/>
        <v>-55.577166999999918</v>
      </c>
      <c r="G7" s="44">
        <f t="shared" si="0"/>
        <v>1458.5618490000002</v>
      </c>
      <c r="H7" s="44">
        <f t="shared" si="0"/>
        <v>446.81182799999993</v>
      </c>
      <c r="I7" s="44">
        <f t="shared" si="0"/>
        <v>1011.7500210000001</v>
      </c>
      <c r="J7" s="44">
        <f t="shared" si="0"/>
        <v>-564.93819299999996</v>
      </c>
      <c r="K7" s="45">
        <f t="shared" ref="K7:N54" si="1">G7/C7</f>
        <v>1.2170913316565679</v>
      </c>
      <c r="L7" s="45">
        <f>H7/D7</f>
        <v>0.78194440032123191</v>
      </c>
      <c r="M7" s="45">
        <f>I7/E7</f>
        <v>1.6136662049154473</v>
      </c>
      <c r="N7" s="45">
        <f>J7/F7</f>
        <v>10.164933253974619</v>
      </c>
    </row>
    <row r="8" spans="1:17" s="39" customFormat="1" ht="22.5" customHeight="1" x14ac:dyDescent="0.25">
      <c r="A8" s="42"/>
      <c r="B8" s="49" t="s">
        <v>14</v>
      </c>
      <c r="C8" s="44">
        <v>1005.1642830000001</v>
      </c>
      <c r="D8" s="44">
        <v>212.79479500000002</v>
      </c>
      <c r="E8" s="44">
        <v>792.36948800000005</v>
      </c>
      <c r="F8" s="44">
        <v>-579.57469300000002</v>
      </c>
      <c r="G8" s="44">
        <v>1354.8164059999999</v>
      </c>
      <c r="H8" s="44">
        <v>371.84277000000003</v>
      </c>
      <c r="I8" s="44">
        <v>982.97363599999994</v>
      </c>
      <c r="J8" s="44">
        <v>-611.13086599999997</v>
      </c>
      <c r="K8" s="45">
        <f t="shared" si="1"/>
        <v>1.3478556977337404</v>
      </c>
      <c r="L8" s="45">
        <f t="shared" si="1"/>
        <v>1.7474241792427301</v>
      </c>
      <c r="M8" s="45">
        <f t="shared" si="1"/>
        <v>1.2405495805764797</v>
      </c>
      <c r="N8" s="45">
        <f t="shared" si="1"/>
        <v>1.0544471202437404</v>
      </c>
    </row>
    <row r="9" spans="1:17" x14ac:dyDescent="0.25">
      <c r="A9" s="42">
        <v>643</v>
      </c>
      <c r="B9" s="50" t="s">
        <v>15</v>
      </c>
      <c r="C9" s="51">
        <v>685.84657600000003</v>
      </c>
      <c r="D9" s="51">
        <v>101.854928</v>
      </c>
      <c r="E9" s="51">
        <v>583.99164800000005</v>
      </c>
      <c r="F9" s="51">
        <v>-482.13672000000003</v>
      </c>
      <c r="G9" s="51">
        <v>867.216409</v>
      </c>
      <c r="H9" s="51">
        <v>154.72775099999998</v>
      </c>
      <c r="I9" s="51">
        <v>712.4886580000001</v>
      </c>
      <c r="J9" s="51">
        <v>-557.76090700000009</v>
      </c>
      <c r="K9" s="48">
        <f t="shared" si="1"/>
        <v>1.2644466551947908</v>
      </c>
      <c r="L9" s="48">
        <f t="shared" si="1"/>
        <v>1.5190993115227569</v>
      </c>
      <c r="M9" s="48">
        <f t="shared" si="1"/>
        <v>1.2200322734752536</v>
      </c>
      <c r="N9" s="48">
        <f t="shared" si="1"/>
        <v>1.1568521621833743</v>
      </c>
    </row>
    <row r="10" spans="1:17" x14ac:dyDescent="0.25">
      <c r="A10" s="42">
        <v>398</v>
      </c>
      <c r="B10" s="50" t="s">
        <v>16</v>
      </c>
      <c r="C10" s="51">
        <v>299.493156</v>
      </c>
      <c r="D10" s="51">
        <v>106.970882</v>
      </c>
      <c r="E10" s="51">
        <v>192.52227400000004</v>
      </c>
      <c r="F10" s="51">
        <v>-85.551392000000035</v>
      </c>
      <c r="G10" s="51">
        <v>464.50785500000001</v>
      </c>
      <c r="H10" s="51">
        <v>212.087952</v>
      </c>
      <c r="I10" s="51">
        <v>252.41990300000001</v>
      </c>
      <c r="J10" s="51">
        <v>-40.331951000000004</v>
      </c>
      <c r="K10" s="48">
        <f t="shared" si="1"/>
        <v>1.5509798661308976</v>
      </c>
      <c r="L10" s="48">
        <f t="shared" si="1"/>
        <v>1.9826699381613027</v>
      </c>
      <c r="M10" s="48">
        <f t="shared" si="1"/>
        <v>1.3111205148137817</v>
      </c>
      <c r="N10" s="48">
        <f t="shared" si="1"/>
        <v>0.47143535665673314</v>
      </c>
    </row>
    <row r="11" spans="1:17" x14ac:dyDescent="0.25">
      <c r="A11" s="42">
        <v>112</v>
      </c>
      <c r="B11" s="50" t="s">
        <v>17</v>
      </c>
      <c r="C11" s="51">
        <v>17.526956999999999</v>
      </c>
      <c r="D11" s="51">
        <v>3.931737</v>
      </c>
      <c r="E11" s="51">
        <v>13.595219999999998</v>
      </c>
      <c r="F11" s="51">
        <v>-9.6634829999999958</v>
      </c>
      <c r="G11" s="51">
        <v>22.391173999999999</v>
      </c>
      <c r="H11" s="51">
        <v>5.0270669999999997</v>
      </c>
      <c r="I11" s="51">
        <v>17.364107000000001</v>
      </c>
      <c r="J11" s="51">
        <v>-12.33704</v>
      </c>
      <c r="K11" s="48">
        <f t="shared" si="1"/>
        <v>1.2775277533915328</v>
      </c>
      <c r="L11" s="48">
        <f t="shared" si="1"/>
        <v>1.2785867925550463</v>
      </c>
      <c r="M11" s="48">
        <f t="shared" si="1"/>
        <v>1.2772214793140533</v>
      </c>
      <c r="N11" s="48">
        <f t="shared" si="1"/>
        <v>1.2766659805786387</v>
      </c>
    </row>
    <row r="12" spans="1:17" x14ac:dyDescent="0.25">
      <c r="A12" s="42">
        <v>51</v>
      </c>
      <c r="B12" s="50" t="s">
        <v>18</v>
      </c>
      <c r="C12" s="51">
        <v>2.2975940000000001</v>
      </c>
      <c r="D12" s="51">
        <v>3.7247999999999996E-2</v>
      </c>
      <c r="E12" s="51">
        <v>2.2603460000000002</v>
      </c>
      <c r="F12" s="51">
        <v>-2.2230979999999998</v>
      </c>
      <c r="G12" s="51">
        <v>0.70096799999999992</v>
      </c>
      <c r="H12" s="51">
        <v>0</v>
      </c>
      <c r="I12" s="51">
        <v>0.70096799999999992</v>
      </c>
      <c r="J12" s="51">
        <v>-0.70096799999999992</v>
      </c>
      <c r="K12" s="48">
        <f t="shared" si="1"/>
        <v>0.30508784406644512</v>
      </c>
      <c r="L12" s="48">
        <f t="shared" si="1"/>
        <v>0</v>
      </c>
      <c r="M12" s="48">
        <f t="shared" si="1"/>
        <v>0.31011535402102153</v>
      </c>
      <c r="N12" s="48">
        <f t="shared" si="1"/>
        <v>0.31531133580256021</v>
      </c>
    </row>
    <row r="13" spans="1:17" ht="33" customHeight="1" x14ac:dyDescent="0.25">
      <c r="A13" s="42"/>
      <c r="B13" s="52" t="s">
        <v>19</v>
      </c>
      <c r="C13" s="44">
        <v>153.09944000000002</v>
      </c>
      <c r="D13" s="44">
        <v>69.652062999999998</v>
      </c>
      <c r="E13" s="44">
        <v>83.447377000000003</v>
      </c>
      <c r="F13" s="44">
        <v>-13.795314000000014</v>
      </c>
      <c r="G13" s="44">
        <v>245.881371</v>
      </c>
      <c r="H13" s="44">
        <v>98.269641000000007</v>
      </c>
      <c r="I13" s="44">
        <v>147.61173000000002</v>
      </c>
      <c r="J13" s="44">
        <v>-49.342089000000009</v>
      </c>
      <c r="K13" s="45">
        <f t="shared" si="1"/>
        <v>1.6060239736997077</v>
      </c>
      <c r="L13" s="45">
        <f t="shared" si="1"/>
        <v>1.4108647578751545</v>
      </c>
      <c r="M13" s="45">
        <f t="shared" si="1"/>
        <v>1.7689199505935342</v>
      </c>
      <c r="N13" s="45">
        <f t="shared" si="1"/>
        <v>3.5767282281505124</v>
      </c>
    </row>
    <row r="14" spans="1:17" x14ac:dyDescent="0.25">
      <c r="A14" s="42">
        <v>860</v>
      </c>
      <c r="B14" s="50" t="s">
        <v>20</v>
      </c>
      <c r="C14" s="51">
        <v>104.208493</v>
      </c>
      <c r="D14" s="51">
        <v>45.361547000000002</v>
      </c>
      <c r="E14" s="51">
        <v>58.846946000000003</v>
      </c>
      <c r="F14" s="51">
        <v>-13.485399000000005</v>
      </c>
      <c r="G14" s="51">
        <v>185.21581800000001</v>
      </c>
      <c r="H14" s="51">
        <v>72.188676000000001</v>
      </c>
      <c r="I14" s="51">
        <v>113.027142</v>
      </c>
      <c r="J14" s="51">
        <v>-40.838465999999983</v>
      </c>
      <c r="K14" s="48">
        <f t="shared" si="1"/>
        <v>1.7773581851912972</v>
      </c>
      <c r="L14" s="48">
        <f t="shared" si="1"/>
        <v>1.5914068362791947</v>
      </c>
      <c r="M14" s="48">
        <f t="shared" si="1"/>
        <v>1.9206968191688316</v>
      </c>
      <c r="N14" s="48">
        <f t="shared" si="1"/>
        <v>3.0283468809487926</v>
      </c>
      <c r="O14" s="39"/>
      <c r="P14" s="39"/>
      <c r="Q14" s="39"/>
    </row>
    <row r="15" spans="1:17" s="39" customFormat="1" x14ac:dyDescent="0.25">
      <c r="A15" s="42">
        <v>804</v>
      </c>
      <c r="B15" s="50" t="s">
        <v>21</v>
      </c>
      <c r="C15" s="51">
        <v>22.692563000000003</v>
      </c>
      <c r="D15" s="51">
        <v>7.8739799999999995</v>
      </c>
      <c r="E15" s="51">
        <v>14.818583000000002</v>
      </c>
      <c r="F15" s="51">
        <v>-6.9446030000000025</v>
      </c>
      <c r="G15" s="51">
        <v>24.579117999999998</v>
      </c>
      <c r="H15" s="51">
        <v>4.8570849999999997</v>
      </c>
      <c r="I15" s="51">
        <v>19.722033</v>
      </c>
      <c r="J15" s="51">
        <v>-14.864948</v>
      </c>
      <c r="K15" s="48">
        <f t="shared" si="1"/>
        <v>1.0831353866903441</v>
      </c>
      <c r="L15" s="48">
        <f t="shared" si="1"/>
        <v>0.61685259551078364</v>
      </c>
      <c r="M15" s="48">
        <f t="shared" si="1"/>
        <v>1.3308987100858427</v>
      </c>
      <c r="N15" s="48">
        <f t="shared" si="1"/>
        <v>2.1405036400208903</v>
      </c>
    </row>
    <row r="16" spans="1:17" x14ac:dyDescent="0.25">
      <c r="A16" s="42">
        <v>762</v>
      </c>
      <c r="B16" s="50" t="s">
        <v>22</v>
      </c>
      <c r="C16" s="51">
        <v>16.048145000000002</v>
      </c>
      <c r="D16" s="51">
        <v>11.769545000000001</v>
      </c>
      <c r="E16" s="51">
        <v>4.2786</v>
      </c>
      <c r="F16" s="51">
        <v>7.490945</v>
      </c>
      <c r="G16" s="51">
        <v>19.443882000000002</v>
      </c>
      <c r="H16" s="51">
        <v>16.475943999999998</v>
      </c>
      <c r="I16" s="51">
        <v>2.967938000000002</v>
      </c>
      <c r="J16" s="51">
        <v>13.508005999999998</v>
      </c>
      <c r="K16" s="48">
        <f t="shared" si="1"/>
        <v>1.211596854340486</v>
      </c>
      <c r="L16" s="48">
        <f t="shared" si="1"/>
        <v>1.3998794345915664</v>
      </c>
      <c r="M16" s="48">
        <f t="shared" si="1"/>
        <v>0.6936703594633763</v>
      </c>
      <c r="N16" s="48">
        <f t="shared" si="1"/>
        <v>1.8032445839610354</v>
      </c>
    </row>
    <row r="17" spans="1:17" s="39" customFormat="1" x14ac:dyDescent="0.25">
      <c r="A17" s="42">
        <v>795</v>
      </c>
      <c r="B17" s="50" t="s">
        <v>23</v>
      </c>
      <c r="C17" s="51">
        <v>6.0822089999999998</v>
      </c>
      <c r="D17" s="51">
        <v>1.94909</v>
      </c>
      <c r="E17" s="51">
        <v>4.1331189999999998</v>
      </c>
      <c r="F17" s="51">
        <v>-2.1840289999999993</v>
      </c>
      <c r="G17" s="51">
        <v>11.587909999999999</v>
      </c>
      <c r="H17" s="51">
        <v>1.7019790000000001</v>
      </c>
      <c r="I17" s="51">
        <v>9.8859310000000011</v>
      </c>
      <c r="J17" s="51">
        <v>-8.1839519999999997</v>
      </c>
      <c r="K17" s="48">
        <f t="shared" si="1"/>
        <v>1.9052140431215039</v>
      </c>
      <c r="L17" s="48">
        <f t="shared" si="1"/>
        <v>0.87321724497073006</v>
      </c>
      <c r="M17" s="48">
        <f t="shared" si="1"/>
        <v>2.3918815306309837</v>
      </c>
      <c r="N17" s="48">
        <f t="shared" si="1"/>
        <v>3.7471810127063341</v>
      </c>
    </row>
    <row r="18" spans="1:17" s="39" customFormat="1" x14ac:dyDescent="0.25">
      <c r="A18" s="42">
        <v>31</v>
      </c>
      <c r="B18" s="50" t="s">
        <v>24</v>
      </c>
      <c r="C18" s="51">
        <v>3.4526280000000003</v>
      </c>
      <c r="D18" s="51">
        <v>2.6557789999999999</v>
      </c>
      <c r="E18" s="51">
        <v>0.79684900000000014</v>
      </c>
      <c r="F18" s="51">
        <v>1.8589299999999997</v>
      </c>
      <c r="G18" s="51">
        <v>4.7309539999999997</v>
      </c>
      <c r="H18" s="51">
        <v>3.030138</v>
      </c>
      <c r="I18" s="51">
        <v>1.7008159999999999</v>
      </c>
      <c r="J18" s="51">
        <v>1.3293220000000001</v>
      </c>
      <c r="K18" s="48">
        <f t="shared" si="1"/>
        <v>1.3702472435489719</v>
      </c>
      <c r="L18" s="48">
        <f t="shared" si="1"/>
        <v>1.1409601476628892</v>
      </c>
      <c r="M18" s="48">
        <f t="shared" si="1"/>
        <v>2.1344269742448061</v>
      </c>
      <c r="N18" s="48">
        <f t="shared" si="1"/>
        <v>0.71510062240105887</v>
      </c>
      <c r="O18" s="35"/>
      <c r="P18" s="35"/>
      <c r="Q18" s="35"/>
    </row>
    <row r="19" spans="1:17" s="39" customFormat="1" x14ac:dyDescent="0.25">
      <c r="A19" s="42">
        <v>498</v>
      </c>
      <c r="B19" s="50" t="s">
        <v>25</v>
      </c>
      <c r="C19" s="51">
        <v>0.61540199999999989</v>
      </c>
      <c r="D19" s="51">
        <v>4.2122E-2</v>
      </c>
      <c r="E19" s="51">
        <v>0.57328000000000001</v>
      </c>
      <c r="F19" s="51">
        <v>-0.53115800000000002</v>
      </c>
      <c r="G19" s="51">
        <v>0.323689</v>
      </c>
      <c r="H19" s="51">
        <v>1.5819E-2</v>
      </c>
      <c r="I19" s="51">
        <v>0.30786999999999998</v>
      </c>
      <c r="J19" s="51">
        <v>-0.29205100000000001</v>
      </c>
      <c r="K19" s="48">
        <f t="shared" si="1"/>
        <v>0.52597976607160857</v>
      </c>
      <c r="L19" s="48">
        <f t="shared" si="1"/>
        <v>0.37555196809268315</v>
      </c>
      <c r="M19" s="48">
        <f t="shared" si="1"/>
        <v>0.53703251465252577</v>
      </c>
      <c r="N19" s="48">
        <f t="shared" si="1"/>
        <v>0.54983827787588624</v>
      </c>
    </row>
    <row r="20" spans="1:17" s="39" customFormat="1" ht="19.5" customHeight="1" x14ac:dyDescent="0.25">
      <c r="A20" s="42"/>
      <c r="B20" s="53" t="s">
        <v>26</v>
      </c>
      <c r="C20" s="44">
        <v>539.299757</v>
      </c>
      <c r="D20" s="44">
        <v>439.286767</v>
      </c>
      <c r="E20" s="44">
        <v>100.01298999999999</v>
      </c>
      <c r="F20" s="44">
        <v>339.273777</v>
      </c>
      <c r="G20" s="44">
        <v>394.76633399999997</v>
      </c>
      <c r="H20" s="44">
        <v>257.26699300000001</v>
      </c>
      <c r="I20" s="44">
        <v>137.49934099999999</v>
      </c>
      <c r="J20" s="44">
        <v>119.767652</v>
      </c>
      <c r="K20" s="45">
        <f t="shared" si="1"/>
        <v>0.73199798233916125</v>
      </c>
      <c r="L20" s="45">
        <f t="shared" si="1"/>
        <v>0.58564703589170497</v>
      </c>
      <c r="M20" s="45">
        <f t="shared" si="1"/>
        <v>1.37481482155468</v>
      </c>
      <c r="N20" s="45">
        <f t="shared" si="1"/>
        <v>0.35301181558750411</v>
      </c>
    </row>
    <row r="21" spans="1:17" x14ac:dyDescent="0.25">
      <c r="A21" s="42">
        <v>826</v>
      </c>
      <c r="B21" s="54" t="s">
        <v>27</v>
      </c>
      <c r="C21" s="47">
        <v>419.13270300000005</v>
      </c>
      <c r="D21" s="47">
        <v>416.45477600000004</v>
      </c>
      <c r="E21" s="47">
        <v>2.6779270000000253</v>
      </c>
      <c r="F21" s="47">
        <v>413.77684899999997</v>
      </c>
      <c r="G21" s="47">
        <v>238.394802</v>
      </c>
      <c r="H21" s="47">
        <v>233.58178799999999</v>
      </c>
      <c r="I21" s="47">
        <v>4.8130139999999955</v>
      </c>
      <c r="J21" s="47">
        <v>228.76877400000001</v>
      </c>
      <c r="K21" s="48">
        <f t="shared" si="1"/>
        <v>0.56878120054497383</v>
      </c>
      <c r="L21" s="48">
        <f t="shared" si="1"/>
        <v>0.56088152054234086</v>
      </c>
      <c r="M21" s="48">
        <f t="shared" si="1"/>
        <v>1.7972909642420984</v>
      </c>
      <c r="N21" s="48">
        <f t="shared" si="1"/>
        <v>0.55287958848562846</v>
      </c>
    </row>
    <row r="22" spans="1:17" x14ac:dyDescent="0.25">
      <c r="A22" s="42">
        <v>276</v>
      </c>
      <c r="B22" s="54" t="s">
        <v>28</v>
      </c>
      <c r="C22" s="51">
        <v>22.111879999999999</v>
      </c>
      <c r="D22" s="51">
        <v>2.1795399999999998</v>
      </c>
      <c r="E22" s="51">
        <v>19.93234</v>
      </c>
      <c r="F22" s="51">
        <v>-17.752800000000001</v>
      </c>
      <c r="G22" s="51">
        <v>29.658566</v>
      </c>
      <c r="H22" s="51">
        <v>5.078119</v>
      </c>
      <c r="I22" s="51">
        <v>24.580446999999999</v>
      </c>
      <c r="J22" s="51">
        <v>-19.502328000000002</v>
      </c>
      <c r="K22" s="48">
        <f t="shared" si="1"/>
        <v>1.3412955388686987</v>
      </c>
      <c r="L22" s="48">
        <f t="shared" si="1"/>
        <v>2.3299040164438369</v>
      </c>
      <c r="M22" s="48">
        <f t="shared" si="1"/>
        <v>1.2331942461346737</v>
      </c>
      <c r="N22" s="48">
        <f t="shared" si="1"/>
        <v>1.0985494119237529</v>
      </c>
    </row>
    <row r="23" spans="1:17" x14ac:dyDescent="0.25">
      <c r="A23" s="42">
        <v>250</v>
      </c>
      <c r="B23" s="54" t="s">
        <v>29</v>
      </c>
      <c r="C23" s="51">
        <v>10.110310999999999</v>
      </c>
      <c r="D23" s="51">
        <v>2.4757999999999999E-2</v>
      </c>
      <c r="E23" s="51">
        <v>10.085552999999999</v>
      </c>
      <c r="F23" s="51">
        <v>-10.060795000000001</v>
      </c>
      <c r="G23" s="51">
        <v>19.388044000000001</v>
      </c>
      <c r="H23" s="51">
        <v>0.11915000000000001</v>
      </c>
      <c r="I23" s="51">
        <v>19.268894</v>
      </c>
      <c r="J23" s="51">
        <v>-19.149743999999998</v>
      </c>
      <c r="K23" s="48">
        <f t="shared" si="1"/>
        <v>1.9176506044176092</v>
      </c>
      <c r="L23" s="48">
        <f t="shared" si="1"/>
        <v>4.812585830842556</v>
      </c>
      <c r="M23" s="48">
        <f t="shared" si="1"/>
        <v>1.9105441218741304</v>
      </c>
      <c r="N23" s="48">
        <f t="shared" si="1"/>
        <v>1.9034026635072077</v>
      </c>
    </row>
    <row r="24" spans="1:17" x14ac:dyDescent="0.25">
      <c r="A24" s="42">
        <v>380</v>
      </c>
      <c r="B24" s="54" t="s">
        <v>30</v>
      </c>
      <c r="C24" s="51">
        <v>8.3554180000000002</v>
      </c>
      <c r="D24" s="51">
        <v>0.24435499999999999</v>
      </c>
      <c r="E24" s="51">
        <v>8.1110629999999997</v>
      </c>
      <c r="F24" s="51">
        <v>-7.8667080000000009</v>
      </c>
      <c r="G24" s="51">
        <v>15.962710999999999</v>
      </c>
      <c r="H24" s="51">
        <v>3.6623410000000001</v>
      </c>
      <c r="I24" s="51">
        <v>12.300369999999999</v>
      </c>
      <c r="J24" s="51">
        <v>-8.6380289999999995</v>
      </c>
      <c r="K24" s="48">
        <f t="shared" si="1"/>
        <v>1.9104622892594958</v>
      </c>
      <c r="L24" s="48">
        <f t="shared" si="1"/>
        <v>14.987788258885638</v>
      </c>
      <c r="M24" s="48">
        <f t="shared" si="1"/>
        <v>1.5164929676911645</v>
      </c>
      <c r="N24" s="48">
        <f t="shared" si="1"/>
        <v>1.0980487644895423</v>
      </c>
    </row>
    <row r="25" spans="1:17" x14ac:dyDescent="0.25">
      <c r="A25" s="42">
        <v>440</v>
      </c>
      <c r="B25" s="54" t="s">
        <v>31</v>
      </c>
      <c r="C25" s="51">
        <v>4.6566380000000001</v>
      </c>
      <c r="D25" s="51">
        <v>0.67599100000000001</v>
      </c>
      <c r="E25" s="51">
        <v>3.9806469999999998</v>
      </c>
      <c r="F25" s="51">
        <v>-3.304656</v>
      </c>
      <c r="G25" s="51">
        <v>15.259027</v>
      </c>
      <c r="H25" s="51">
        <v>1.0910260000000001</v>
      </c>
      <c r="I25" s="51">
        <v>14.168001</v>
      </c>
      <c r="J25" s="51">
        <v>-13.076975000000001</v>
      </c>
      <c r="K25" s="48">
        <f t="shared" si="1"/>
        <v>3.2768334150088538</v>
      </c>
      <c r="L25" s="48">
        <f t="shared" si="1"/>
        <v>1.6139652746856097</v>
      </c>
      <c r="M25" s="48">
        <f t="shared" si="1"/>
        <v>3.5592206493065075</v>
      </c>
      <c r="N25" s="48">
        <f t="shared" si="1"/>
        <v>3.9571365370555971</v>
      </c>
    </row>
    <row r="26" spans="1:17" x14ac:dyDescent="0.25">
      <c r="A26" s="42">
        <v>756</v>
      </c>
      <c r="B26" s="54" t="s">
        <v>32</v>
      </c>
      <c r="C26" s="51">
        <v>6.4150499999999999</v>
      </c>
      <c r="D26" s="51">
        <v>2.735376</v>
      </c>
      <c r="E26" s="51">
        <v>3.6796739999999999</v>
      </c>
      <c r="F26" s="51">
        <v>-0.94429799999999975</v>
      </c>
      <c r="G26" s="51">
        <v>8.5618880000000015</v>
      </c>
      <c r="H26" s="51">
        <v>2.8579789999999998</v>
      </c>
      <c r="I26" s="51">
        <v>5.7039090000000012</v>
      </c>
      <c r="J26" s="51">
        <v>-2.8459300000000018</v>
      </c>
      <c r="K26" s="48">
        <f t="shared" si="1"/>
        <v>1.3346564718903207</v>
      </c>
      <c r="L26" s="48">
        <f t="shared" si="1"/>
        <v>1.0448212604044196</v>
      </c>
      <c r="M26" s="48">
        <f t="shared" si="1"/>
        <v>1.5501125914958775</v>
      </c>
      <c r="N26" s="48">
        <f t="shared" si="1"/>
        <v>3.0138049641109084</v>
      </c>
    </row>
    <row r="27" spans="1:17" x14ac:dyDescent="0.25">
      <c r="A27" s="42">
        <v>616</v>
      </c>
      <c r="B27" s="54" t="s">
        <v>35</v>
      </c>
      <c r="C27" s="51">
        <v>9.0830300000000008</v>
      </c>
      <c r="D27" s="51">
        <v>0.29816399999999998</v>
      </c>
      <c r="E27" s="51">
        <v>8.7848659999999992</v>
      </c>
      <c r="F27" s="51">
        <v>-8.4867019999999993</v>
      </c>
      <c r="G27" s="51">
        <v>8.493587999999999</v>
      </c>
      <c r="H27" s="51">
        <v>0.33961599999999997</v>
      </c>
      <c r="I27" s="51">
        <v>8.1539719999999996</v>
      </c>
      <c r="J27" s="51">
        <v>-7.8143560000000001</v>
      </c>
      <c r="K27" s="48">
        <f t="shared" si="1"/>
        <v>0.93510513562104258</v>
      </c>
      <c r="L27" s="48">
        <f t="shared" si="1"/>
        <v>1.1390241611998766</v>
      </c>
      <c r="M27" s="48">
        <f t="shared" si="1"/>
        <v>0.92818399278941766</v>
      </c>
      <c r="N27" s="48">
        <f t="shared" si="1"/>
        <v>0.92077652779607444</v>
      </c>
    </row>
    <row r="28" spans="1:17" x14ac:dyDescent="0.25">
      <c r="A28" s="42">
        <v>56</v>
      </c>
      <c r="B28" s="54" t="s">
        <v>34</v>
      </c>
      <c r="C28" s="51">
        <v>5.9605009999999998</v>
      </c>
      <c r="D28" s="51">
        <v>4.0491200000000003</v>
      </c>
      <c r="E28" s="51">
        <v>1.9113810000000002</v>
      </c>
      <c r="F28" s="51">
        <v>2.1377389999999994</v>
      </c>
      <c r="G28" s="51">
        <v>6.5718170000000002</v>
      </c>
      <c r="H28" s="51">
        <v>2.6759209999999998</v>
      </c>
      <c r="I28" s="51">
        <v>3.895896</v>
      </c>
      <c r="J28" s="51">
        <v>-1.2199750000000003</v>
      </c>
      <c r="K28" s="48">
        <f t="shared" si="1"/>
        <v>1.1025611773238526</v>
      </c>
      <c r="L28" s="48">
        <f t="shared" si="1"/>
        <v>0.66086482988896345</v>
      </c>
      <c r="M28" s="48">
        <f t="shared" si="1"/>
        <v>2.0382623872477543</v>
      </c>
      <c r="N28" s="48">
        <f t="shared" si="1"/>
        <v>-0.57068472811695004</v>
      </c>
    </row>
    <row r="29" spans="1:17" x14ac:dyDescent="0.25">
      <c r="A29" s="42">
        <v>752</v>
      </c>
      <c r="B29" s="54" t="s">
        <v>33</v>
      </c>
      <c r="C29" s="51">
        <v>4.1427889999999996</v>
      </c>
      <c r="D29" s="51">
        <v>1.335256</v>
      </c>
      <c r="E29" s="51">
        <v>2.8075329999999994</v>
      </c>
      <c r="F29" s="51">
        <v>-1.4722769999999994</v>
      </c>
      <c r="G29" s="51">
        <v>6.4387079999999992</v>
      </c>
      <c r="H29" s="51">
        <v>0</v>
      </c>
      <c r="I29" s="51">
        <v>6.4387079999999992</v>
      </c>
      <c r="J29" s="51">
        <v>-6.4387079999999992</v>
      </c>
      <c r="K29" s="48">
        <f t="shared" si="1"/>
        <v>1.5541964604038487</v>
      </c>
      <c r="L29" s="48">
        <f t="shared" si="1"/>
        <v>0</v>
      </c>
      <c r="M29" s="48">
        <f t="shared" si="1"/>
        <v>2.2933685908589498</v>
      </c>
      <c r="N29" s="48">
        <f t="shared" si="1"/>
        <v>4.3732993179951887</v>
      </c>
    </row>
    <row r="30" spans="1:17" x14ac:dyDescent="0.25">
      <c r="A30" s="42">
        <v>100</v>
      </c>
      <c r="B30" s="54" t="s">
        <v>36</v>
      </c>
      <c r="C30" s="51">
        <v>5.1353270000000002</v>
      </c>
      <c r="D30" s="51">
        <v>0.9345460000000001</v>
      </c>
      <c r="E30" s="51">
        <v>4.2007810000000001</v>
      </c>
      <c r="F30" s="51">
        <v>-3.2662349999999996</v>
      </c>
      <c r="G30" s="51">
        <v>5.8745969999999996</v>
      </c>
      <c r="H30" s="51">
        <v>2.1545459999999999</v>
      </c>
      <c r="I30" s="51">
        <v>3.7200509999999998</v>
      </c>
      <c r="J30" s="51">
        <v>-1.5655050000000001</v>
      </c>
      <c r="K30" s="48">
        <f t="shared" si="1"/>
        <v>1.1439577265478906</v>
      </c>
      <c r="L30" s="48">
        <f t="shared" si="1"/>
        <v>2.3054467088832435</v>
      </c>
      <c r="M30" s="48">
        <f t="shared" si="1"/>
        <v>0.88556175625437261</v>
      </c>
      <c r="N30" s="48">
        <f t="shared" si="1"/>
        <v>0.4792995605031482</v>
      </c>
    </row>
    <row r="31" spans="1:17" x14ac:dyDescent="0.25">
      <c r="A31" s="42">
        <v>705</v>
      </c>
      <c r="B31" s="54" t="s">
        <v>37</v>
      </c>
      <c r="C31" s="51">
        <v>5.326943</v>
      </c>
      <c r="D31" s="51">
        <v>4.1043999999999997E-2</v>
      </c>
      <c r="E31" s="51">
        <v>5.2858990000000006</v>
      </c>
      <c r="F31" s="51">
        <v>-5.2448550000000003</v>
      </c>
      <c r="G31" s="51">
        <v>5.5823700000000001</v>
      </c>
      <c r="H31" s="51">
        <v>5.8520000000000003E-2</v>
      </c>
      <c r="I31" s="51">
        <v>5.5238499999999995</v>
      </c>
      <c r="J31" s="51">
        <v>-5.4653299999999989</v>
      </c>
      <c r="K31" s="48">
        <f t="shared" si="1"/>
        <v>1.047950015609328</v>
      </c>
      <c r="L31" s="48">
        <f t="shared" si="1"/>
        <v>1.4257869603352502</v>
      </c>
      <c r="M31" s="48">
        <f t="shared" si="1"/>
        <v>1.0450161836236369</v>
      </c>
      <c r="N31" s="48">
        <f t="shared" si="1"/>
        <v>1.0420364338003623</v>
      </c>
    </row>
    <row r="32" spans="1:17" x14ac:dyDescent="0.25">
      <c r="A32" s="42">
        <v>528</v>
      </c>
      <c r="B32" s="54" t="s">
        <v>40</v>
      </c>
      <c r="C32" s="51">
        <v>2.8765670000000001</v>
      </c>
      <c r="D32" s="51">
        <v>0.15518399999999999</v>
      </c>
      <c r="E32" s="51">
        <v>2.7213829999999999</v>
      </c>
      <c r="F32" s="51">
        <v>-2.5661989999999997</v>
      </c>
      <c r="G32" s="51">
        <v>4.4387540000000003</v>
      </c>
      <c r="H32" s="51">
        <v>0.31478400000000001</v>
      </c>
      <c r="I32" s="51">
        <v>4.1239699999999999</v>
      </c>
      <c r="J32" s="51">
        <v>-3.809186</v>
      </c>
      <c r="K32" s="48">
        <f t="shared" si="1"/>
        <v>1.5430733926934432</v>
      </c>
      <c r="L32" s="48">
        <f t="shared" si="1"/>
        <v>2.0284565419115377</v>
      </c>
      <c r="M32" s="48">
        <f t="shared" si="1"/>
        <v>1.5153949297103715</v>
      </c>
      <c r="N32" s="48">
        <f t="shared" si="1"/>
        <v>1.4843689051394691</v>
      </c>
    </row>
    <row r="33" spans="1:14" x14ac:dyDescent="0.25">
      <c r="A33" s="42">
        <v>348</v>
      </c>
      <c r="B33" s="54" t="s">
        <v>38</v>
      </c>
      <c r="C33" s="51">
        <v>3.3405329999999998</v>
      </c>
      <c r="D33" s="51">
        <v>7.6097999999999999E-2</v>
      </c>
      <c r="E33" s="51">
        <v>3.2644349999999998</v>
      </c>
      <c r="F33" s="51">
        <v>-3.1883370000000002</v>
      </c>
      <c r="G33" s="51">
        <v>3.9233919999999998</v>
      </c>
      <c r="H33" s="51">
        <v>9.0120000000000009E-3</v>
      </c>
      <c r="I33" s="51">
        <v>3.9143799999999995</v>
      </c>
      <c r="J33" s="51">
        <v>-3.9053679999999993</v>
      </c>
      <c r="K33" s="48">
        <f t="shared" si="1"/>
        <v>1.1744808388361978</v>
      </c>
      <c r="L33" s="48">
        <f t="shared" si="1"/>
        <v>0.11842623984861628</v>
      </c>
      <c r="M33" s="48">
        <f t="shared" si="1"/>
        <v>1.1990987720692861</v>
      </c>
      <c r="N33" s="48">
        <f t="shared" si="1"/>
        <v>1.2248918480072837</v>
      </c>
    </row>
    <row r="34" spans="1:14" x14ac:dyDescent="0.25">
      <c r="A34" s="42">
        <v>203</v>
      </c>
      <c r="B34" s="54" t="s">
        <v>44</v>
      </c>
      <c r="C34" s="51">
        <v>1.4073549999999999</v>
      </c>
      <c r="D34" s="51">
        <v>4.1352E-2</v>
      </c>
      <c r="E34" s="51">
        <v>1.3660029999999999</v>
      </c>
      <c r="F34" s="51">
        <v>-1.3246509999999998</v>
      </c>
      <c r="G34" s="51">
        <v>3.0726149999999999</v>
      </c>
      <c r="H34" s="51">
        <v>0.41595900000000002</v>
      </c>
      <c r="I34" s="51">
        <v>2.6566559999999999</v>
      </c>
      <c r="J34" s="51">
        <v>-2.2406969999999999</v>
      </c>
      <c r="K34" s="48">
        <f t="shared" si="1"/>
        <v>2.1832551133154037</v>
      </c>
      <c r="L34" s="48">
        <f t="shared" si="1"/>
        <v>10.05898142774231</v>
      </c>
      <c r="M34" s="48">
        <f t="shared" si="1"/>
        <v>1.9448390669713025</v>
      </c>
      <c r="N34" s="48">
        <f t="shared" si="1"/>
        <v>1.6915376200976713</v>
      </c>
    </row>
    <row r="35" spans="1:14" x14ac:dyDescent="0.25">
      <c r="A35" s="42">
        <v>428</v>
      </c>
      <c r="B35" s="54" t="s">
        <v>39</v>
      </c>
      <c r="C35" s="51">
        <v>2.767801</v>
      </c>
      <c r="D35" s="51">
        <v>0.91238699999999995</v>
      </c>
      <c r="E35" s="51">
        <v>1.8554139999999999</v>
      </c>
      <c r="F35" s="51">
        <v>-0.94302700000000006</v>
      </c>
      <c r="G35" s="51">
        <v>2.8919099999999998</v>
      </c>
      <c r="H35" s="51">
        <v>0.86060599999999998</v>
      </c>
      <c r="I35" s="51">
        <v>2.031304</v>
      </c>
      <c r="J35" s="51">
        <v>-1.1706979999999998</v>
      </c>
      <c r="K35" s="48">
        <f t="shared" si="1"/>
        <v>1.0448402901798213</v>
      </c>
      <c r="L35" s="48">
        <f t="shared" si="1"/>
        <v>0.94324667054659928</v>
      </c>
      <c r="M35" s="48">
        <f t="shared" si="1"/>
        <v>1.0947982498784639</v>
      </c>
      <c r="N35" s="48">
        <f t="shared" si="1"/>
        <v>1.2414257492097254</v>
      </c>
    </row>
    <row r="36" spans="1:14" x14ac:dyDescent="0.25">
      <c r="A36" s="42">
        <v>688</v>
      </c>
      <c r="B36" s="54" t="s">
        <v>43</v>
      </c>
      <c r="C36" s="51">
        <v>7.2116259999999999</v>
      </c>
      <c r="D36" s="51">
        <v>2.3140890000000001</v>
      </c>
      <c r="E36" s="51">
        <v>4.8975370000000007</v>
      </c>
      <c r="F36" s="51">
        <v>-2.5834480000000002</v>
      </c>
      <c r="G36" s="51">
        <v>2.7987919999999997</v>
      </c>
      <c r="H36" s="51">
        <v>2.0049350000000001</v>
      </c>
      <c r="I36" s="51">
        <v>0.79385699999999992</v>
      </c>
      <c r="J36" s="51">
        <v>1.2110779999999999</v>
      </c>
      <c r="K36" s="48">
        <f t="shared" si="1"/>
        <v>0.38809444638421348</v>
      </c>
      <c r="L36" s="48">
        <f t="shared" si="1"/>
        <v>0.86640358257612393</v>
      </c>
      <c r="M36" s="48">
        <f t="shared" si="1"/>
        <v>0.16209310925062942</v>
      </c>
      <c r="N36" s="48">
        <f t="shared" si="1"/>
        <v>-0.46878357915468</v>
      </c>
    </row>
    <row r="37" spans="1:14" x14ac:dyDescent="0.25">
      <c r="A37" s="42">
        <v>724</v>
      </c>
      <c r="B37" s="54" t="s">
        <v>41</v>
      </c>
      <c r="C37" s="51">
        <v>3.8424050000000003</v>
      </c>
      <c r="D37" s="51">
        <v>4.2950000000000002E-3</v>
      </c>
      <c r="E37" s="51">
        <v>3.8381099999999999</v>
      </c>
      <c r="F37" s="51">
        <v>-3.833815</v>
      </c>
      <c r="G37" s="51">
        <v>2.7039569999999999</v>
      </c>
      <c r="H37" s="51">
        <v>5.8762000000000002E-2</v>
      </c>
      <c r="I37" s="51">
        <v>2.6451949999999997</v>
      </c>
      <c r="J37" s="51">
        <v>-2.5864329999999995</v>
      </c>
      <c r="K37" s="48">
        <f t="shared" si="1"/>
        <v>0.70371473074806001</v>
      </c>
      <c r="L37" s="48">
        <f t="shared" si="1"/>
        <v>13.681490104772992</v>
      </c>
      <c r="M37" s="48">
        <f t="shared" si="1"/>
        <v>0.6891920763083913</v>
      </c>
      <c r="N37" s="48">
        <f t="shared" si="1"/>
        <v>0.67463688258301446</v>
      </c>
    </row>
    <row r="38" spans="1:14" x14ac:dyDescent="0.25">
      <c r="A38" s="42">
        <v>40</v>
      </c>
      <c r="B38" s="54" t="s">
        <v>42</v>
      </c>
      <c r="C38" s="51">
        <v>2.5346289999999998</v>
      </c>
      <c r="D38" s="51">
        <v>2.7254999999999998E-2</v>
      </c>
      <c r="E38" s="51">
        <v>2.507374</v>
      </c>
      <c r="F38" s="51">
        <v>-2.4801189999999997</v>
      </c>
      <c r="G38" s="51">
        <v>2.2041520000000001</v>
      </c>
      <c r="H38" s="51">
        <v>1.4881999999999999E-2</v>
      </c>
      <c r="I38" s="51">
        <v>2.18927</v>
      </c>
      <c r="J38" s="51">
        <v>-2.174388</v>
      </c>
      <c r="K38" s="48">
        <f t="shared" si="1"/>
        <v>0.86961523757520343</v>
      </c>
      <c r="L38" s="48">
        <f t="shared" si="1"/>
        <v>0.54602825169693636</v>
      </c>
      <c r="M38" s="48">
        <f t="shared" si="1"/>
        <v>0.8731326080592684</v>
      </c>
      <c r="N38" s="48">
        <f t="shared" si="1"/>
        <v>0.87672728606974104</v>
      </c>
    </row>
    <row r="39" spans="1:14" x14ac:dyDescent="0.25">
      <c r="A39" s="42">
        <v>246</v>
      </c>
      <c r="B39" s="54" t="s">
        <v>46</v>
      </c>
      <c r="C39" s="51">
        <v>1.099278</v>
      </c>
      <c r="D39" s="51">
        <v>0</v>
      </c>
      <c r="E39" s="51">
        <v>1.099278</v>
      </c>
      <c r="F39" s="51">
        <v>-1.099278</v>
      </c>
      <c r="G39" s="51">
        <v>1.9901869999999999</v>
      </c>
      <c r="H39" s="51">
        <v>1.7731E-2</v>
      </c>
      <c r="I39" s="51">
        <v>1.972456</v>
      </c>
      <c r="J39" s="51">
        <v>-1.9547249999999998</v>
      </c>
      <c r="K39" s="48">
        <f t="shared" si="1"/>
        <v>1.8104492221257953</v>
      </c>
      <c r="L39" s="48">
        <v>0</v>
      </c>
      <c r="M39" s="48">
        <f t="shared" si="1"/>
        <v>1.794319544282702</v>
      </c>
      <c r="N39" s="48">
        <f t="shared" si="1"/>
        <v>1.7781898664396085</v>
      </c>
    </row>
    <row r="40" spans="1:14" x14ac:dyDescent="0.25">
      <c r="A40" s="42">
        <v>807</v>
      </c>
      <c r="B40" s="54" t="s">
        <v>45</v>
      </c>
      <c r="C40" s="51">
        <v>1.3459210000000001</v>
      </c>
      <c r="D40" s="51">
        <v>1.02915</v>
      </c>
      <c r="E40" s="51">
        <v>0.31677099999999997</v>
      </c>
      <c r="F40" s="51">
        <v>0.7123790000000001</v>
      </c>
      <c r="G40" s="51">
        <v>1.436253</v>
      </c>
      <c r="H40" s="51">
        <v>1.008419</v>
      </c>
      <c r="I40" s="51">
        <v>0.42783399999999994</v>
      </c>
      <c r="J40" s="51">
        <v>0.58058500000000002</v>
      </c>
      <c r="K40" s="48">
        <f t="shared" si="1"/>
        <v>1.0671153804718105</v>
      </c>
      <c r="L40" s="48">
        <f>H40/D40</f>
        <v>0.97985619200310936</v>
      </c>
      <c r="M40" s="48">
        <f t="shared" si="1"/>
        <v>1.350609746473004</v>
      </c>
      <c r="N40" s="48">
        <f t="shared" si="1"/>
        <v>0.81499454644227287</v>
      </c>
    </row>
    <row r="41" spans="1:14" x14ac:dyDescent="0.25">
      <c r="A41" s="42">
        <v>642</v>
      </c>
      <c r="B41" s="54" t="s">
        <v>50</v>
      </c>
      <c r="C41" s="51">
        <v>0.81536500000000001</v>
      </c>
      <c r="D41" s="51">
        <v>0.10376300000000001</v>
      </c>
      <c r="E41" s="51">
        <v>0.71160199999999996</v>
      </c>
      <c r="F41" s="51">
        <v>-0.60783899999999991</v>
      </c>
      <c r="G41" s="51">
        <v>1.402331</v>
      </c>
      <c r="H41" s="51">
        <v>0.24546999999999999</v>
      </c>
      <c r="I41" s="51">
        <v>1.1568609999999999</v>
      </c>
      <c r="J41" s="51">
        <v>-0.91139099999999984</v>
      </c>
      <c r="K41" s="48">
        <f t="shared" si="1"/>
        <v>1.7198812801628718</v>
      </c>
      <c r="L41" s="48">
        <f>H41/D41</f>
        <v>2.3656794811252562</v>
      </c>
      <c r="M41" s="48">
        <f t="shared" si="1"/>
        <v>1.6257135308782156</v>
      </c>
      <c r="N41" s="48">
        <f t="shared" si="1"/>
        <v>1.4993953991106197</v>
      </c>
    </row>
    <row r="42" spans="1:14" x14ac:dyDescent="0.25">
      <c r="A42" s="42">
        <v>703</v>
      </c>
      <c r="B42" s="54" t="s">
        <v>49</v>
      </c>
      <c r="C42" s="51">
        <v>0.958148</v>
      </c>
      <c r="D42" s="51">
        <v>0</v>
      </c>
      <c r="E42" s="51">
        <v>0.958148</v>
      </c>
      <c r="F42" s="51">
        <v>-0.958148</v>
      </c>
      <c r="G42" s="51">
        <v>1.1572880000000001</v>
      </c>
      <c r="H42" s="51">
        <v>0</v>
      </c>
      <c r="I42" s="51">
        <v>1.1572880000000001</v>
      </c>
      <c r="J42" s="51">
        <v>-1.1572880000000001</v>
      </c>
      <c r="K42" s="48">
        <f t="shared" si="1"/>
        <v>1.2078384550194752</v>
      </c>
      <c r="L42" s="48">
        <v>0</v>
      </c>
      <c r="M42" s="48">
        <f t="shared" si="1"/>
        <v>1.2078384550194752</v>
      </c>
      <c r="N42" s="48">
        <f t="shared" si="1"/>
        <v>1.2078384550194752</v>
      </c>
    </row>
    <row r="43" spans="1:14" x14ac:dyDescent="0.25">
      <c r="A43" s="42">
        <v>578</v>
      </c>
      <c r="B43" s="54" t="s">
        <v>51</v>
      </c>
      <c r="C43" s="51">
        <v>0.35634399999999999</v>
      </c>
      <c r="D43" s="51">
        <v>1.4499999999999999E-3</v>
      </c>
      <c r="E43" s="51">
        <v>0.35489399999999999</v>
      </c>
      <c r="F43" s="51">
        <v>-0.35344400000000004</v>
      </c>
      <c r="G43" s="51">
        <v>1.1291120000000001</v>
      </c>
      <c r="H43" s="51">
        <v>1.1468000000000001E-2</v>
      </c>
      <c r="I43" s="51">
        <v>1.1176440000000001</v>
      </c>
      <c r="J43" s="51">
        <v>-1.1061759999999998</v>
      </c>
      <c r="K43" s="48">
        <f t="shared" si="1"/>
        <v>3.1686011270008758</v>
      </c>
      <c r="L43" s="48">
        <f>H43/D43</f>
        <v>7.9089655172413806</v>
      </c>
      <c r="M43" s="48">
        <f t="shared" si="1"/>
        <v>3.1492332921942894</v>
      </c>
      <c r="N43" s="48">
        <f t="shared" si="1"/>
        <v>3.1297065447425894</v>
      </c>
    </row>
    <row r="44" spans="1:14" x14ac:dyDescent="0.25">
      <c r="A44" s="42">
        <v>620</v>
      </c>
      <c r="B44" s="54" t="s">
        <v>54</v>
      </c>
      <c r="C44" s="51">
        <v>0.103532</v>
      </c>
      <c r="D44" s="51">
        <v>0</v>
      </c>
      <c r="E44" s="51">
        <v>0.103532</v>
      </c>
      <c r="F44" s="51">
        <v>-0.103532</v>
      </c>
      <c r="G44" s="51">
        <v>1.0476489999999998</v>
      </c>
      <c r="H44" s="51">
        <v>5.1749999999999999E-3</v>
      </c>
      <c r="I44" s="51">
        <v>1.0424739999999999</v>
      </c>
      <c r="J44" s="51">
        <v>-1.037299</v>
      </c>
      <c r="K44" s="48">
        <f t="shared" si="1"/>
        <v>10.119083954719311</v>
      </c>
      <c r="L44" s="48">
        <v>0</v>
      </c>
      <c r="M44" s="48">
        <f t="shared" si="1"/>
        <v>10.069099408878413</v>
      </c>
      <c r="N44" s="48">
        <f t="shared" si="1"/>
        <v>10.019114863037515</v>
      </c>
    </row>
    <row r="45" spans="1:14" x14ac:dyDescent="0.25">
      <c r="A45" s="42">
        <v>233</v>
      </c>
      <c r="B45" s="54" t="s">
        <v>47</v>
      </c>
      <c r="C45" s="51">
        <v>1.2673390000000002</v>
      </c>
      <c r="D45" s="51">
        <v>0.112775</v>
      </c>
      <c r="E45" s="51">
        <v>1.1545640000000001</v>
      </c>
      <c r="F45" s="51">
        <v>-1.0417890000000001</v>
      </c>
      <c r="G45" s="51">
        <v>0.94292299999999996</v>
      </c>
      <c r="H45" s="51">
        <v>0.41206500000000001</v>
      </c>
      <c r="I45" s="51">
        <v>0.53085799999999994</v>
      </c>
      <c r="J45" s="51">
        <v>-0.11879299999999995</v>
      </c>
      <c r="K45" s="48">
        <f t="shared" si="1"/>
        <v>0.74401797782598011</v>
      </c>
      <c r="L45" s="48">
        <f>H45/D45</f>
        <v>3.6538683218798496</v>
      </c>
      <c r="M45" s="48">
        <f t="shared" si="1"/>
        <v>0.45979088209921659</v>
      </c>
      <c r="N45" s="48">
        <f t="shared" si="1"/>
        <v>0.11402788856476691</v>
      </c>
    </row>
    <row r="46" spans="1:14" x14ac:dyDescent="0.25">
      <c r="A46" s="42">
        <v>208</v>
      </c>
      <c r="B46" s="54" t="s">
        <v>48</v>
      </c>
      <c r="C46" s="51">
        <v>0.66351499999999997</v>
      </c>
      <c r="D46" s="51">
        <v>3.0039000000000003E-2</v>
      </c>
      <c r="E46" s="51">
        <v>0.63347600000000004</v>
      </c>
      <c r="F46" s="51">
        <v>-0.603437</v>
      </c>
      <c r="G46" s="51">
        <v>0.90377399999999997</v>
      </c>
      <c r="H46" s="51">
        <v>0</v>
      </c>
      <c r="I46" s="51">
        <v>0.90377399999999997</v>
      </c>
      <c r="J46" s="51">
        <v>-0.90377399999999997</v>
      </c>
      <c r="K46" s="48">
        <f t="shared" si="1"/>
        <v>1.3621003293067979</v>
      </c>
      <c r="L46" s="48">
        <f>H46/D46</f>
        <v>0</v>
      </c>
      <c r="M46" s="48">
        <f t="shared" si="1"/>
        <v>1.4266901982079825</v>
      </c>
      <c r="N46" s="48">
        <f t="shared" si="1"/>
        <v>1.4977106143640513</v>
      </c>
    </row>
    <row r="47" spans="1:14" x14ac:dyDescent="0.25">
      <c r="A47" s="42">
        <v>372</v>
      </c>
      <c r="B47" s="54" t="s">
        <v>53</v>
      </c>
      <c r="C47" s="51">
        <v>0.48113799999999995</v>
      </c>
      <c r="D47" s="51">
        <v>1.0000000000000001E-5</v>
      </c>
      <c r="E47" s="51">
        <v>0.481128</v>
      </c>
      <c r="F47" s="51">
        <v>-0.48111799999999999</v>
      </c>
      <c r="G47" s="51">
        <v>0.83016400000000001</v>
      </c>
      <c r="H47" s="51">
        <v>1.1639999999999999E-3</v>
      </c>
      <c r="I47" s="51">
        <v>0.82899999999999996</v>
      </c>
      <c r="J47" s="51">
        <v>-0.82783600000000002</v>
      </c>
      <c r="K47" s="48">
        <f t="shared" si="1"/>
        <v>1.7254176556414169</v>
      </c>
      <c r="L47" s="48">
        <f>H47/D47</f>
        <v>116.39999999999998</v>
      </c>
      <c r="M47" s="48">
        <f t="shared" si="1"/>
        <v>1.7230342029563857</v>
      </c>
      <c r="N47" s="48">
        <f t="shared" si="1"/>
        <v>1.7206506511915995</v>
      </c>
    </row>
    <row r="48" spans="1:14" x14ac:dyDescent="0.25">
      <c r="A48" s="42">
        <v>300</v>
      </c>
      <c r="B48" s="54" t="s">
        <v>52</v>
      </c>
      <c r="C48" s="51">
        <v>5.8515709999999999</v>
      </c>
      <c r="D48" s="51">
        <v>5.0191379999999999</v>
      </c>
      <c r="E48" s="51">
        <v>0.83243299999999998</v>
      </c>
      <c r="F48" s="51">
        <v>4.1867049999999999</v>
      </c>
      <c r="G48" s="51">
        <v>0.57306600000000008</v>
      </c>
      <c r="H48" s="51">
        <v>9.9999999999999995E-7</v>
      </c>
      <c r="I48" s="51">
        <v>0.57306500000000005</v>
      </c>
      <c r="J48" s="51">
        <v>-0.57306400000000013</v>
      </c>
      <c r="K48" s="48">
        <f t="shared" si="1"/>
        <v>9.7933700197775961E-2</v>
      </c>
      <c r="L48" s="48">
        <f>H48/D48</f>
        <v>1.9923739893184846E-7</v>
      </c>
      <c r="M48" s="48">
        <f t="shared" si="1"/>
        <v>0.68842177088126022</v>
      </c>
      <c r="N48" s="48">
        <f t="shared" si="1"/>
        <v>-0.13687709069542758</v>
      </c>
    </row>
    <row r="49" spans="1:14" x14ac:dyDescent="0.25">
      <c r="A49" s="42">
        <v>442</v>
      </c>
      <c r="B49" s="54" t="s">
        <v>59</v>
      </c>
      <c r="C49" s="51">
        <v>4.8530000000000004E-2</v>
      </c>
      <c r="D49" s="51">
        <v>0</v>
      </c>
      <c r="E49" s="51">
        <v>4.8530000000000004E-2</v>
      </c>
      <c r="F49" s="51">
        <v>-4.8530000000000004E-2</v>
      </c>
      <c r="G49" s="51">
        <v>0.33437599999999995</v>
      </c>
      <c r="H49" s="51">
        <v>0</v>
      </c>
      <c r="I49" s="51">
        <v>0.33437599999999995</v>
      </c>
      <c r="J49" s="51">
        <v>-0.33437599999999995</v>
      </c>
      <c r="K49" s="48">
        <f t="shared" si="1"/>
        <v>6.8900886049866044</v>
      </c>
      <c r="L49" s="48">
        <v>0</v>
      </c>
      <c r="M49" s="48">
        <f t="shared" si="1"/>
        <v>6.8900886049866044</v>
      </c>
      <c r="N49" s="48">
        <f t="shared" si="1"/>
        <v>6.8900886049866044</v>
      </c>
    </row>
    <row r="50" spans="1:14" x14ac:dyDescent="0.25">
      <c r="A50" s="42">
        <v>499</v>
      </c>
      <c r="B50" s="54" t="s">
        <v>56</v>
      </c>
      <c r="C50" s="51">
        <v>0.42496</v>
      </c>
      <c r="D50" s="51">
        <v>5.4119999999999994E-2</v>
      </c>
      <c r="E50" s="51">
        <v>0.37083999999999995</v>
      </c>
      <c r="F50" s="51">
        <v>-0.31671999999999995</v>
      </c>
      <c r="G50" s="51">
        <v>0.18779599999999999</v>
      </c>
      <c r="H50" s="51">
        <v>0.16134999999999999</v>
      </c>
      <c r="I50" s="51">
        <v>2.6445999999999997E-2</v>
      </c>
      <c r="J50" s="51">
        <v>0.134904</v>
      </c>
      <c r="K50" s="48">
        <f t="shared" si="1"/>
        <v>0.4419145331325301</v>
      </c>
      <c r="L50" s="48">
        <f>H50/D50</f>
        <v>2.9813377679231339</v>
      </c>
      <c r="M50" s="48">
        <f t="shared" si="1"/>
        <v>7.1313774134397587E-2</v>
      </c>
      <c r="N50" s="48">
        <f t="shared" si="1"/>
        <v>-0.42594089416519332</v>
      </c>
    </row>
    <row r="51" spans="1:14" x14ac:dyDescent="0.25">
      <c r="A51" s="42">
        <v>352</v>
      </c>
      <c r="B51" s="54" t="s">
        <v>55</v>
      </c>
      <c r="C51" s="51">
        <v>3.2620000000000001E-3</v>
      </c>
      <c r="D51" s="51">
        <v>0</v>
      </c>
      <c r="E51" s="51">
        <v>3.2620000000000001E-3</v>
      </c>
      <c r="F51" s="51">
        <v>-3.2620000000000001E-3</v>
      </c>
      <c r="G51" s="51">
        <v>0.166467</v>
      </c>
      <c r="H51" s="51">
        <v>0</v>
      </c>
      <c r="I51" s="51">
        <v>0.166467</v>
      </c>
      <c r="J51" s="51">
        <v>-0.166467</v>
      </c>
      <c r="K51" s="48">
        <f t="shared" si="1"/>
        <v>51.032188841201716</v>
      </c>
      <c r="L51" s="48">
        <v>0</v>
      </c>
      <c r="M51" s="48">
        <f t="shared" si="1"/>
        <v>51.032188841201716</v>
      </c>
      <c r="N51" s="48">
        <f t="shared" si="1"/>
        <v>51.032188841201716</v>
      </c>
    </row>
    <row r="52" spans="1:14" x14ac:dyDescent="0.25">
      <c r="A52" s="42">
        <v>70</v>
      </c>
      <c r="B52" s="54" t="s">
        <v>57</v>
      </c>
      <c r="C52" s="51">
        <v>0.249142</v>
      </c>
      <c r="D52" s="51">
        <v>0.24784</v>
      </c>
      <c r="E52" s="51">
        <v>1.3019999999999924E-3</v>
      </c>
      <c r="F52" s="51">
        <v>0.24653800000000001</v>
      </c>
      <c r="G52" s="51">
        <v>0.15701099999999998</v>
      </c>
      <c r="H52" s="51">
        <v>9.784000000000001E-2</v>
      </c>
      <c r="I52" s="51">
        <v>5.9170999999999994E-2</v>
      </c>
      <c r="J52" s="51">
        <v>3.8669000000000009E-2</v>
      </c>
      <c r="K52" s="48">
        <f t="shared" si="1"/>
        <v>0.63020686997776365</v>
      </c>
      <c r="L52" s="48">
        <f>H52/D52</f>
        <v>0.39477081988379603</v>
      </c>
      <c r="M52" s="48">
        <f t="shared" si="1"/>
        <v>45.446236559140047</v>
      </c>
      <c r="N52" s="48">
        <f t="shared" si="1"/>
        <v>0.1568480315407767</v>
      </c>
    </row>
    <row r="53" spans="1:14" x14ac:dyDescent="0.25">
      <c r="A53" s="42">
        <v>470</v>
      </c>
      <c r="B53" s="54" t="s">
        <v>58</v>
      </c>
      <c r="C53" s="51">
        <v>0.61584299999999992</v>
      </c>
      <c r="D53" s="51">
        <v>0</v>
      </c>
      <c r="E53" s="51">
        <v>0.61584299999999992</v>
      </c>
      <c r="F53" s="51">
        <v>-0.61584299999999992</v>
      </c>
      <c r="G53" s="51">
        <v>0.15072300000000002</v>
      </c>
      <c r="H53" s="51">
        <v>3.5200000000000001E-3</v>
      </c>
      <c r="I53" s="51">
        <v>0.147203</v>
      </c>
      <c r="J53" s="51">
        <v>-0.14368300000000001</v>
      </c>
      <c r="K53" s="48">
        <f t="shared" si="1"/>
        <v>0.24474257237640121</v>
      </c>
      <c r="L53" s="48">
        <v>0</v>
      </c>
      <c r="M53" s="48">
        <f t="shared" si="1"/>
        <v>0.23902682989008567</v>
      </c>
      <c r="N53" s="48">
        <f t="shared" si="1"/>
        <v>0.23331108740377016</v>
      </c>
    </row>
    <row r="54" spans="1:14" x14ac:dyDescent="0.25">
      <c r="A54" s="42">
        <v>191</v>
      </c>
      <c r="B54" s="54" t="s">
        <v>60</v>
      </c>
      <c r="C54" s="51">
        <v>0.37851899999999999</v>
      </c>
      <c r="D54" s="51">
        <v>2.8308E-2</v>
      </c>
      <c r="E54" s="51">
        <v>0.35021099999999999</v>
      </c>
      <c r="F54" s="51">
        <v>-0.32190299999999999</v>
      </c>
      <c r="G54" s="51">
        <v>6.9918999999999995E-2</v>
      </c>
      <c r="H54" s="51">
        <v>4.8440000000000002E-3</v>
      </c>
      <c r="I54" s="51">
        <v>6.5075000000000008E-2</v>
      </c>
      <c r="J54" s="51">
        <v>-6.0231E-2</v>
      </c>
      <c r="K54" s="48">
        <f t="shared" si="1"/>
        <v>0.18471727971383206</v>
      </c>
      <c r="L54" s="48">
        <f>H54/D54</f>
        <v>0.17111770524233433</v>
      </c>
      <c r="M54" s="48">
        <f t="shared" si="1"/>
        <v>0.18581655059378491</v>
      </c>
      <c r="N54" s="48">
        <f t="shared" si="1"/>
        <v>0.18710916021285914</v>
      </c>
    </row>
    <row r="55" spans="1:14" x14ac:dyDescent="0.25">
      <c r="A55" s="42">
        <v>438</v>
      </c>
      <c r="B55" s="54" t="s">
        <v>153</v>
      </c>
      <c r="C55" s="51">
        <v>0</v>
      </c>
      <c r="D55" s="51">
        <v>0</v>
      </c>
      <c r="E55" s="51">
        <v>0</v>
      </c>
      <c r="F55" s="51">
        <v>0</v>
      </c>
      <c r="G55" s="51">
        <v>2.1992999999999999E-2</v>
      </c>
      <c r="H55" s="51">
        <v>0</v>
      </c>
      <c r="I55" s="51">
        <v>2.1992999999999999E-2</v>
      </c>
      <c r="J55" s="51">
        <v>-2.1992999999999999E-2</v>
      </c>
      <c r="K55" s="48">
        <v>0</v>
      </c>
      <c r="L55" s="48">
        <v>0</v>
      </c>
      <c r="M55" s="48">
        <v>0</v>
      </c>
      <c r="N55" s="48">
        <v>0</v>
      </c>
    </row>
    <row r="56" spans="1:14" x14ac:dyDescent="0.25">
      <c r="A56" s="42">
        <v>8</v>
      </c>
      <c r="B56" s="54" t="s">
        <v>61</v>
      </c>
      <c r="C56" s="51">
        <v>0.13739999999999999</v>
      </c>
      <c r="D56" s="51">
        <v>0.12936</v>
      </c>
      <c r="E56" s="51">
        <v>8.0399999999999916E-3</v>
      </c>
      <c r="F56" s="51">
        <v>0.12132000000000003</v>
      </c>
      <c r="G56" s="51">
        <v>7.4100000000000001E-4</v>
      </c>
      <c r="H56" s="51">
        <v>0</v>
      </c>
      <c r="I56" s="51">
        <v>7.4100000000000001E-4</v>
      </c>
      <c r="J56" s="51">
        <v>-7.4100000000000001E-4</v>
      </c>
      <c r="K56" s="48">
        <f>G56/C56</f>
        <v>5.3930131004366819E-3</v>
      </c>
      <c r="L56" s="48">
        <f>H56/D56</f>
        <v>0</v>
      </c>
      <c r="M56" s="48">
        <f>I56/E56</f>
        <v>9.2164179104477703E-2</v>
      </c>
      <c r="N56" s="48">
        <f>J56/F56</f>
        <v>-6.1078140454995039E-3</v>
      </c>
    </row>
    <row r="57" spans="1:14" x14ac:dyDescent="0.25">
      <c r="A57" s="42">
        <v>674</v>
      </c>
      <c r="B57" s="54" t="s">
        <v>62</v>
      </c>
      <c r="C57" s="51">
        <v>1.302E-2</v>
      </c>
      <c r="D57" s="51">
        <v>0</v>
      </c>
      <c r="E57" s="51">
        <v>1.302E-2</v>
      </c>
      <c r="F57" s="51">
        <v>-1.302E-2</v>
      </c>
      <c r="G57" s="51">
        <v>4.6999999999999997E-5</v>
      </c>
      <c r="H57" s="51">
        <v>0</v>
      </c>
      <c r="I57" s="51">
        <v>4.6999999999999997E-5</v>
      </c>
      <c r="J57" s="51">
        <v>-4.6999999999999997E-5</v>
      </c>
      <c r="K57" s="48">
        <f t="shared" ref="K57:M88" si="2">G57/C57</f>
        <v>3.6098310291858677E-3</v>
      </c>
      <c r="L57" s="48">
        <v>0</v>
      </c>
      <c r="M57" s="48">
        <f>I57/E57</f>
        <v>3.6098310291858677E-3</v>
      </c>
      <c r="N57" s="48">
        <f>J57/F57</f>
        <v>3.6098310291858677E-3</v>
      </c>
    </row>
    <row r="58" spans="1:14" x14ac:dyDescent="0.25">
      <c r="A58" s="42">
        <v>20</v>
      </c>
      <c r="B58" s="54" t="s">
        <v>63</v>
      </c>
      <c r="C58" s="51">
        <v>2.7228000000000002E-2</v>
      </c>
      <c r="D58" s="51">
        <v>2.7228000000000002E-2</v>
      </c>
      <c r="E58" s="51">
        <v>0</v>
      </c>
      <c r="F58" s="51">
        <v>2.7228000000000002E-2</v>
      </c>
      <c r="G58" s="51">
        <v>0</v>
      </c>
      <c r="H58" s="51">
        <v>0</v>
      </c>
      <c r="I58" s="51">
        <v>0</v>
      </c>
      <c r="J58" s="51">
        <v>0</v>
      </c>
      <c r="K58" s="48">
        <f t="shared" si="2"/>
        <v>0</v>
      </c>
      <c r="L58" s="48">
        <f>H58/D58</f>
        <v>0</v>
      </c>
      <c r="M58" s="48">
        <v>0</v>
      </c>
      <c r="N58" s="48">
        <f t="shared" ref="N58:N88" si="3">J58/F58</f>
        <v>0</v>
      </c>
    </row>
    <row r="59" spans="1:14" x14ac:dyDescent="0.25">
      <c r="A59" s="42">
        <v>92</v>
      </c>
      <c r="B59" s="55" t="s">
        <v>154</v>
      </c>
      <c r="C59" s="51">
        <v>2.568E-3</v>
      </c>
      <c r="D59" s="51">
        <v>0</v>
      </c>
      <c r="E59" s="51">
        <v>2.568E-3</v>
      </c>
      <c r="F59" s="51">
        <v>-2.568E-3</v>
      </c>
      <c r="G59" s="51">
        <v>0</v>
      </c>
      <c r="H59" s="51">
        <v>0</v>
      </c>
      <c r="I59" s="51">
        <v>0</v>
      </c>
      <c r="J59" s="51">
        <v>0</v>
      </c>
      <c r="K59" s="48">
        <f t="shared" si="2"/>
        <v>0</v>
      </c>
      <c r="L59" s="48">
        <v>0</v>
      </c>
      <c r="M59" s="48">
        <f t="shared" ref="M59:M71" si="4">I59/E59</f>
        <v>0</v>
      </c>
      <c r="N59" s="48">
        <f t="shared" si="3"/>
        <v>0</v>
      </c>
    </row>
    <row r="60" spans="1:14" s="39" customFormat="1" x14ac:dyDescent="0.25">
      <c r="A60" s="42"/>
      <c r="B60" s="56" t="s">
        <v>65</v>
      </c>
      <c r="C60" s="44">
        <v>439.44958600000001</v>
      </c>
      <c r="D60" s="44">
        <v>61.287063000000003</v>
      </c>
      <c r="E60" s="44">
        <v>378.16252299999996</v>
      </c>
      <c r="F60" s="44">
        <v>-316.87545999999998</v>
      </c>
      <c r="G60" s="44">
        <v>696.55883700000004</v>
      </c>
      <c r="H60" s="44">
        <v>88.733028000000004</v>
      </c>
      <c r="I60" s="44">
        <v>607.82580900000005</v>
      </c>
      <c r="J60" s="44">
        <v>-519.09278100000006</v>
      </c>
      <c r="K60" s="45">
        <f t="shared" si="2"/>
        <v>1.585071096187129</v>
      </c>
      <c r="L60" s="45">
        <f t="shared" si="2"/>
        <v>1.44782640342873</v>
      </c>
      <c r="M60" s="45">
        <f t="shared" si="4"/>
        <v>1.6073137131042468</v>
      </c>
      <c r="N60" s="45">
        <f t="shared" si="3"/>
        <v>1.6381602444064305</v>
      </c>
    </row>
    <row r="61" spans="1:14" x14ac:dyDescent="0.25">
      <c r="A61" s="42">
        <v>156</v>
      </c>
      <c r="B61" s="54" t="s">
        <v>66</v>
      </c>
      <c r="C61" s="47">
        <v>271.61086299999999</v>
      </c>
      <c r="D61" s="47">
        <v>16.115698999999999</v>
      </c>
      <c r="E61" s="47">
        <v>255.49516400000002</v>
      </c>
      <c r="F61" s="47">
        <v>-239.37946500000004</v>
      </c>
      <c r="G61" s="47">
        <v>416.01016800000002</v>
      </c>
      <c r="H61" s="47">
        <v>25.199276999999999</v>
      </c>
      <c r="I61" s="47">
        <v>390.81089100000003</v>
      </c>
      <c r="J61" s="47">
        <v>-365.61161399999997</v>
      </c>
      <c r="K61" s="48">
        <f t="shared" si="2"/>
        <v>1.5316403895082797</v>
      </c>
      <c r="L61" s="48">
        <f t="shared" si="2"/>
        <v>1.5636477822029313</v>
      </c>
      <c r="M61" s="48">
        <f t="shared" si="4"/>
        <v>1.5296214804284907</v>
      </c>
      <c r="N61" s="48">
        <f t="shared" si="3"/>
        <v>1.5273307340711113</v>
      </c>
    </row>
    <row r="62" spans="1:14" x14ac:dyDescent="0.25">
      <c r="A62" s="42">
        <v>792</v>
      </c>
      <c r="B62" s="54" t="s">
        <v>67</v>
      </c>
      <c r="C62" s="47">
        <v>87.968602000000004</v>
      </c>
      <c r="D62" s="47">
        <v>23.828424999999999</v>
      </c>
      <c r="E62" s="47">
        <v>64.140176999999994</v>
      </c>
      <c r="F62" s="47">
        <v>-40.311751999999991</v>
      </c>
      <c r="G62" s="47">
        <v>154.35709400000002</v>
      </c>
      <c r="H62" s="47">
        <v>31.027096</v>
      </c>
      <c r="I62" s="47">
        <v>123.329998</v>
      </c>
      <c r="J62" s="47">
        <v>-92.302902000000003</v>
      </c>
      <c r="K62" s="48">
        <f t="shared" si="2"/>
        <v>1.7546839496210251</v>
      </c>
      <c r="L62" s="48">
        <f t="shared" si="2"/>
        <v>1.302104356456627</v>
      </c>
      <c r="M62" s="48">
        <f t="shared" si="4"/>
        <v>1.9228197327862069</v>
      </c>
      <c r="N62" s="48">
        <f t="shared" si="3"/>
        <v>2.2897268766686207</v>
      </c>
    </row>
    <row r="63" spans="1:14" x14ac:dyDescent="0.25">
      <c r="A63" s="42">
        <v>410</v>
      </c>
      <c r="B63" s="54" t="s">
        <v>68</v>
      </c>
      <c r="C63" s="51">
        <v>12.783557999999999</v>
      </c>
      <c r="D63" s="51">
        <v>0.404588</v>
      </c>
      <c r="E63" s="51">
        <v>12.378969999999999</v>
      </c>
      <c r="F63" s="51">
        <v>-11.974382</v>
      </c>
      <c r="G63" s="51">
        <v>24.853829000000001</v>
      </c>
      <c r="H63" s="51">
        <v>0.343364</v>
      </c>
      <c r="I63" s="51">
        <v>24.510465</v>
      </c>
      <c r="J63" s="51">
        <v>-24.167100999999999</v>
      </c>
      <c r="K63" s="48">
        <f t="shared" si="2"/>
        <v>1.9442027798520569</v>
      </c>
      <c r="L63" s="48">
        <f t="shared" si="2"/>
        <v>0.84867568983756314</v>
      </c>
      <c r="M63" s="48">
        <f t="shared" si="4"/>
        <v>1.9800084336580508</v>
      </c>
      <c r="N63" s="48">
        <f t="shared" si="3"/>
        <v>2.0182336758590127</v>
      </c>
    </row>
    <row r="64" spans="1:14" x14ac:dyDescent="0.25">
      <c r="A64" s="42">
        <v>356</v>
      </c>
      <c r="B64" s="54" t="s">
        <v>69</v>
      </c>
      <c r="C64" s="51">
        <v>14.980876</v>
      </c>
      <c r="D64" s="51">
        <v>3.979498</v>
      </c>
      <c r="E64" s="51">
        <v>11.001378000000001</v>
      </c>
      <c r="F64" s="51">
        <v>-7.0218800000000012</v>
      </c>
      <c r="G64" s="51">
        <v>21.699978999999999</v>
      </c>
      <c r="H64" s="51">
        <v>1.6355789999999999</v>
      </c>
      <c r="I64" s="51">
        <v>20.064399999999999</v>
      </c>
      <c r="J64" s="51">
        <v>-18.428820999999996</v>
      </c>
      <c r="K64" s="48">
        <f t="shared" si="2"/>
        <v>1.4485120229284321</v>
      </c>
      <c r="L64" s="48">
        <f t="shared" si="2"/>
        <v>0.41100133735461103</v>
      </c>
      <c r="M64" s="48">
        <f t="shared" si="4"/>
        <v>1.8238078902479307</v>
      </c>
      <c r="N64" s="48">
        <f t="shared" si="3"/>
        <v>2.6244853230189054</v>
      </c>
    </row>
    <row r="65" spans="1:14" x14ac:dyDescent="0.25">
      <c r="A65" s="42">
        <v>784</v>
      </c>
      <c r="B65" s="54" t="s">
        <v>71</v>
      </c>
      <c r="C65" s="51">
        <v>5.9752819999999991</v>
      </c>
      <c r="D65" s="51">
        <v>3.1094499999999998</v>
      </c>
      <c r="E65" s="51">
        <v>2.8658319999999993</v>
      </c>
      <c r="F65" s="51">
        <v>0.24361800000000039</v>
      </c>
      <c r="G65" s="51">
        <v>17.625910000000001</v>
      </c>
      <c r="H65" s="51">
        <v>11.784565000000001</v>
      </c>
      <c r="I65" s="51">
        <v>5.8413449999999996</v>
      </c>
      <c r="J65" s="51">
        <v>5.9432200000000011</v>
      </c>
      <c r="K65" s="48">
        <f t="shared" si="2"/>
        <v>2.9498038753652134</v>
      </c>
      <c r="L65" s="48">
        <f t="shared" si="2"/>
        <v>3.7899194391291067</v>
      </c>
      <c r="M65" s="48">
        <f t="shared" si="4"/>
        <v>2.0382719573233885</v>
      </c>
      <c r="N65" s="48">
        <f t="shared" si="3"/>
        <v>24.395652209606808</v>
      </c>
    </row>
    <row r="66" spans="1:14" x14ac:dyDescent="0.25">
      <c r="A66" s="42">
        <v>364</v>
      </c>
      <c r="B66" s="54" t="s">
        <v>70</v>
      </c>
      <c r="C66" s="51">
        <v>9.5193689999999993</v>
      </c>
      <c r="D66" s="51">
        <v>0.83066700000000004</v>
      </c>
      <c r="E66" s="51">
        <v>8.6887019999999993</v>
      </c>
      <c r="F66" s="51">
        <v>-7.8580349999999992</v>
      </c>
      <c r="G66" s="51">
        <v>12.558551</v>
      </c>
      <c r="H66" s="51">
        <v>0.16136699999999998</v>
      </c>
      <c r="I66" s="51">
        <v>12.397183999999999</v>
      </c>
      <c r="J66" s="51">
        <v>-12.235816999999999</v>
      </c>
      <c r="K66" s="48">
        <f t="shared" si="2"/>
        <v>1.319262967955124</v>
      </c>
      <c r="L66" s="48">
        <f t="shared" si="2"/>
        <v>0.19426196056903666</v>
      </c>
      <c r="M66" s="48">
        <f t="shared" si="4"/>
        <v>1.4268165716812478</v>
      </c>
      <c r="N66" s="48">
        <f t="shared" si="3"/>
        <v>1.557108997351119</v>
      </c>
    </row>
    <row r="67" spans="1:14" x14ac:dyDescent="0.25">
      <c r="A67" s="42">
        <v>392</v>
      </c>
      <c r="B67" s="54" t="s">
        <v>72</v>
      </c>
      <c r="C67" s="51">
        <v>7.0539490000000002</v>
      </c>
      <c r="D67" s="51">
        <v>0.20516300000000001</v>
      </c>
      <c r="E67" s="51">
        <v>6.8487860000000005</v>
      </c>
      <c r="F67" s="51">
        <v>-6.6436229999999998</v>
      </c>
      <c r="G67" s="51">
        <v>9.3418989999999997</v>
      </c>
      <c r="H67" s="51">
        <v>0.23537799999999998</v>
      </c>
      <c r="I67" s="51">
        <v>9.106520999999999</v>
      </c>
      <c r="J67" s="51">
        <v>-8.8711429999999982</v>
      </c>
      <c r="K67" s="48">
        <f t="shared" si="2"/>
        <v>1.3243502327561483</v>
      </c>
      <c r="L67" s="48">
        <f t="shared" si="2"/>
        <v>1.147273143792984</v>
      </c>
      <c r="M67" s="48">
        <f t="shared" si="4"/>
        <v>1.3296547738533513</v>
      </c>
      <c r="N67" s="48">
        <f t="shared" si="3"/>
        <v>1.335286936058834</v>
      </c>
    </row>
    <row r="68" spans="1:14" x14ac:dyDescent="0.25">
      <c r="A68" s="42">
        <v>704</v>
      </c>
      <c r="B68" s="54" t="s">
        <v>74</v>
      </c>
      <c r="C68" s="51">
        <v>2.1013960000000003</v>
      </c>
      <c r="D68" s="51">
        <v>0.44175599999999998</v>
      </c>
      <c r="E68" s="51">
        <v>1.6596400000000002</v>
      </c>
      <c r="F68" s="51">
        <v>-1.2178840000000004</v>
      </c>
      <c r="G68" s="51">
        <v>9.1919950000000004</v>
      </c>
      <c r="H68" s="51">
        <v>2.3003119999999999</v>
      </c>
      <c r="I68" s="51">
        <v>6.8916830000000013</v>
      </c>
      <c r="J68" s="51">
        <v>-4.5913710000000014</v>
      </c>
      <c r="K68" s="48">
        <f t="shared" si="2"/>
        <v>4.374232652960222</v>
      </c>
      <c r="L68" s="48">
        <f t="shared" si="2"/>
        <v>5.2072003549470747</v>
      </c>
      <c r="M68" s="48">
        <f t="shared" si="4"/>
        <v>4.1525168108746477</v>
      </c>
      <c r="N68" s="48">
        <f t="shared" si="3"/>
        <v>3.7699575657451776</v>
      </c>
    </row>
    <row r="69" spans="1:14" x14ac:dyDescent="0.25">
      <c r="A69" s="42">
        <v>268</v>
      </c>
      <c r="B69" s="54" t="s">
        <v>73</v>
      </c>
      <c r="C69" s="51">
        <v>4.8557990000000002</v>
      </c>
      <c r="D69" s="51">
        <v>2.6282610000000002</v>
      </c>
      <c r="E69" s="51">
        <v>2.227538</v>
      </c>
      <c r="F69" s="51">
        <v>0.40072299999999994</v>
      </c>
      <c r="G69" s="51">
        <v>8.7965920000000004</v>
      </c>
      <c r="H69" s="51">
        <v>4.2820309999999999</v>
      </c>
      <c r="I69" s="51">
        <v>4.5145610000000005</v>
      </c>
      <c r="J69" s="51">
        <v>-0.23253000000000065</v>
      </c>
      <c r="K69" s="48">
        <f t="shared" si="2"/>
        <v>1.8115642760336661</v>
      </c>
      <c r="L69" s="48">
        <f t="shared" si="2"/>
        <v>1.6292259406504908</v>
      </c>
      <c r="M69" s="48">
        <f t="shared" si="4"/>
        <v>2.026704370475386</v>
      </c>
      <c r="N69" s="48">
        <f t="shared" si="3"/>
        <v>-0.58027615085732709</v>
      </c>
    </row>
    <row r="70" spans="1:14" x14ac:dyDescent="0.25">
      <c r="A70" s="42">
        <v>4</v>
      </c>
      <c r="B70" s="54" t="s">
        <v>75</v>
      </c>
      <c r="C70" s="51">
        <v>0.37103499999999995</v>
      </c>
      <c r="D70" s="51">
        <v>0.30570299999999995</v>
      </c>
      <c r="E70" s="51">
        <v>6.5331999999999987E-2</v>
      </c>
      <c r="F70" s="51">
        <v>0.24037099999999997</v>
      </c>
      <c r="G70" s="51">
        <v>6.9803819999999996</v>
      </c>
      <c r="H70" s="51">
        <v>6.7624300000000002</v>
      </c>
      <c r="I70" s="51">
        <v>0.21795199999999931</v>
      </c>
      <c r="J70" s="51">
        <v>6.5444780000000007</v>
      </c>
      <c r="K70" s="48">
        <f t="shared" si="2"/>
        <v>18.813270985217031</v>
      </c>
      <c r="L70" s="48">
        <f t="shared" si="2"/>
        <v>22.120914744048967</v>
      </c>
      <c r="M70" s="48">
        <f t="shared" si="4"/>
        <v>3.3360680830220928</v>
      </c>
      <c r="N70" s="48">
        <f t="shared" si="3"/>
        <v>27.226570592958392</v>
      </c>
    </row>
    <row r="71" spans="1:14" x14ac:dyDescent="0.25">
      <c r="A71" s="42">
        <v>586</v>
      </c>
      <c r="B71" s="54" t="s">
        <v>76</v>
      </c>
      <c r="C71" s="51">
        <v>2.8836689999999998</v>
      </c>
      <c r="D71" s="51">
        <v>0.58182600000000007</v>
      </c>
      <c r="E71" s="51">
        <v>2.3018429999999999</v>
      </c>
      <c r="F71" s="51">
        <v>-1.7200169999999999</v>
      </c>
      <c r="G71" s="51">
        <v>2.7050320000000001</v>
      </c>
      <c r="H71" s="51">
        <v>0.17377400000000001</v>
      </c>
      <c r="I71" s="51">
        <v>2.5312580000000002</v>
      </c>
      <c r="J71" s="51">
        <v>-2.3574840000000004</v>
      </c>
      <c r="K71" s="48">
        <f t="shared" si="2"/>
        <v>0.93805218282680858</v>
      </c>
      <c r="L71" s="48">
        <f t="shared" si="2"/>
        <v>0.29867004912121492</v>
      </c>
      <c r="M71" s="48">
        <f t="shared" si="4"/>
        <v>1.0996657895434225</v>
      </c>
      <c r="N71" s="48">
        <f t="shared" si="3"/>
        <v>1.3706166857653155</v>
      </c>
    </row>
    <row r="72" spans="1:14" x14ac:dyDescent="0.25">
      <c r="A72" s="42">
        <v>760</v>
      </c>
      <c r="B72" s="54" t="s">
        <v>93</v>
      </c>
      <c r="C72" s="51">
        <v>5.3898209999999995</v>
      </c>
      <c r="D72" s="51">
        <v>5.3898209999999995</v>
      </c>
      <c r="E72" s="51">
        <v>0</v>
      </c>
      <c r="F72" s="51">
        <v>5.3898209999999995</v>
      </c>
      <c r="G72" s="51">
        <v>2.5985650000000002</v>
      </c>
      <c r="H72" s="51">
        <v>2.5409999999999999</v>
      </c>
      <c r="I72" s="51">
        <v>5.7565000000000054E-2</v>
      </c>
      <c r="J72" s="51">
        <v>2.4834350000000001</v>
      </c>
      <c r="K72" s="48">
        <f t="shared" si="2"/>
        <v>0.48212454550902534</v>
      </c>
      <c r="L72" s="48">
        <f t="shared" si="2"/>
        <v>0.47144422792519458</v>
      </c>
      <c r="M72" s="48">
        <v>0</v>
      </c>
      <c r="N72" s="48">
        <f t="shared" si="3"/>
        <v>0.46076391034136388</v>
      </c>
    </row>
    <row r="73" spans="1:14" x14ac:dyDescent="0.25">
      <c r="A73" s="42">
        <v>158</v>
      </c>
      <c r="B73" s="54" t="s">
        <v>155</v>
      </c>
      <c r="C73" s="51">
        <v>2.306292</v>
      </c>
      <c r="D73" s="51">
        <v>0.329598</v>
      </c>
      <c r="E73" s="51">
        <v>1.976694</v>
      </c>
      <c r="F73" s="51">
        <v>-1.6470959999999999</v>
      </c>
      <c r="G73" s="51">
        <v>1.433805</v>
      </c>
      <c r="H73" s="51">
        <v>1.8700000000000001E-3</v>
      </c>
      <c r="I73" s="51">
        <v>1.4319350000000002</v>
      </c>
      <c r="J73" s="51">
        <v>-1.4300650000000004</v>
      </c>
      <c r="K73" s="48">
        <f t="shared" si="2"/>
        <v>0.62169274315654743</v>
      </c>
      <c r="L73" s="48">
        <f t="shared" si="2"/>
        <v>5.6735781163720659E-3</v>
      </c>
      <c r="M73" s="48">
        <f t="shared" si="2"/>
        <v>0.72440903852594296</v>
      </c>
      <c r="N73" s="48">
        <f t="shared" si="3"/>
        <v>0.86823415271483895</v>
      </c>
    </row>
    <row r="74" spans="1:14" x14ac:dyDescent="0.25">
      <c r="A74" s="42">
        <v>360</v>
      </c>
      <c r="B74" s="54" t="s">
        <v>83</v>
      </c>
      <c r="C74" s="51">
        <v>0.567527</v>
      </c>
      <c r="D74" s="51">
        <v>2.0999999999999998E-4</v>
      </c>
      <c r="E74" s="51">
        <v>0.56731699999999996</v>
      </c>
      <c r="F74" s="51">
        <v>-0.56710699999999992</v>
      </c>
      <c r="G74" s="51">
        <v>1.220029</v>
      </c>
      <c r="H74" s="51">
        <v>7.7878000000000003E-2</v>
      </c>
      <c r="I74" s="51">
        <v>1.1421510000000001</v>
      </c>
      <c r="J74" s="51">
        <v>-1.0642730000000002</v>
      </c>
      <c r="K74" s="48">
        <f t="shared" si="2"/>
        <v>2.1497285591698723</v>
      </c>
      <c r="L74" s="48">
        <f t="shared" si="2"/>
        <v>370.84761904761911</v>
      </c>
      <c r="M74" s="48">
        <f t="shared" si="2"/>
        <v>2.0132500876934767</v>
      </c>
      <c r="N74" s="48">
        <f t="shared" si="3"/>
        <v>1.8766705401273489</v>
      </c>
    </row>
    <row r="75" spans="1:14" x14ac:dyDescent="0.25">
      <c r="A75" s="42">
        <v>458</v>
      </c>
      <c r="B75" s="54" t="s">
        <v>79</v>
      </c>
      <c r="C75" s="51">
        <v>1.8485940000000001</v>
      </c>
      <c r="D75" s="51">
        <v>1.9001000000000001E-2</v>
      </c>
      <c r="E75" s="51">
        <v>1.829593</v>
      </c>
      <c r="F75" s="51">
        <v>-1.8105920000000002</v>
      </c>
      <c r="G75" s="51">
        <v>1.1685840000000001</v>
      </c>
      <c r="H75" s="51">
        <v>8.8100999999999999E-2</v>
      </c>
      <c r="I75" s="51">
        <v>1.0804830000000001</v>
      </c>
      <c r="J75" s="51">
        <v>-0.99238200000000021</v>
      </c>
      <c r="K75" s="48">
        <f t="shared" si="2"/>
        <v>0.63214745909593995</v>
      </c>
      <c r="L75" s="48">
        <f t="shared" si="2"/>
        <v>4.6366507025945998</v>
      </c>
      <c r="M75" s="48">
        <f t="shared" si="2"/>
        <v>0.59055921180284365</v>
      </c>
      <c r="N75" s="48">
        <f t="shared" si="3"/>
        <v>0.54809808062777265</v>
      </c>
    </row>
    <row r="76" spans="1:14" x14ac:dyDescent="0.25">
      <c r="A76" s="42">
        <v>344</v>
      </c>
      <c r="B76" s="54" t="s">
        <v>80</v>
      </c>
      <c r="C76" s="51">
        <v>0.81845699999999999</v>
      </c>
      <c r="D76" s="51">
        <v>0.218085</v>
      </c>
      <c r="E76" s="51">
        <v>0.60037199999999991</v>
      </c>
      <c r="F76" s="51">
        <v>-0.38228699999999993</v>
      </c>
      <c r="G76" s="51">
        <v>1.085844</v>
      </c>
      <c r="H76" s="51">
        <v>0.59848199999999996</v>
      </c>
      <c r="I76" s="51">
        <v>0.48736200000000007</v>
      </c>
      <c r="J76" s="51">
        <v>0.11111999999999989</v>
      </c>
      <c r="K76" s="48">
        <f t="shared" si="2"/>
        <v>1.3266964544258282</v>
      </c>
      <c r="L76" s="48">
        <f t="shared" si="2"/>
        <v>2.7442602654928123</v>
      </c>
      <c r="M76" s="48">
        <f t="shared" si="2"/>
        <v>0.81176670464312151</v>
      </c>
      <c r="N76" s="48">
        <f t="shared" si="3"/>
        <v>-0.29067166814461359</v>
      </c>
    </row>
    <row r="77" spans="1:14" x14ac:dyDescent="0.25">
      <c r="A77" s="42">
        <v>50</v>
      </c>
      <c r="B77" s="54" t="s">
        <v>77</v>
      </c>
      <c r="C77" s="51">
        <v>0.86555399999999993</v>
      </c>
      <c r="D77" s="51">
        <v>0</v>
      </c>
      <c r="E77" s="51">
        <v>0.86555399999999993</v>
      </c>
      <c r="F77" s="51">
        <v>-0.86555399999999993</v>
      </c>
      <c r="G77" s="51">
        <v>0.94655800000000001</v>
      </c>
      <c r="H77" s="51">
        <v>0</v>
      </c>
      <c r="I77" s="51">
        <v>0.94655800000000001</v>
      </c>
      <c r="J77" s="51">
        <v>-0.94655800000000001</v>
      </c>
      <c r="K77" s="48">
        <f t="shared" si="2"/>
        <v>1.0935863042629346</v>
      </c>
      <c r="L77" s="48">
        <v>0</v>
      </c>
      <c r="M77" s="48">
        <f t="shared" si="2"/>
        <v>1.0935863042629346</v>
      </c>
      <c r="N77" s="48">
        <f t="shared" si="3"/>
        <v>1.0935863042629346</v>
      </c>
    </row>
    <row r="78" spans="1:14" x14ac:dyDescent="0.25">
      <c r="A78" s="42">
        <v>764</v>
      </c>
      <c r="B78" s="54" t="s">
        <v>81</v>
      </c>
      <c r="C78" s="51">
        <v>1.978831</v>
      </c>
      <c r="D78" s="51">
        <v>0.23132</v>
      </c>
      <c r="E78" s="51">
        <v>1.747511</v>
      </c>
      <c r="F78" s="51">
        <v>-1.5161910000000001</v>
      </c>
      <c r="G78" s="51">
        <v>0.81898499999999996</v>
      </c>
      <c r="H78" s="51">
        <v>0</v>
      </c>
      <c r="I78" s="51">
        <v>0.81898499999999996</v>
      </c>
      <c r="J78" s="51">
        <v>-0.81898499999999996</v>
      </c>
      <c r="K78" s="48">
        <f t="shared" si="2"/>
        <v>0.41387314025300792</v>
      </c>
      <c r="L78" s="48">
        <f>H78/D78</f>
        <v>0</v>
      </c>
      <c r="M78" s="48">
        <f t="shared" si="2"/>
        <v>0.46865799414138165</v>
      </c>
      <c r="N78" s="48">
        <f t="shared" si="3"/>
        <v>0.54015951816097041</v>
      </c>
    </row>
    <row r="79" spans="1:14" x14ac:dyDescent="0.25">
      <c r="A79" s="42">
        <v>376</v>
      </c>
      <c r="B79" s="54" t="s">
        <v>89</v>
      </c>
      <c r="C79" s="51">
        <v>0.66503099999999993</v>
      </c>
      <c r="D79" s="51">
        <v>3.5110999999999996E-2</v>
      </c>
      <c r="E79" s="51">
        <v>0.62991999999999992</v>
      </c>
      <c r="F79" s="51">
        <v>-0.59480899999999992</v>
      </c>
      <c r="G79" s="51">
        <v>0.604209</v>
      </c>
      <c r="H79" s="51">
        <v>1.5821999999999999E-2</v>
      </c>
      <c r="I79" s="51">
        <v>0.58838699999999999</v>
      </c>
      <c r="J79" s="51">
        <v>-0.57256499999999999</v>
      </c>
      <c r="K79" s="48">
        <f t="shared" si="2"/>
        <v>0.90854260929189778</v>
      </c>
      <c r="L79" s="48">
        <f>H79/D79</f>
        <v>0.45062800831648203</v>
      </c>
      <c r="M79" s="48">
        <f t="shared" si="2"/>
        <v>0.93406623063246141</v>
      </c>
      <c r="N79" s="48">
        <f t="shared" si="3"/>
        <v>0.96260312133811032</v>
      </c>
    </row>
    <row r="80" spans="1:14" x14ac:dyDescent="0.25">
      <c r="A80" s="42">
        <v>144</v>
      </c>
      <c r="B80" s="54" t="s">
        <v>82</v>
      </c>
      <c r="C80" s="51">
        <v>0.97086000000000006</v>
      </c>
      <c r="D80" s="51">
        <v>0</v>
      </c>
      <c r="E80" s="51">
        <v>0.97086000000000006</v>
      </c>
      <c r="F80" s="51">
        <v>-0.97086000000000006</v>
      </c>
      <c r="G80" s="51">
        <v>0.41317500000000001</v>
      </c>
      <c r="H80" s="51">
        <v>0</v>
      </c>
      <c r="I80" s="51">
        <v>0.41317500000000001</v>
      </c>
      <c r="J80" s="51">
        <v>-0.41317500000000001</v>
      </c>
      <c r="K80" s="48">
        <f t="shared" si="2"/>
        <v>0.42557629318336321</v>
      </c>
      <c r="L80" s="48">
        <v>0</v>
      </c>
      <c r="M80" s="48">
        <f t="shared" si="2"/>
        <v>0.42557629318336321</v>
      </c>
      <c r="N80" s="48">
        <f t="shared" si="3"/>
        <v>0.42557629318336321</v>
      </c>
    </row>
    <row r="81" spans="1:14" x14ac:dyDescent="0.25">
      <c r="A81" s="42">
        <v>702</v>
      </c>
      <c r="B81" s="54" t="s">
        <v>87</v>
      </c>
      <c r="C81" s="51">
        <v>0.353634</v>
      </c>
      <c r="D81" s="51">
        <v>4.5149999999999999E-3</v>
      </c>
      <c r="E81" s="51">
        <v>0.34911900000000001</v>
      </c>
      <c r="F81" s="51">
        <v>-0.34460400000000002</v>
      </c>
      <c r="G81" s="51">
        <v>0.30426700000000001</v>
      </c>
      <c r="H81" s="51">
        <v>0</v>
      </c>
      <c r="I81" s="51">
        <v>0.30426700000000001</v>
      </c>
      <c r="J81" s="51">
        <v>-0.30426700000000001</v>
      </c>
      <c r="K81" s="48">
        <f t="shared" si="2"/>
        <v>0.86040086643252633</v>
      </c>
      <c r="L81" s="48">
        <f t="shared" si="2"/>
        <v>0</v>
      </c>
      <c r="M81" s="48">
        <f t="shared" si="2"/>
        <v>0.87152804631085679</v>
      </c>
      <c r="N81" s="48">
        <f t="shared" si="3"/>
        <v>0.88294680270687509</v>
      </c>
    </row>
    <row r="82" spans="1:14" x14ac:dyDescent="0.25">
      <c r="A82" s="42">
        <v>682</v>
      </c>
      <c r="B82" s="54" t="s">
        <v>86</v>
      </c>
      <c r="C82" s="51">
        <v>0.72250900000000007</v>
      </c>
      <c r="D82" s="51">
        <v>0.49791299999999999</v>
      </c>
      <c r="E82" s="51">
        <v>0.22459599999999999</v>
      </c>
      <c r="F82" s="51">
        <v>0.27331700000000003</v>
      </c>
      <c r="G82" s="51">
        <v>0.29708899999999999</v>
      </c>
      <c r="H82" s="51">
        <v>0.24987799999999999</v>
      </c>
      <c r="I82" s="51">
        <v>4.721100000000001E-2</v>
      </c>
      <c r="J82" s="51">
        <v>0.20266699999999999</v>
      </c>
      <c r="K82" s="48">
        <f t="shared" si="2"/>
        <v>0.41119072565186032</v>
      </c>
      <c r="L82" s="48">
        <f t="shared" si="2"/>
        <v>0.50185072492584049</v>
      </c>
      <c r="M82" s="48">
        <f t="shared" si="2"/>
        <v>0.21020409980587371</v>
      </c>
      <c r="N82" s="48">
        <f t="shared" si="3"/>
        <v>0.74150894382713095</v>
      </c>
    </row>
    <row r="83" spans="1:14" x14ac:dyDescent="0.25">
      <c r="A83" s="42">
        <v>196</v>
      </c>
      <c r="B83" s="54" t="s">
        <v>84</v>
      </c>
      <c r="C83" s="51">
        <v>0.16849500000000001</v>
      </c>
      <c r="D83" s="51">
        <v>8.3227999999999996E-2</v>
      </c>
      <c r="E83" s="51">
        <v>8.5267000000000009E-2</v>
      </c>
      <c r="F83" s="51">
        <v>-2.0390000000000156E-3</v>
      </c>
      <c r="G83" s="51">
        <v>0.28037099999999998</v>
      </c>
      <c r="H83" s="51">
        <v>0.280086</v>
      </c>
      <c r="I83" s="51">
        <v>2.8499999999996817E-4</v>
      </c>
      <c r="J83" s="51">
        <v>0.27980100000000002</v>
      </c>
      <c r="K83" s="48">
        <f t="shared" si="2"/>
        <v>1.6639722246950945</v>
      </c>
      <c r="L83" s="48">
        <f t="shared" si="2"/>
        <v>3.3652857211515359</v>
      </c>
      <c r="M83" s="48">
        <f t="shared" si="2"/>
        <v>3.342441976379703E-3</v>
      </c>
      <c r="N83" s="57">
        <f t="shared" si="3"/>
        <v>-137.2246199117204</v>
      </c>
    </row>
    <row r="84" spans="1:14" x14ac:dyDescent="0.25">
      <c r="A84" s="42">
        <v>400</v>
      </c>
      <c r="B84" s="54" t="s">
        <v>85</v>
      </c>
      <c r="C84" s="51">
        <v>0.35089499999999996</v>
      </c>
      <c r="D84" s="51">
        <v>3.1599999999999998E-4</v>
      </c>
      <c r="E84" s="51">
        <v>0.35057900000000003</v>
      </c>
      <c r="F84" s="51">
        <v>-0.35026300000000005</v>
      </c>
      <c r="G84" s="51">
        <v>0.26301400000000003</v>
      </c>
      <c r="H84" s="51">
        <v>0.25161699999999998</v>
      </c>
      <c r="I84" s="51">
        <v>1.139700000000002E-2</v>
      </c>
      <c r="J84" s="51">
        <v>0.24021999999999996</v>
      </c>
      <c r="K84" s="48">
        <f t="shared" si="2"/>
        <v>0.74955186024309284</v>
      </c>
      <c r="L84" s="48">
        <f t="shared" si="2"/>
        <v>796.25632911392404</v>
      </c>
      <c r="M84" s="48">
        <f t="shared" si="2"/>
        <v>3.2509077839802211E-2</v>
      </c>
      <c r="N84" s="48">
        <f t="shared" si="3"/>
        <v>-0.68582750675920645</v>
      </c>
    </row>
    <row r="85" spans="1:14" x14ac:dyDescent="0.25">
      <c r="A85" s="42">
        <v>368</v>
      </c>
      <c r="B85" s="54" t="s">
        <v>88</v>
      </c>
      <c r="C85" s="51">
        <v>0.69071500000000008</v>
      </c>
      <c r="D85" s="51">
        <v>0.69071500000000008</v>
      </c>
      <c r="E85" s="51">
        <v>0</v>
      </c>
      <c r="F85" s="51">
        <v>0.69071500000000008</v>
      </c>
      <c r="G85" s="51">
        <v>0.24507900000000002</v>
      </c>
      <c r="H85" s="51">
        <v>0.24507900000000002</v>
      </c>
      <c r="I85" s="51">
        <v>0</v>
      </c>
      <c r="J85" s="51">
        <v>0.24507900000000002</v>
      </c>
      <c r="K85" s="48">
        <f t="shared" si="2"/>
        <v>0.35481928146920216</v>
      </c>
      <c r="L85" s="48">
        <f t="shared" si="2"/>
        <v>0.35481928146920216</v>
      </c>
      <c r="M85" s="48">
        <v>0</v>
      </c>
      <c r="N85" s="48">
        <f t="shared" si="3"/>
        <v>0.35481928146920216</v>
      </c>
    </row>
    <row r="86" spans="1:14" x14ac:dyDescent="0.25">
      <c r="A86" s="42">
        <v>496</v>
      </c>
      <c r="B86" s="54" t="s">
        <v>91</v>
      </c>
      <c r="C86" s="51">
        <v>0.13871899999999998</v>
      </c>
      <c r="D86" s="51">
        <v>0.13871899999999998</v>
      </c>
      <c r="E86" s="51">
        <v>0</v>
      </c>
      <c r="F86" s="51">
        <v>0.13871899999999998</v>
      </c>
      <c r="G86" s="51">
        <v>0.16748500000000002</v>
      </c>
      <c r="H86" s="51">
        <v>0.16748500000000002</v>
      </c>
      <c r="I86" s="51">
        <v>0</v>
      </c>
      <c r="J86" s="51">
        <v>0.16748500000000002</v>
      </c>
      <c r="K86" s="48">
        <f t="shared" si="2"/>
        <v>1.2073688535817015</v>
      </c>
      <c r="L86" s="48">
        <f t="shared" si="2"/>
        <v>1.2073688535817015</v>
      </c>
      <c r="M86" s="48">
        <v>0</v>
      </c>
      <c r="N86" s="48">
        <f t="shared" si="3"/>
        <v>1.2073688535817015</v>
      </c>
    </row>
    <row r="87" spans="1:14" x14ac:dyDescent="0.25">
      <c r="A87" s="42">
        <v>116</v>
      </c>
      <c r="B87" s="54" t="s">
        <v>92</v>
      </c>
      <c r="C87" s="51">
        <v>8.4575999999999998E-2</v>
      </c>
      <c r="D87" s="51">
        <v>0</v>
      </c>
      <c r="E87" s="51">
        <v>8.4575999999999998E-2</v>
      </c>
      <c r="F87" s="51">
        <v>-8.4575999999999998E-2</v>
      </c>
      <c r="G87" s="51">
        <v>0.13154099999999999</v>
      </c>
      <c r="H87" s="51">
        <v>0</v>
      </c>
      <c r="I87" s="51">
        <v>0.13154099999999999</v>
      </c>
      <c r="J87" s="51">
        <v>-0.13154099999999999</v>
      </c>
      <c r="K87" s="48">
        <f t="shared" si="2"/>
        <v>1.5552993757094211</v>
      </c>
      <c r="L87" s="48">
        <v>0</v>
      </c>
      <c r="M87" s="48">
        <f>I87/E87</f>
        <v>1.5552993757094211</v>
      </c>
      <c r="N87" s="48">
        <f t="shared" si="3"/>
        <v>1.5552993757094211</v>
      </c>
    </row>
    <row r="88" spans="1:14" x14ac:dyDescent="0.25">
      <c r="A88" s="42">
        <v>414</v>
      </c>
      <c r="B88" s="54" t="s">
        <v>90</v>
      </c>
      <c r="C88" s="51">
        <v>0.22858799999999999</v>
      </c>
      <c r="D88" s="51">
        <v>0.224993</v>
      </c>
      <c r="E88" s="51">
        <v>3.5949999999999988E-3</v>
      </c>
      <c r="F88" s="51">
        <v>0.22139799999999998</v>
      </c>
      <c r="G88" s="51">
        <v>0.12463500000000001</v>
      </c>
      <c r="H88" s="51">
        <v>0.12463500000000001</v>
      </c>
      <c r="I88" s="51">
        <v>0</v>
      </c>
      <c r="J88" s="51">
        <v>0.12463500000000001</v>
      </c>
      <c r="K88" s="48">
        <f t="shared" si="2"/>
        <v>0.54523859520184792</v>
      </c>
      <c r="L88" s="48">
        <f>H88/D88</f>
        <v>0.55395056735098425</v>
      </c>
      <c r="M88" s="48">
        <f>I88/E88</f>
        <v>0</v>
      </c>
      <c r="N88" s="48">
        <f t="shared" si="3"/>
        <v>0.56294546472867879</v>
      </c>
    </row>
    <row r="89" spans="1:14" x14ac:dyDescent="0.25">
      <c r="A89" s="42">
        <v>446</v>
      </c>
      <c r="B89" s="54" t="s">
        <v>156</v>
      </c>
      <c r="C89" s="51">
        <v>0</v>
      </c>
      <c r="D89" s="51">
        <v>0</v>
      </c>
      <c r="E89" s="51">
        <v>0</v>
      </c>
      <c r="F89" s="51">
        <v>0</v>
      </c>
      <c r="G89" s="51">
        <v>0.108568</v>
      </c>
      <c r="H89" s="51">
        <v>0.108568</v>
      </c>
      <c r="I89" s="51">
        <v>0</v>
      </c>
      <c r="J89" s="51">
        <v>0.108568</v>
      </c>
      <c r="K89" s="48">
        <v>0</v>
      </c>
      <c r="L89" s="48">
        <v>0</v>
      </c>
      <c r="M89" s="48">
        <v>0</v>
      </c>
      <c r="N89" s="48">
        <v>0</v>
      </c>
    </row>
    <row r="90" spans="1:14" x14ac:dyDescent="0.25">
      <c r="A90" s="42">
        <v>104</v>
      </c>
      <c r="B90" s="54" t="s">
        <v>94</v>
      </c>
      <c r="C90" s="51">
        <v>5.4710999999999996E-2</v>
      </c>
      <c r="D90" s="51">
        <v>8.8000000000000005E-3</v>
      </c>
      <c r="E90" s="51">
        <v>4.5911E-2</v>
      </c>
      <c r="F90" s="51">
        <v>-3.7111000000000005E-2</v>
      </c>
      <c r="G90" s="51">
        <v>7.2645000000000001E-2</v>
      </c>
      <c r="H90" s="51">
        <v>0</v>
      </c>
      <c r="I90" s="51">
        <v>7.2645000000000001E-2</v>
      </c>
      <c r="J90" s="51">
        <v>-7.2645000000000001E-2</v>
      </c>
      <c r="K90" s="48">
        <f>G90/C90</f>
        <v>1.3277951417448046</v>
      </c>
      <c r="L90" s="48">
        <f>H90/D90</f>
        <v>0</v>
      </c>
      <c r="M90" s="48">
        <f>I90/E90</f>
        <v>1.5823005379974298</v>
      </c>
      <c r="N90" s="48">
        <f>J90/F90</f>
        <v>1.9575058607959901</v>
      </c>
    </row>
    <row r="91" spans="1:14" x14ac:dyDescent="0.25">
      <c r="A91" s="42">
        <v>608</v>
      </c>
      <c r="B91" s="54" t="s">
        <v>95</v>
      </c>
      <c r="C91" s="51">
        <v>0.12584099999999998</v>
      </c>
      <c r="D91" s="51">
        <v>0</v>
      </c>
      <c r="E91" s="51">
        <v>0.12584099999999998</v>
      </c>
      <c r="F91" s="51">
        <v>-0.12584099999999998</v>
      </c>
      <c r="G91" s="51">
        <v>5.4442999999999998E-2</v>
      </c>
      <c r="H91" s="51">
        <v>1.101E-3</v>
      </c>
      <c r="I91" s="51">
        <v>5.3342000000000001E-2</v>
      </c>
      <c r="J91" s="51">
        <v>-5.2241000000000003E-2</v>
      </c>
      <c r="K91" s="48">
        <f>G91/C91</f>
        <v>0.43263324353747989</v>
      </c>
      <c r="L91" s="48">
        <v>0</v>
      </c>
      <c r="M91" s="48">
        <f>I91/E91</f>
        <v>0.42388410772323815</v>
      </c>
      <c r="N91" s="48">
        <f>J91/F91</f>
        <v>0.41513497190899634</v>
      </c>
    </row>
    <row r="92" spans="1:14" x14ac:dyDescent="0.25">
      <c r="A92" s="42">
        <v>634</v>
      </c>
      <c r="B92" s="54" t="s">
        <v>96</v>
      </c>
      <c r="C92" s="51">
        <v>2.8722000000000001E-2</v>
      </c>
      <c r="D92" s="51">
        <v>2.8722000000000001E-2</v>
      </c>
      <c r="E92" s="51">
        <v>0</v>
      </c>
      <c r="F92" s="51">
        <v>2.8722000000000001E-2</v>
      </c>
      <c r="G92" s="51">
        <v>3.3128999999999999E-2</v>
      </c>
      <c r="H92" s="51">
        <v>3.3128999999999999E-2</v>
      </c>
      <c r="I92" s="51">
        <v>0</v>
      </c>
      <c r="J92" s="51">
        <v>3.3128999999999999E-2</v>
      </c>
      <c r="K92" s="48">
        <f>G92/C92</f>
        <v>1.1534363902235218</v>
      </c>
      <c r="L92" s="48">
        <f>H92/D92</f>
        <v>1.1534363902235218</v>
      </c>
      <c r="M92" s="48">
        <v>0</v>
      </c>
      <c r="N92" s="48">
        <f>J92/F92</f>
        <v>1.1534363902235218</v>
      </c>
    </row>
    <row r="93" spans="1:14" x14ac:dyDescent="0.25">
      <c r="A93" s="42">
        <v>512</v>
      </c>
      <c r="B93" s="54" t="s">
        <v>97</v>
      </c>
      <c r="C93" s="51">
        <v>4.4596999999999991E-2</v>
      </c>
      <c r="D93" s="51">
        <v>3.3119999999999997E-2</v>
      </c>
      <c r="E93" s="51">
        <v>1.1476999999999998E-2</v>
      </c>
      <c r="F93" s="51">
        <v>2.1642999999999999E-2</v>
      </c>
      <c r="G93" s="51">
        <v>3.2091999999999996E-2</v>
      </c>
      <c r="H93" s="51">
        <v>3.2091999999999996E-2</v>
      </c>
      <c r="I93" s="51">
        <v>0</v>
      </c>
      <c r="J93" s="51">
        <v>3.2091999999999996E-2</v>
      </c>
      <c r="K93" s="48">
        <f>G93/C93</f>
        <v>0.71959997309236057</v>
      </c>
      <c r="L93" s="48">
        <f>H93/D93</f>
        <v>0.96896135265700478</v>
      </c>
      <c r="M93" s="48">
        <f>I93/E93</f>
        <v>0</v>
      </c>
      <c r="N93" s="48">
        <f>J93/F93</f>
        <v>1.4827888924825576</v>
      </c>
    </row>
    <row r="94" spans="1:14" x14ac:dyDescent="0.25">
      <c r="A94" s="42">
        <v>418</v>
      </c>
      <c r="B94" s="54" t="s">
        <v>100</v>
      </c>
      <c r="C94" s="51">
        <v>0</v>
      </c>
      <c r="D94" s="51">
        <v>0</v>
      </c>
      <c r="E94" s="51">
        <v>0</v>
      </c>
      <c r="F94" s="51">
        <v>0</v>
      </c>
      <c r="G94" s="51">
        <v>1.8562000000000002E-2</v>
      </c>
      <c r="H94" s="51">
        <v>0</v>
      </c>
      <c r="I94" s="51">
        <v>1.8562000000000002E-2</v>
      </c>
      <c r="J94" s="51">
        <v>-1.8562000000000002E-2</v>
      </c>
      <c r="K94" s="48">
        <v>0</v>
      </c>
      <c r="L94" s="48">
        <v>0</v>
      </c>
      <c r="M94" s="48">
        <v>0</v>
      </c>
      <c r="N94" s="48">
        <v>0</v>
      </c>
    </row>
    <row r="95" spans="1:14" x14ac:dyDescent="0.25">
      <c r="A95" s="42">
        <v>48</v>
      </c>
      <c r="B95" s="54" t="s">
        <v>98</v>
      </c>
      <c r="C95" s="51">
        <v>2.3999999999999998E-4</v>
      </c>
      <c r="D95" s="51">
        <v>2.3999999999999998E-4</v>
      </c>
      <c r="E95" s="51">
        <v>0</v>
      </c>
      <c r="F95" s="51">
        <v>2.3999999999999998E-4</v>
      </c>
      <c r="G95" s="51">
        <v>5.9969999999999997E-3</v>
      </c>
      <c r="H95" s="51">
        <v>5.9969999999999997E-3</v>
      </c>
      <c r="I95" s="51">
        <v>0</v>
      </c>
      <c r="J95" s="51">
        <v>5.9969999999999997E-3</v>
      </c>
      <c r="K95" s="48">
        <f>G95/C95</f>
        <v>24.987500000000001</v>
      </c>
      <c r="L95" s="48">
        <f>H95/D95</f>
        <v>24.987500000000001</v>
      </c>
      <c r="M95" s="48">
        <v>0</v>
      </c>
      <c r="N95" s="48">
        <f>J95/F95</f>
        <v>24.987500000000001</v>
      </c>
    </row>
    <row r="96" spans="1:14" x14ac:dyDescent="0.25">
      <c r="A96" s="42">
        <v>462</v>
      </c>
      <c r="B96" s="54" t="s">
        <v>99</v>
      </c>
      <c r="C96" s="51">
        <v>0</v>
      </c>
      <c r="D96" s="51">
        <v>0</v>
      </c>
      <c r="E96" s="51">
        <v>0</v>
      </c>
      <c r="F96" s="51">
        <v>0</v>
      </c>
      <c r="G96" s="51">
        <v>5.0350000000000004E-3</v>
      </c>
      <c r="H96" s="51">
        <v>5.0350000000000004E-3</v>
      </c>
      <c r="I96" s="51">
        <v>0</v>
      </c>
      <c r="J96" s="51">
        <v>5.0350000000000004E-3</v>
      </c>
      <c r="K96" s="48">
        <v>0</v>
      </c>
      <c r="L96" s="48">
        <v>0</v>
      </c>
      <c r="M96" s="48">
        <v>0</v>
      </c>
      <c r="N96" s="48">
        <v>0</v>
      </c>
    </row>
    <row r="97" spans="1:14" x14ac:dyDescent="0.25">
      <c r="A97" s="42">
        <v>422</v>
      </c>
      <c r="B97" s="54" t="s">
        <v>101</v>
      </c>
      <c r="C97" s="51">
        <v>0.92313099999999992</v>
      </c>
      <c r="D97" s="51">
        <v>0.92159999999999997</v>
      </c>
      <c r="E97" s="51">
        <v>1.5309999999999491E-3</v>
      </c>
      <c r="F97" s="51">
        <v>0.92006900000000003</v>
      </c>
      <c r="G97" s="51">
        <v>3.7000000000000002E-3</v>
      </c>
      <c r="H97" s="51">
        <v>0</v>
      </c>
      <c r="I97" s="51">
        <v>3.7000000000000002E-3</v>
      </c>
      <c r="J97" s="51">
        <v>-3.7000000000000002E-3</v>
      </c>
      <c r="K97" s="48">
        <f>G97/C97</f>
        <v>4.0080985255613781E-3</v>
      </c>
      <c r="L97" s="48">
        <f>H97/D97</f>
        <v>0</v>
      </c>
      <c r="M97" s="48">
        <f>I97/E97</f>
        <v>2.4167210973220921</v>
      </c>
      <c r="N97" s="48">
        <f>J97/F97</f>
        <v>-4.0214375226205858E-3</v>
      </c>
    </row>
    <row r="98" spans="1:14" x14ac:dyDescent="0.25">
      <c r="A98" s="42">
        <v>408</v>
      </c>
      <c r="B98" s="54" t="s">
        <v>102</v>
      </c>
      <c r="C98" s="51">
        <v>1.8848E-2</v>
      </c>
      <c r="D98" s="51">
        <v>0</v>
      </c>
      <c r="E98" s="51">
        <v>1.8848E-2</v>
      </c>
      <c r="F98" s="51">
        <v>-1.8848E-2</v>
      </c>
      <c r="G98" s="51">
        <v>0</v>
      </c>
      <c r="H98" s="51">
        <v>0</v>
      </c>
      <c r="I98" s="51">
        <v>0</v>
      </c>
      <c r="J98" s="51">
        <v>0</v>
      </c>
      <c r="K98" s="48">
        <f t="shared" ref="K98:K109" si="5">G98/C98</f>
        <v>0</v>
      </c>
      <c r="L98" s="48">
        <v>0</v>
      </c>
      <c r="M98" s="48">
        <f t="shared" ref="M98:N109" si="6">I98/E98</f>
        <v>0</v>
      </c>
      <c r="N98" s="48">
        <f t="shared" si="6"/>
        <v>0</v>
      </c>
    </row>
    <row r="99" spans="1:14" s="39" customFormat="1" x14ac:dyDescent="0.25">
      <c r="A99" s="42"/>
      <c r="B99" s="56" t="s">
        <v>103</v>
      </c>
      <c r="C99" s="44">
        <v>62.005629999999996</v>
      </c>
      <c r="D99" s="44">
        <v>1.0947370000000001</v>
      </c>
      <c r="E99" s="44">
        <v>60.910892999999994</v>
      </c>
      <c r="F99" s="44">
        <v>-59.816155999999992</v>
      </c>
      <c r="G99" s="44">
        <v>114.91114900000001</v>
      </c>
      <c r="H99" s="44">
        <v>1.1618740000000001</v>
      </c>
      <c r="I99" s="44">
        <v>113.74927500000001</v>
      </c>
      <c r="J99" s="44">
        <v>-112.58740100000001</v>
      </c>
      <c r="K99" s="45">
        <f t="shared" si="5"/>
        <v>1.8532373431251326</v>
      </c>
      <c r="L99" s="45">
        <f>H99/D99</f>
        <v>1.0613270584624435</v>
      </c>
      <c r="M99" s="45">
        <f t="shared" si="6"/>
        <v>1.8674701584164926</v>
      </c>
      <c r="N99" s="45">
        <f t="shared" si="6"/>
        <v>1.8822239429762091</v>
      </c>
    </row>
    <row r="100" spans="1:14" x14ac:dyDescent="0.25">
      <c r="A100" s="42">
        <v>840</v>
      </c>
      <c r="B100" s="54" t="s">
        <v>104</v>
      </c>
      <c r="C100" s="47">
        <v>53.850700000000003</v>
      </c>
      <c r="D100" s="47">
        <v>0.93121799999999999</v>
      </c>
      <c r="E100" s="47">
        <v>52.919482000000002</v>
      </c>
      <c r="F100" s="47">
        <v>-51.988264000000001</v>
      </c>
      <c r="G100" s="47">
        <v>60.770796000000004</v>
      </c>
      <c r="H100" s="47">
        <v>1.014926</v>
      </c>
      <c r="I100" s="47">
        <v>59.755870000000002</v>
      </c>
      <c r="J100" s="47">
        <v>-58.740944000000006</v>
      </c>
      <c r="K100" s="48">
        <f t="shared" si="5"/>
        <v>1.1285052190593623</v>
      </c>
      <c r="L100" s="48">
        <f>H100/D100</f>
        <v>1.0898908741025195</v>
      </c>
      <c r="M100" s="48">
        <f t="shared" si="6"/>
        <v>1.1291847112184508</v>
      </c>
      <c r="N100" s="48">
        <f t="shared" si="6"/>
        <v>1.1298885456148335</v>
      </c>
    </row>
    <row r="101" spans="1:14" x14ac:dyDescent="0.25">
      <c r="A101" s="42">
        <v>124</v>
      </c>
      <c r="B101" s="54" t="s">
        <v>105</v>
      </c>
      <c r="C101" s="51">
        <v>2.6483789999999998</v>
      </c>
      <c r="D101" s="51">
        <v>0.16070200000000001</v>
      </c>
      <c r="E101" s="51">
        <v>2.4876769999999997</v>
      </c>
      <c r="F101" s="51">
        <v>-2.3269749999999996</v>
      </c>
      <c r="G101" s="51">
        <v>45.525536000000002</v>
      </c>
      <c r="H101" s="51">
        <v>0.14458799999999999</v>
      </c>
      <c r="I101" s="51">
        <v>45.380947999999997</v>
      </c>
      <c r="J101" s="51">
        <v>-45.236359999999991</v>
      </c>
      <c r="K101" s="48">
        <f t="shared" si="5"/>
        <v>17.189962614867436</v>
      </c>
      <c r="L101" s="48">
        <f>H101/D101</f>
        <v>0.89972744583141462</v>
      </c>
      <c r="M101" s="48">
        <f t="shared" si="6"/>
        <v>18.24229914092545</v>
      </c>
      <c r="N101" s="48">
        <f t="shared" si="6"/>
        <v>19.439985388755787</v>
      </c>
    </row>
    <row r="102" spans="1:14" x14ac:dyDescent="0.25">
      <c r="A102" s="42">
        <v>218</v>
      </c>
      <c r="B102" s="54" t="s">
        <v>106</v>
      </c>
      <c r="C102" s="51">
        <v>2.2842979999999997</v>
      </c>
      <c r="D102" s="51">
        <v>0</v>
      </c>
      <c r="E102" s="51">
        <v>2.2842979999999997</v>
      </c>
      <c r="F102" s="51">
        <v>-2.2842979999999997</v>
      </c>
      <c r="G102" s="51">
        <v>4.4081700000000001</v>
      </c>
      <c r="H102" s="51">
        <v>0</v>
      </c>
      <c r="I102" s="51">
        <v>4.4081700000000001</v>
      </c>
      <c r="J102" s="51">
        <v>-4.4081700000000001</v>
      </c>
      <c r="K102" s="48">
        <f t="shared" si="5"/>
        <v>1.9297701088036678</v>
      </c>
      <c r="L102" s="48">
        <v>0</v>
      </c>
      <c r="M102" s="48">
        <f t="shared" si="6"/>
        <v>1.9297701088036678</v>
      </c>
      <c r="N102" s="48">
        <f t="shared" si="6"/>
        <v>1.9297701088036678</v>
      </c>
    </row>
    <row r="103" spans="1:14" x14ac:dyDescent="0.25">
      <c r="A103" s="42">
        <v>484</v>
      </c>
      <c r="B103" s="54" t="s">
        <v>107</v>
      </c>
      <c r="C103" s="51">
        <v>2.153286</v>
      </c>
      <c r="D103" s="51">
        <v>2.8E-3</v>
      </c>
      <c r="E103" s="51">
        <v>2.1504859999999999</v>
      </c>
      <c r="F103" s="51">
        <v>-2.1476859999999998</v>
      </c>
      <c r="G103" s="51">
        <v>1.821742</v>
      </c>
      <c r="H103" s="51">
        <v>2.3580000000000003E-3</v>
      </c>
      <c r="I103" s="51">
        <v>1.8193840000000001</v>
      </c>
      <c r="J103" s="51">
        <v>-1.817026</v>
      </c>
      <c r="K103" s="48">
        <f t="shared" si="5"/>
        <v>0.84602881363646076</v>
      </c>
      <c r="L103" s="48">
        <f>H103/D103</f>
        <v>0.8421428571428573</v>
      </c>
      <c r="M103" s="48">
        <f t="shared" si="6"/>
        <v>0.84603387327329738</v>
      </c>
      <c r="N103" s="48">
        <f t="shared" si="6"/>
        <v>0.84603894610292207</v>
      </c>
    </row>
    <row r="104" spans="1:14" x14ac:dyDescent="0.25">
      <c r="A104" s="42">
        <v>76</v>
      </c>
      <c r="B104" s="54" t="s">
        <v>109</v>
      </c>
      <c r="C104" s="51">
        <v>0.55601500000000004</v>
      </c>
      <c r="D104" s="51">
        <v>0</v>
      </c>
      <c r="E104" s="51">
        <v>0.55601500000000004</v>
      </c>
      <c r="F104" s="51">
        <v>-0.55601500000000004</v>
      </c>
      <c r="G104" s="51">
        <v>0.96440200000000009</v>
      </c>
      <c r="H104" s="51">
        <v>0</v>
      </c>
      <c r="I104" s="51">
        <v>0.96440200000000009</v>
      </c>
      <c r="J104" s="51">
        <v>-0.96440200000000009</v>
      </c>
      <c r="K104" s="48">
        <f t="shared" si="5"/>
        <v>1.7344891774502487</v>
      </c>
      <c r="L104" s="48">
        <v>0</v>
      </c>
      <c r="M104" s="48">
        <f t="shared" si="6"/>
        <v>1.7344891774502487</v>
      </c>
      <c r="N104" s="48">
        <f t="shared" si="6"/>
        <v>1.7344891774502487</v>
      </c>
    </row>
    <row r="105" spans="1:14" x14ac:dyDescent="0.25">
      <c r="A105" s="42">
        <v>152</v>
      </c>
      <c r="B105" s="54" t="s">
        <v>108</v>
      </c>
      <c r="C105" s="51">
        <v>0.181784</v>
      </c>
      <c r="D105" s="51">
        <v>0</v>
      </c>
      <c r="E105" s="51">
        <v>0.181784</v>
      </c>
      <c r="F105" s="51">
        <v>-0.181784</v>
      </c>
      <c r="G105" s="51">
        <v>0.81000099999999997</v>
      </c>
      <c r="H105" s="51">
        <v>0</v>
      </c>
      <c r="I105" s="51">
        <v>0.81000099999999997</v>
      </c>
      <c r="J105" s="51">
        <v>-0.81000099999999997</v>
      </c>
      <c r="K105" s="48">
        <f t="shared" si="5"/>
        <v>4.4558431985213218</v>
      </c>
      <c r="L105" s="48">
        <v>0</v>
      </c>
      <c r="M105" s="48">
        <f t="shared" si="6"/>
        <v>4.4558431985213218</v>
      </c>
      <c r="N105" s="48">
        <f t="shared" si="6"/>
        <v>4.4558431985213218</v>
      </c>
    </row>
    <row r="106" spans="1:14" x14ac:dyDescent="0.25">
      <c r="A106" s="42">
        <v>32</v>
      </c>
      <c r="B106" s="54" t="s">
        <v>110</v>
      </c>
      <c r="C106" s="51">
        <v>0.13425999999999999</v>
      </c>
      <c r="D106" s="51">
        <v>0</v>
      </c>
      <c r="E106" s="51">
        <v>0.13425999999999999</v>
      </c>
      <c r="F106" s="51">
        <v>-0.13425999999999999</v>
      </c>
      <c r="G106" s="51">
        <v>0.46652199999999999</v>
      </c>
      <c r="H106" s="51">
        <v>0</v>
      </c>
      <c r="I106" s="51">
        <v>0.46652199999999999</v>
      </c>
      <c r="J106" s="51">
        <v>-0.46652199999999999</v>
      </c>
      <c r="K106" s="48">
        <f t="shared" si="5"/>
        <v>3.4747653806047967</v>
      </c>
      <c r="L106" s="48">
        <v>0</v>
      </c>
      <c r="M106" s="48">
        <f t="shared" si="6"/>
        <v>3.4747653806047967</v>
      </c>
      <c r="N106" s="48">
        <f t="shared" si="6"/>
        <v>3.4747653806047967</v>
      </c>
    </row>
    <row r="107" spans="1:14" x14ac:dyDescent="0.25">
      <c r="A107" s="42">
        <v>604</v>
      </c>
      <c r="B107" s="54" t="s">
        <v>111</v>
      </c>
      <c r="C107" s="51">
        <v>0.101228</v>
      </c>
      <c r="D107" s="51">
        <v>0</v>
      </c>
      <c r="E107" s="51">
        <v>0.101228</v>
      </c>
      <c r="F107" s="51">
        <v>-0.101228</v>
      </c>
      <c r="G107" s="51">
        <v>9.509999999999999E-2</v>
      </c>
      <c r="H107" s="51">
        <v>0</v>
      </c>
      <c r="I107" s="51">
        <v>9.509999999999999E-2</v>
      </c>
      <c r="J107" s="51">
        <v>-9.509999999999999E-2</v>
      </c>
      <c r="K107" s="48">
        <f t="shared" si="5"/>
        <v>0.9394633895760065</v>
      </c>
      <c r="L107" s="48">
        <v>0</v>
      </c>
      <c r="M107" s="48">
        <f t="shared" si="6"/>
        <v>0.9394633895760065</v>
      </c>
      <c r="N107" s="48">
        <f t="shared" si="6"/>
        <v>0.9394633895760065</v>
      </c>
    </row>
    <row r="108" spans="1:14" x14ac:dyDescent="0.25">
      <c r="A108" s="42">
        <v>188</v>
      </c>
      <c r="B108" s="54" t="s">
        <v>113</v>
      </c>
      <c r="C108" s="51">
        <v>9.4590000000000004E-3</v>
      </c>
      <c r="D108" s="51">
        <v>0</v>
      </c>
      <c r="E108" s="51">
        <v>9.4590000000000004E-3</v>
      </c>
      <c r="F108" s="51">
        <v>-9.4590000000000004E-3</v>
      </c>
      <c r="G108" s="51">
        <v>1.1531000000000001E-2</v>
      </c>
      <c r="H108" s="51">
        <v>0</v>
      </c>
      <c r="I108" s="51">
        <v>1.1531000000000001E-2</v>
      </c>
      <c r="J108" s="51">
        <v>-1.1531000000000001E-2</v>
      </c>
      <c r="K108" s="48">
        <f t="shared" si="5"/>
        <v>1.2190506396024952</v>
      </c>
      <c r="L108" s="48">
        <v>0</v>
      </c>
      <c r="M108" s="48">
        <f t="shared" si="6"/>
        <v>1.2190506396024952</v>
      </c>
      <c r="N108" s="48">
        <f t="shared" si="6"/>
        <v>1.2190506396024952</v>
      </c>
    </row>
    <row r="109" spans="1:14" x14ac:dyDescent="0.25">
      <c r="A109" s="42">
        <v>630</v>
      </c>
      <c r="B109" s="54" t="s">
        <v>112</v>
      </c>
      <c r="C109" s="51">
        <v>4.4949999999999999E-3</v>
      </c>
      <c r="D109" s="51">
        <v>0</v>
      </c>
      <c r="E109" s="51">
        <v>4.4949999999999999E-3</v>
      </c>
      <c r="F109" s="51">
        <v>-4.4949999999999999E-3</v>
      </c>
      <c r="G109" s="51">
        <v>1.0976000000000001E-2</v>
      </c>
      <c r="H109" s="51">
        <v>0</v>
      </c>
      <c r="I109" s="51">
        <v>1.0976000000000001E-2</v>
      </c>
      <c r="J109" s="51">
        <v>-1.0976000000000001E-2</v>
      </c>
      <c r="K109" s="48">
        <f t="shared" si="5"/>
        <v>2.44182424916574</v>
      </c>
      <c r="L109" s="48">
        <v>0</v>
      </c>
      <c r="M109" s="48">
        <f t="shared" si="6"/>
        <v>2.44182424916574</v>
      </c>
      <c r="N109" s="48">
        <f t="shared" si="6"/>
        <v>2.44182424916574</v>
      </c>
    </row>
    <row r="110" spans="1:14" x14ac:dyDescent="0.25">
      <c r="A110" s="42">
        <v>68</v>
      </c>
      <c r="B110" s="54" t="s">
        <v>157</v>
      </c>
      <c r="C110" s="51">
        <v>0</v>
      </c>
      <c r="D110" s="51">
        <v>0</v>
      </c>
      <c r="E110" s="51">
        <v>0</v>
      </c>
      <c r="F110" s="51">
        <v>0</v>
      </c>
      <c r="G110" s="51">
        <v>6.4000000000000003E-3</v>
      </c>
      <c r="H110" s="51">
        <v>0</v>
      </c>
      <c r="I110" s="51">
        <v>6.4000000000000003E-3</v>
      </c>
      <c r="J110" s="51">
        <v>-6.4000000000000003E-3</v>
      </c>
      <c r="K110" s="48">
        <v>0</v>
      </c>
      <c r="L110" s="48">
        <v>0</v>
      </c>
      <c r="M110" s="48">
        <v>0</v>
      </c>
      <c r="N110" s="48">
        <v>0</v>
      </c>
    </row>
    <row r="111" spans="1:14" x14ac:dyDescent="0.25">
      <c r="A111" s="42">
        <v>214</v>
      </c>
      <c r="B111" s="54" t="s">
        <v>122</v>
      </c>
      <c r="C111" s="51">
        <v>1.0865E-2</v>
      </c>
      <c r="D111" s="51">
        <v>0</v>
      </c>
      <c r="E111" s="51">
        <v>1.0865E-2</v>
      </c>
      <c r="F111" s="51">
        <v>-1.0865E-2</v>
      </c>
      <c r="G111" s="51">
        <v>4.2759999999999994E-3</v>
      </c>
      <c r="H111" s="51">
        <v>0</v>
      </c>
      <c r="I111" s="51">
        <v>4.2759999999999994E-3</v>
      </c>
      <c r="J111" s="51">
        <v>-4.2759999999999994E-3</v>
      </c>
      <c r="K111" s="48">
        <f>G111/C111</f>
        <v>0.39355729406350665</v>
      </c>
      <c r="L111" s="48">
        <v>0</v>
      </c>
      <c r="M111" s="48">
        <f>I111/E111</f>
        <v>0.39355729406350665</v>
      </c>
      <c r="N111" s="48">
        <f>J111/F111</f>
        <v>0.39355729406350665</v>
      </c>
    </row>
    <row r="112" spans="1:14" x14ac:dyDescent="0.25">
      <c r="A112" s="42">
        <v>660</v>
      </c>
      <c r="B112" s="54" t="s">
        <v>158</v>
      </c>
      <c r="C112" s="51">
        <v>0</v>
      </c>
      <c r="D112" s="51">
        <v>0</v>
      </c>
      <c r="E112" s="51">
        <v>0</v>
      </c>
      <c r="F112" s="51">
        <v>0</v>
      </c>
      <c r="G112" s="51">
        <v>2.8580000000000003E-3</v>
      </c>
      <c r="H112" s="51">
        <v>1.9999999999999999E-6</v>
      </c>
      <c r="I112" s="51">
        <v>2.8560000000000005E-3</v>
      </c>
      <c r="J112" s="51">
        <v>-2.8540000000000006E-3</v>
      </c>
      <c r="K112" s="48">
        <v>0</v>
      </c>
      <c r="L112" s="48">
        <v>0</v>
      </c>
      <c r="M112" s="48">
        <v>0</v>
      </c>
      <c r="N112" s="48">
        <v>0</v>
      </c>
    </row>
    <row r="113" spans="1:14" x14ac:dyDescent="0.25">
      <c r="A113" s="42">
        <v>60</v>
      </c>
      <c r="B113" s="54" t="s">
        <v>159</v>
      </c>
      <c r="C113" s="51">
        <v>0</v>
      </c>
      <c r="D113" s="51">
        <v>0</v>
      </c>
      <c r="E113" s="51">
        <v>0</v>
      </c>
      <c r="F113" s="51">
        <v>0</v>
      </c>
      <c r="G113" s="51">
        <v>2.8E-3</v>
      </c>
      <c r="H113" s="51">
        <v>0</v>
      </c>
      <c r="I113" s="51">
        <v>2.8E-3</v>
      </c>
      <c r="J113" s="51">
        <v>-2.8E-3</v>
      </c>
      <c r="K113" s="48">
        <v>0</v>
      </c>
      <c r="L113" s="48">
        <v>0</v>
      </c>
      <c r="M113" s="48">
        <v>0</v>
      </c>
      <c r="N113" s="48">
        <v>0</v>
      </c>
    </row>
    <row r="114" spans="1:14" x14ac:dyDescent="0.25">
      <c r="A114" s="42">
        <v>850</v>
      </c>
      <c r="B114" s="54" t="s">
        <v>160</v>
      </c>
      <c r="C114" s="51">
        <v>0</v>
      </c>
      <c r="D114" s="51">
        <v>0</v>
      </c>
      <c r="E114" s="51">
        <v>0</v>
      </c>
      <c r="F114" s="51">
        <v>0</v>
      </c>
      <c r="G114" s="51">
        <v>2.699E-3</v>
      </c>
      <c r="H114" s="51">
        <v>0</v>
      </c>
      <c r="I114" s="51">
        <v>2.699E-3</v>
      </c>
      <c r="J114" s="51">
        <v>-2.699E-3</v>
      </c>
      <c r="K114" s="48">
        <v>0</v>
      </c>
      <c r="L114" s="48">
        <v>0</v>
      </c>
      <c r="M114" s="48">
        <v>0</v>
      </c>
      <c r="N114" s="48">
        <v>0</v>
      </c>
    </row>
    <row r="115" spans="1:14" x14ac:dyDescent="0.25">
      <c r="A115" s="42">
        <v>170</v>
      </c>
      <c r="B115" s="54" t="s">
        <v>117</v>
      </c>
      <c r="C115" s="51">
        <v>8.43E-4</v>
      </c>
      <c r="D115" s="51">
        <v>0</v>
      </c>
      <c r="E115" s="51">
        <v>8.43E-4</v>
      </c>
      <c r="F115" s="51">
        <v>-8.43E-4</v>
      </c>
      <c r="G115" s="51">
        <v>2.222E-3</v>
      </c>
      <c r="H115" s="51">
        <v>0</v>
      </c>
      <c r="I115" s="51">
        <v>2.222E-3</v>
      </c>
      <c r="J115" s="51">
        <v>-2.222E-3</v>
      </c>
      <c r="K115" s="48">
        <f>G115/C115</f>
        <v>2.6358244365361805</v>
      </c>
      <c r="L115" s="48">
        <v>0</v>
      </c>
      <c r="M115" s="48">
        <f>I115/E115</f>
        <v>2.6358244365361805</v>
      </c>
      <c r="N115" s="48">
        <f>J115/F115</f>
        <v>2.6358244365361805</v>
      </c>
    </row>
    <row r="116" spans="1:14" x14ac:dyDescent="0.25">
      <c r="A116" s="42">
        <v>184</v>
      </c>
      <c r="B116" s="54" t="s">
        <v>116</v>
      </c>
      <c r="C116" s="51">
        <v>0</v>
      </c>
      <c r="D116" s="51">
        <v>0</v>
      </c>
      <c r="E116" s="51">
        <v>0</v>
      </c>
      <c r="F116" s="51">
        <v>0</v>
      </c>
      <c r="G116" s="51">
        <v>1.6410000000000001E-3</v>
      </c>
      <c r="H116" s="51">
        <v>0</v>
      </c>
      <c r="I116" s="51">
        <v>1.6410000000000001E-3</v>
      </c>
      <c r="J116" s="51">
        <v>-1.6410000000000001E-3</v>
      </c>
      <c r="K116" s="48">
        <v>0</v>
      </c>
      <c r="L116" s="48">
        <v>0</v>
      </c>
      <c r="M116" s="48">
        <v>0</v>
      </c>
      <c r="N116" s="48">
        <v>0</v>
      </c>
    </row>
    <row r="117" spans="1:14" x14ac:dyDescent="0.25">
      <c r="A117" s="42">
        <v>659</v>
      </c>
      <c r="B117" s="54" t="s">
        <v>118</v>
      </c>
      <c r="C117" s="51">
        <v>0</v>
      </c>
      <c r="D117" s="51">
        <v>0</v>
      </c>
      <c r="E117" s="51">
        <v>0</v>
      </c>
      <c r="F117" s="51">
        <v>0</v>
      </c>
      <c r="G117" s="51">
        <v>1.0560000000000001E-3</v>
      </c>
      <c r="H117" s="51">
        <v>0</v>
      </c>
      <c r="I117" s="51">
        <v>1.0560000000000001E-3</v>
      </c>
      <c r="J117" s="51">
        <v>-1.0560000000000001E-3</v>
      </c>
      <c r="K117" s="48">
        <v>0</v>
      </c>
      <c r="L117" s="48">
        <v>0</v>
      </c>
      <c r="M117" s="48">
        <v>0</v>
      </c>
      <c r="N117" s="48">
        <v>0</v>
      </c>
    </row>
    <row r="118" spans="1:14" x14ac:dyDescent="0.25">
      <c r="A118" s="42">
        <v>52</v>
      </c>
      <c r="B118" s="54" t="s">
        <v>119</v>
      </c>
      <c r="C118" s="51">
        <v>1.66E-4</v>
      </c>
      <c r="D118" s="51">
        <v>0</v>
      </c>
      <c r="E118" s="51">
        <v>1.66E-4</v>
      </c>
      <c r="F118" s="51">
        <v>-1.66E-4</v>
      </c>
      <c r="G118" s="51">
        <v>7.3200000000000001E-4</v>
      </c>
      <c r="H118" s="51">
        <v>0</v>
      </c>
      <c r="I118" s="51">
        <v>7.3200000000000001E-4</v>
      </c>
      <c r="J118" s="51">
        <v>-7.3200000000000001E-4</v>
      </c>
      <c r="K118" s="48">
        <f>G118/C118</f>
        <v>4.4096385542168672</v>
      </c>
      <c r="L118" s="48">
        <v>0</v>
      </c>
      <c r="M118" s="48">
        <f>I118/E118</f>
        <v>4.4096385542168672</v>
      </c>
      <c r="N118" s="48">
        <f>J118/F118</f>
        <v>4.4096385542168672</v>
      </c>
    </row>
    <row r="119" spans="1:14" x14ac:dyDescent="0.25">
      <c r="A119" s="42">
        <v>192</v>
      </c>
      <c r="B119" s="54" t="s">
        <v>120</v>
      </c>
      <c r="C119" s="51">
        <v>3.4900000000000003E-4</v>
      </c>
      <c r="D119" s="51">
        <v>1.7E-5</v>
      </c>
      <c r="E119" s="51">
        <v>3.3199999999999999E-4</v>
      </c>
      <c r="F119" s="51">
        <v>-3.1500000000000001E-4</v>
      </c>
      <c r="G119" s="51">
        <v>5.6999999999999998E-4</v>
      </c>
      <c r="H119" s="51">
        <v>0</v>
      </c>
      <c r="I119" s="51">
        <v>5.6999999999999998E-4</v>
      </c>
      <c r="J119" s="51">
        <v>-5.6999999999999998E-4</v>
      </c>
      <c r="K119" s="48">
        <f>G119/C119</f>
        <v>1.63323782234957</v>
      </c>
      <c r="L119" s="48">
        <f>H119/D119</f>
        <v>0</v>
      </c>
      <c r="M119" s="48">
        <f>I119/E119</f>
        <v>1.7168674698795181</v>
      </c>
      <c r="N119" s="48">
        <f>J119/F119</f>
        <v>1.8095238095238093</v>
      </c>
    </row>
    <row r="120" spans="1:14" x14ac:dyDescent="0.25">
      <c r="A120" s="42">
        <v>320</v>
      </c>
      <c r="B120" s="54" t="s">
        <v>121</v>
      </c>
      <c r="C120" s="51">
        <v>0</v>
      </c>
      <c r="D120" s="51">
        <v>0</v>
      </c>
      <c r="E120" s="51">
        <v>0</v>
      </c>
      <c r="F120" s="51">
        <v>0</v>
      </c>
      <c r="G120" s="51">
        <v>5.0600000000000005E-4</v>
      </c>
      <c r="H120" s="51">
        <v>0</v>
      </c>
      <c r="I120" s="51">
        <v>5.0600000000000005E-4</v>
      </c>
      <c r="J120" s="51">
        <v>-5.0600000000000005E-4</v>
      </c>
      <c r="K120" s="48">
        <v>0</v>
      </c>
      <c r="L120" s="48">
        <v>0</v>
      </c>
      <c r="M120" s="48">
        <v>0</v>
      </c>
      <c r="N120" s="48">
        <v>0</v>
      </c>
    </row>
    <row r="121" spans="1:14" x14ac:dyDescent="0.25">
      <c r="A121" s="42">
        <v>780</v>
      </c>
      <c r="B121" s="54" t="s">
        <v>123</v>
      </c>
      <c r="C121" s="51">
        <v>0</v>
      </c>
      <c r="D121" s="51">
        <v>0</v>
      </c>
      <c r="E121" s="51">
        <v>0</v>
      </c>
      <c r="F121" s="51">
        <v>0</v>
      </c>
      <c r="G121" s="51">
        <v>3.79E-4</v>
      </c>
      <c r="H121" s="51">
        <v>0</v>
      </c>
      <c r="I121" s="51">
        <v>3.79E-4</v>
      </c>
      <c r="J121" s="51">
        <v>-3.79E-4</v>
      </c>
      <c r="K121" s="48">
        <v>0</v>
      </c>
      <c r="L121" s="48">
        <v>0</v>
      </c>
      <c r="M121" s="48">
        <v>0</v>
      </c>
      <c r="N121" s="48">
        <v>0</v>
      </c>
    </row>
    <row r="122" spans="1:14" x14ac:dyDescent="0.25">
      <c r="A122" s="42">
        <v>558</v>
      </c>
      <c r="B122" s="54" t="s">
        <v>124</v>
      </c>
      <c r="C122" s="51">
        <v>0</v>
      </c>
      <c r="D122" s="51">
        <v>0</v>
      </c>
      <c r="E122" s="51">
        <v>0</v>
      </c>
      <c r="F122" s="51">
        <v>0</v>
      </c>
      <c r="G122" s="51">
        <v>1.83E-4</v>
      </c>
      <c r="H122" s="51">
        <v>0</v>
      </c>
      <c r="I122" s="51">
        <v>1.83E-4</v>
      </c>
      <c r="J122" s="51">
        <v>-1.83E-4</v>
      </c>
      <c r="K122" s="48">
        <v>0</v>
      </c>
      <c r="L122" s="48">
        <v>0</v>
      </c>
      <c r="M122" s="48">
        <v>0</v>
      </c>
      <c r="N122" s="48">
        <v>0</v>
      </c>
    </row>
    <row r="123" spans="1:14" x14ac:dyDescent="0.25">
      <c r="A123" s="42">
        <v>328</v>
      </c>
      <c r="B123" s="54" t="s">
        <v>125</v>
      </c>
      <c r="C123" s="51">
        <v>8.9500000000000007E-4</v>
      </c>
      <c r="D123" s="51">
        <v>0</v>
      </c>
      <c r="E123" s="51">
        <v>8.9500000000000007E-4</v>
      </c>
      <c r="F123" s="51">
        <v>-8.9500000000000007E-4</v>
      </c>
      <c r="G123" s="51">
        <v>5.1E-5</v>
      </c>
      <c r="H123" s="51">
        <v>0</v>
      </c>
      <c r="I123" s="51">
        <v>5.1E-5</v>
      </c>
      <c r="J123" s="51">
        <v>-5.1E-5</v>
      </c>
      <c r="K123" s="48">
        <f t="shared" ref="K123:K136" si="7">G123/C123</f>
        <v>5.6983240223463683E-2</v>
      </c>
      <c r="L123" s="48">
        <v>0</v>
      </c>
      <c r="M123" s="48">
        <f t="shared" ref="M123:N136" si="8">I123/E123</f>
        <v>5.6983240223463683E-2</v>
      </c>
      <c r="N123" s="48">
        <f t="shared" si="8"/>
        <v>5.6983240223463683E-2</v>
      </c>
    </row>
    <row r="124" spans="1:14" x14ac:dyDescent="0.25">
      <c r="A124" s="42">
        <v>44</v>
      </c>
      <c r="B124" s="54" t="s">
        <v>126</v>
      </c>
      <c r="C124" s="51">
        <v>5.7000000000000003E-5</v>
      </c>
      <c r="D124" s="51">
        <v>0</v>
      </c>
      <c r="E124" s="51">
        <v>5.7000000000000003E-5</v>
      </c>
      <c r="F124" s="51">
        <v>-5.7000000000000003E-5</v>
      </c>
      <c r="G124" s="51">
        <v>0</v>
      </c>
      <c r="H124" s="51">
        <v>0</v>
      </c>
      <c r="I124" s="51">
        <v>0</v>
      </c>
      <c r="J124" s="51">
        <v>0</v>
      </c>
      <c r="K124" s="48">
        <f t="shared" si="7"/>
        <v>0</v>
      </c>
      <c r="L124" s="48">
        <v>0</v>
      </c>
      <c r="M124" s="48">
        <f t="shared" si="8"/>
        <v>0</v>
      </c>
      <c r="N124" s="48">
        <f t="shared" si="8"/>
        <v>0</v>
      </c>
    </row>
    <row r="125" spans="1:14" x14ac:dyDescent="0.25">
      <c r="A125" s="42">
        <v>212</v>
      </c>
      <c r="B125" s="54" t="s">
        <v>127</v>
      </c>
      <c r="C125" s="51">
        <v>5.7568000000000001E-2</v>
      </c>
      <c r="D125" s="51">
        <v>0</v>
      </c>
      <c r="E125" s="51">
        <v>5.7568000000000001E-2</v>
      </c>
      <c r="F125" s="51">
        <v>-5.7568000000000001E-2</v>
      </c>
      <c r="G125" s="51">
        <v>0</v>
      </c>
      <c r="H125" s="51">
        <v>0</v>
      </c>
      <c r="I125" s="51">
        <v>0</v>
      </c>
      <c r="J125" s="51">
        <v>0</v>
      </c>
      <c r="K125" s="48">
        <f t="shared" si="7"/>
        <v>0</v>
      </c>
      <c r="L125" s="48">
        <v>0</v>
      </c>
      <c r="M125" s="48">
        <f t="shared" si="8"/>
        <v>0</v>
      </c>
      <c r="N125" s="48">
        <f t="shared" si="8"/>
        <v>0</v>
      </c>
    </row>
    <row r="126" spans="1:14" x14ac:dyDescent="0.25">
      <c r="A126" s="42">
        <v>740</v>
      </c>
      <c r="B126" s="54" t="s">
        <v>161</v>
      </c>
      <c r="C126" s="51">
        <v>1.93E-4</v>
      </c>
      <c r="D126" s="51">
        <v>0</v>
      </c>
      <c r="E126" s="51">
        <v>1.93E-4</v>
      </c>
      <c r="F126" s="51">
        <v>-1.93E-4</v>
      </c>
      <c r="G126" s="51">
        <v>0</v>
      </c>
      <c r="H126" s="51">
        <v>0</v>
      </c>
      <c r="I126" s="51">
        <v>0</v>
      </c>
      <c r="J126" s="51">
        <v>0</v>
      </c>
      <c r="K126" s="48">
        <f t="shared" si="7"/>
        <v>0</v>
      </c>
      <c r="L126" s="48">
        <v>0</v>
      </c>
      <c r="M126" s="48">
        <f t="shared" si="8"/>
        <v>0</v>
      </c>
      <c r="N126" s="48">
        <f t="shared" si="8"/>
        <v>0</v>
      </c>
    </row>
    <row r="127" spans="1:14" x14ac:dyDescent="0.25">
      <c r="A127" s="42">
        <v>858</v>
      </c>
      <c r="B127" s="54" t="s">
        <v>162</v>
      </c>
      <c r="C127" s="51">
        <v>1.0789999999999999E-2</v>
      </c>
      <c r="D127" s="51">
        <v>0</v>
      </c>
      <c r="E127" s="51">
        <v>1.0789999999999999E-2</v>
      </c>
      <c r="F127" s="51">
        <v>-1.0789999999999999E-2</v>
      </c>
      <c r="G127" s="51">
        <v>0</v>
      </c>
      <c r="H127" s="51">
        <v>0</v>
      </c>
      <c r="I127" s="51">
        <v>0</v>
      </c>
      <c r="J127" s="51">
        <v>0</v>
      </c>
      <c r="K127" s="48">
        <f t="shared" si="7"/>
        <v>0</v>
      </c>
      <c r="L127" s="48">
        <v>0</v>
      </c>
      <c r="M127" s="48">
        <f t="shared" si="8"/>
        <v>0</v>
      </c>
      <c r="N127" s="48">
        <f t="shared" si="8"/>
        <v>0</v>
      </c>
    </row>
    <row r="128" spans="1:14" s="39" customFormat="1" x14ac:dyDescent="0.25">
      <c r="A128" s="42"/>
      <c r="B128" s="56" t="s">
        <v>128</v>
      </c>
      <c r="C128" s="58">
        <v>3.7963300000000002</v>
      </c>
      <c r="D128" s="58">
        <v>3.7231E-2</v>
      </c>
      <c r="E128" s="58">
        <v>3.759099</v>
      </c>
      <c r="F128" s="58">
        <v>-3.7218679999999997</v>
      </c>
      <c r="G128" s="58">
        <v>5.4337569999999999</v>
      </c>
      <c r="H128" s="58">
        <v>1.2680660000000001</v>
      </c>
      <c r="I128" s="58">
        <v>4.1656909999999998</v>
      </c>
      <c r="J128" s="58">
        <v>-2.8976250000000001</v>
      </c>
      <c r="K128" s="45">
        <f t="shared" si="7"/>
        <v>1.431318404880503</v>
      </c>
      <c r="L128" s="45">
        <f>H128/D128</f>
        <v>34.059412854879</v>
      </c>
      <c r="M128" s="45">
        <f t="shared" si="8"/>
        <v>1.1081620888409696</v>
      </c>
      <c r="N128" s="45">
        <f t="shared" si="8"/>
        <v>0.77854050707870359</v>
      </c>
    </row>
    <row r="129" spans="1:14" x14ac:dyDescent="0.25">
      <c r="A129" s="42">
        <v>818</v>
      </c>
      <c r="B129" s="54" t="s">
        <v>129</v>
      </c>
      <c r="C129" s="51">
        <v>1.1739090000000001</v>
      </c>
      <c r="D129" s="51">
        <v>2.8920999999999999E-2</v>
      </c>
      <c r="E129" s="51">
        <v>1.1449880000000001</v>
      </c>
      <c r="F129" s="51">
        <v>-1.1160669999999999</v>
      </c>
      <c r="G129" s="51">
        <v>3.208199</v>
      </c>
      <c r="H129" s="51">
        <v>1.1290789999999999</v>
      </c>
      <c r="I129" s="51">
        <v>2.0791200000000001</v>
      </c>
      <c r="J129" s="51">
        <v>-0.95004099999999991</v>
      </c>
      <c r="K129" s="48">
        <f t="shared" si="7"/>
        <v>2.7329196726492428</v>
      </c>
      <c r="L129" s="48">
        <f>H129/D129</f>
        <v>39.040109263165171</v>
      </c>
      <c r="M129" s="48">
        <f t="shared" si="8"/>
        <v>1.8158443581941468</v>
      </c>
      <c r="N129" s="48">
        <f t="shared" si="8"/>
        <v>0.85124011372077124</v>
      </c>
    </row>
    <row r="130" spans="1:14" x14ac:dyDescent="0.25">
      <c r="A130" s="42">
        <v>404</v>
      </c>
      <c r="B130" s="54" t="s">
        <v>130</v>
      </c>
      <c r="C130" s="51">
        <v>0.65679799999999999</v>
      </c>
      <c r="D130" s="51">
        <v>0</v>
      </c>
      <c r="E130" s="51">
        <v>0.65679799999999999</v>
      </c>
      <c r="F130" s="51">
        <v>-0.65679799999999999</v>
      </c>
      <c r="G130" s="51">
        <v>1.128293</v>
      </c>
      <c r="H130" s="51">
        <v>0</v>
      </c>
      <c r="I130" s="51">
        <v>1.128293</v>
      </c>
      <c r="J130" s="51">
        <v>-1.128293</v>
      </c>
      <c r="K130" s="48">
        <f t="shared" si="7"/>
        <v>1.7178691165320235</v>
      </c>
      <c r="L130" s="48">
        <v>0</v>
      </c>
      <c r="M130" s="48">
        <f t="shared" si="8"/>
        <v>1.7178691165320235</v>
      </c>
      <c r="N130" s="48">
        <f t="shared" si="8"/>
        <v>1.7178691165320235</v>
      </c>
    </row>
    <row r="131" spans="1:14" x14ac:dyDescent="0.25">
      <c r="A131" s="42">
        <v>710</v>
      </c>
      <c r="B131" s="54" t="s">
        <v>131</v>
      </c>
      <c r="C131" s="51">
        <v>1.8219759999999998</v>
      </c>
      <c r="D131" s="51">
        <v>8.0000000000000004E-4</v>
      </c>
      <c r="E131" s="51">
        <v>1.8211759999999999</v>
      </c>
      <c r="F131" s="51">
        <v>-1.820376</v>
      </c>
      <c r="G131" s="51">
        <v>0.86133700000000002</v>
      </c>
      <c r="H131" s="51">
        <v>8.0000000000000004E-4</v>
      </c>
      <c r="I131" s="51">
        <v>0.860537</v>
      </c>
      <c r="J131" s="51">
        <v>-0.85973700000000008</v>
      </c>
      <c r="K131" s="48">
        <f t="shared" si="7"/>
        <v>0.47274881776708372</v>
      </c>
      <c r="L131" s="48">
        <f>H131/D131</f>
        <v>1</v>
      </c>
      <c r="M131" s="48">
        <f t="shared" si="8"/>
        <v>0.47251720866077745</v>
      </c>
      <c r="N131" s="48">
        <f t="shared" si="8"/>
        <v>0.47228539598412639</v>
      </c>
    </row>
    <row r="132" spans="1:14" x14ac:dyDescent="0.25">
      <c r="A132" s="42">
        <v>566</v>
      </c>
      <c r="B132" s="54" t="s">
        <v>137</v>
      </c>
      <c r="C132" s="51">
        <v>4.75E-4</v>
      </c>
      <c r="D132" s="51">
        <v>0</v>
      </c>
      <c r="E132" s="51">
        <v>4.75E-4</v>
      </c>
      <c r="F132" s="51">
        <v>-4.75E-4</v>
      </c>
      <c r="G132" s="51">
        <v>0.133103</v>
      </c>
      <c r="H132" s="51">
        <v>0.131047</v>
      </c>
      <c r="I132" s="51">
        <v>2.0560000000000118E-3</v>
      </c>
      <c r="J132" s="51">
        <v>0.12899099999999999</v>
      </c>
      <c r="K132" s="48">
        <f t="shared" si="7"/>
        <v>280.21684210526314</v>
      </c>
      <c r="L132" s="48">
        <v>0</v>
      </c>
      <c r="M132" s="48">
        <f t="shared" si="8"/>
        <v>4.3284210526316036</v>
      </c>
      <c r="N132" s="57">
        <f t="shared" si="8"/>
        <v>-271.56</v>
      </c>
    </row>
    <row r="133" spans="1:14" x14ac:dyDescent="0.25">
      <c r="A133" s="42">
        <v>504</v>
      </c>
      <c r="B133" s="54" t="s">
        <v>133</v>
      </c>
      <c r="C133" s="51">
        <v>3.6396999999999999E-2</v>
      </c>
      <c r="D133" s="51">
        <v>0</v>
      </c>
      <c r="E133" s="51">
        <v>3.6396999999999999E-2</v>
      </c>
      <c r="F133" s="51">
        <v>-3.6396999999999999E-2</v>
      </c>
      <c r="G133" s="51">
        <v>4.0639000000000002E-2</v>
      </c>
      <c r="H133" s="51">
        <v>0</v>
      </c>
      <c r="I133" s="51">
        <v>4.0639000000000002E-2</v>
      </c>
      <c r="J133" s="51">
        <v>-4.0639000000000002E-2</v>
      </c>
      <c r="K133" s="48">
        <f t="shared" si="7"/>
        <v>1.1165480671483914</v>
      </c>
      <c r="L133" s="48">
        <v>0</v>
      </c>
      <c r="M133" s="48">
        <f t="shared" si="8"/>
        <v>1.1165480671483914</v>
      </c>
      <c r="N133" s="48">
        <f t="shared" si="8"/>
        <v>1.1165480671483914</v>
      </c>
    </row>
    <row r="134" spans="1:14" x14ac:dyDescent="0.25">
      <c r="A134" s="42">
        <v>788</v>
      </c>
      <c r="B134" s="54" t="s">
        <v>132</v>
      </c>
      <c r="C134" s="51">
        <v>3.7392000000000002E-2</v>
      </c>
      <c r="D134" s="51">
        <v>0</v>
      </c>
      <c r="E134" s="51">
        <v>3.7392000000000002E-2</v>
      </c>
      <c r="F134" s="51">
        <v>-3.7392000000000002E-2</v>
      </c>
      <c r="G134" s="51">
        <v>3.7087000000000002E-2</v>
      </c>
      <c r="H134" s="51">
        <v>0</v>
      </c>
      <c r="I134" s="51">
        <v>3.7087000000000002E-2</v>
      </c>
      <c r="J134" s="51">
        <v>-3.7087000000000002E-2</v>
      </c>
      <c r="K134" s="48">
        <f t="shared" si="7"/>
        <v>0.99184317501069752</v>
      </c>
      <c r="L134" s="48">
        <v>0</v>
      </c>
      <c r="M134" s="48">
        <f t="shared" si="8"/>
        <v>0.99184317501069752</v>
      </c>
      <c r="N134" s="48">
        <f t="shared" si="8"/>
        <v>0.99184317501069752</v>
      </c>
    </row>
    <row r="135" spans="1:14" x14ac:dyDescent="0.25">
      <c r="A135" s="42">
        <v>231</v>
      </c>
      <c r="B135" s="54" t="s">
        <v>134</v>
      </c>
      <c r="C135" s="51">
        <v>4.2900000000000002E-4</v>
      </c>
      <c r="D135" s="51">
        <v>0</v>
      </c>
      <c r="E135" s="51">
        <v>4.2900000000000002E-4</v>
      </c>
      <c r="F135" s="51">
        <v>-4.2900000000000002E-4</v>
      </c>
      <c r="G135" s="51">
        <v>1.491E-2</v>
      </c>
      <c r="H135" s="51">
        <v>0</v>
      </c>
      <c r="I135" s="51">
        <v>1.491E-2</v>
      </c>
      <c r="J135" s="51">
        <v>-1.491E-2</v>
      </c>
      <c r="K135" s="48">
        <f t="shared" si="7"/>
        <v>34.755244755244753</v>
      </c>
      <c r="L135" s="48">
        <v>0</v>
      </c>
      <c r="M135" s="48">
        <f t="shared" si="8"/>
        <v>34.755244755244753</v>
      </c>
      <c r="N135" s="48">
        <f t="shared" si="8"/>
        <v>34.755244755244753</v>
      </c>
    </row>
    <row r="136" spans="1:14" x14ac:dyDescent="0.25">
      <c r="A136" s="42">
        <v>12</v>
      </c>
      <c r="B136" s="54" t="s">
        <v>135</v>
      </c>
      <c r="C136" s="51">
        <v>6.7516999999999994E-2</v>
      </c>
      <c r="D136" s="51">
        <v>7.5100000000000002E-3</v>
      </c>
      <c r="E136" s="51">
        <v>6.0006999999999998E-2</v>
      </c>
      <c r="F136" s="51">
        <v>-5.2497000000000002E-2</v>
      </c>
      <c r="G136" s="51">
        <v>7.1399999999999996E-3</v>
      </c>
      <c r="H136" s="51">
        <v>7.1399999999999996E-3</v>
      </c>
      <c r="I136" s="51">
        <v>0</v>
      </c>
      <c r="J136" s="51">
        <v>7.1399999999999996E-3</v>
      </c>
      <c r="K136" s="48">
        <f t="shared" si="7"/>
        <v>0.10575114415628657</v>
      </c>
      <c r="L136" s="48">
        <f>H136/D136</f>
        <v>0.95073235685752322</v>
      </c>
      <c r="M136" s="48">
        <f t="shared" si="8"/>
        <v>0</v>
      </c>
      <c r="N136" s="48">
        <f t="shared" si="8"/>
        <v>-0.13600777187267843</v>
      </c>
    </row>
    <row r="137" spans="1:14" x14ac:dyDescent="0.25">
      <c r="A137" s="42">
        <v>638</v>
      </c>
      <c r="B137" s="54" t="s">
        <v>136</v>
      </c>
      <c r="C137" s="51">
        <v>0</v>
      </c>
      <c r="D137" s="51">
        <v>0</v>
      </c>
      <c r="E137" s="51">
        <v>0</v>
      </c>
      <c r="F137" s="51">
        <v>0</v>
      </c>
      <c r="G137" s="51">
        <v>2.4910000000000002E-3</v>
      </c>
      <c r="H137" s="51">
        <v>0</v>
      </c>
      <c r="I137" s="51">
        <v>2.4910000000000002E-3</v>
      </c>
      <c r="J137" s="51">
        <v>-2.4910000000000002E-3</v>
      </c>
      <c r="K137" s="48">
        <v>0</v>
      </c>
      <c r="L137" s="48">
        <v>0</v>
      </c>
      <c r="M137" s="48">
        <v>0</v>
      </c>
      <c r="N137" s="48">
        <v>0</v>
      </c>
    </row>
    <row r="138" spans="1:14" x14ac:dyDescent="0.25">
      <c r="A138" s="42">
        <v>480</v>
      </c>
      <c r="B138" s="54" t="s">
        <v>138</v>
      </c>
      <c r="C138" s="51">
        <v>4.17E-4</v>
      </c>
      <c r="D138" s="51">
        <v>0</v>
      </c>
      <c r="E138" s="51">
        <v>4.17E-4</v>
      </c>
      <c r="F138" s="51">
        <v>-4.17E-4</v>
      </c>
      <c r="G138" s="51">
        <v>4.8299999999999998E-4</v>
      </c>
      <c r="H138" s="51">
        <v>0</v>
      </c>
      <c r="I138" s="51">
        <v>4.8299999999999998E-4</v>
      </c>
      <c r="J138" s="51">
        <v>-4.8299999999999998E-4</v>
      </c>
      <c r="K138" s="48">
        <f>G138/C138</f>
        <v>1.1582733812949639</v>
      </c>
      <c r="L138" s="48">
        <v>0</v>
      </c>
      <c r="M138" s="48">
        <f>I138/E138</f>
        <v>1.1582733812949639</v>
      </c>
      <c r="N138" s="48">
        <f>J138/F138</f>
        <v>1.1582733812949639</v>
      </c>
    </row>
    <row r="139" spans="1:14" x14ac:dyDescent="0.25">
      <c r="A139" s="42">
        <v>140</v>
      </c>
      <c r="B139" s="54" t="s">
        <v>163</v>
      </c>
      <c r="C139" s="51">
        <v>0</v>
      </c>
      <c r="D139" s="51">
        <v>0</v>
      </c>
      <c r="E139" s="51">
        <v>0</v>
      </c>
      <c r="F139" s="51">
        <v>0</v>
      </c>
      <c r="G139" s="51">
        <v>7.4999999999999993E-5</v>
      </c>
      <c r="H139" s="51">
        <v>0</v>
      </c>
      <c r="I139" s="51">
        <v>7.4999999999999993E-5</v>
      </c>
      <c r="J139" s="51">
        <v>-7.4999999999999993E-5</v>
      </c>
      <c r="K139" s="48">
        <v>0</v>
      </c>
      <c r="L139" s="48">
        <v>0</v>
      </c>
      <c r="M139" s="48">
        <v>0</v>
      </c>
      <c r="N139" s="48">
        <v>0</v>
      </c>
    </row>
    <row r="140" spans="1:14" x14ac:dyDescent="0.25">
      <c r="A140" s="42">
        <v>178</v>
      </c>
      <c r="B140" s="54" t="s">
        <v>140</v>
      </c>
      <c r="C140" s="51">
        <v>9.7300000000000002E-4</v>
      </c>
      <c r="D140" s="51">
        <v>0</v>
      </c>
      <c r="E140" s="51">
        <v>9.7300000000000002E-4</v>
      </c>
      <c r="F140" s="51">
        <v>-9.7300000000000002E-4</v>
      </c>
      <c r="G140" s="51">
        <v>0</v>
      </c>
      <c r="H140" s="51">
        <v>0</v>
      </c>
      <c r="I140" s="51">
        <v>0</v>
      </c>
      <c r="J140" s="51">
        <v>0</v>
      </c>
      <c r="K140" s="48">
        <f>G140/C140</f>
        <v>0</v>
      </c>
      <c r="L140" s="48">
        <v>0</v>
      </c>
      <c r="M140" s="48">
        <f t="shared" ref="M140:N143" si="9">I140/E140</f>
        <v>0</v>
      </c>
      <c r="N140" s="48">
        <f t="shared" si="9"/>
        <v>0</v>
      </c>
    </row>
    <row r="141" spans="1:14" x14ac:dyDescent="0.25">
      <c r="A141" s="42">
        <v>748</v>
      </c>
      <c r="B141" s="54" t="s">
        <v>141</v>
      </c>
      <c r="C141" s="51">
        <v>4.6999999999999997E-5</v>
      </c>
      <c r="D141" s="51">
        <v>0</v>
      </c>
      <c r="E141" s="51">
        <v>4.6999999999999997E-5</v>
      </c>
      <c r="F141" s="51">
        <v>-4.6999999999999997E-5</v>
      </c>
      <c r="G141" s="51">
        <v>0</v>
      </c>
      <c r="H141" s="51">
        <v>0</v>
      </c>
      <c r="I141" s="51">
        <v>0</v>
      </c>
      <c r="J141" s="51">
        <v>0</v>
      </c>
      <c r="K141" s="48">
        <f>G141/C141</f>
        <v>0</v>
      </c>
      <c r="L141" s="48">
        <v>0</v>
      </c>
      <c r="M141" s="48">
        <f t="shared" si="9"/>
        <v>0</v>
      </c>
      <c r="N141" s="48">
        <f t="shared" si="9"/>
        <v>0</v>
      </c>
    </row>
    <row r="142" spans="1:14" s="39" customFormat="1" ht="29.25" x14ac:dyDescent="0.25">
      <c r="A142" s="42"/>
      <c r="B142" s="43" t="s">
        <v>142</v>
      </c>
      <c r="C142" s="58">
        <v>0.72731699999999999</v>
      </c>
      <c r="D142" s="58">
        <v>3.1789000000000005E-2</v>
      </c>
      <c r="E142" s="58">
        <v>0.69552800000000004</v>
      </c>
      <c r="F142" s="58">
        <v>-0.66373900000000008</v>
      </c>
      <c r="G142" s="58">
        <v>0.98924100000000004</v>
      </c>
      <c r="H142" s="58">
        <v>9.1070999999999999E-2</v>
      </c>
      <c r="I142" s="58">
        <v>0.89816999999999991</v>
      </c>
      <c r="J142" s="58">
        <v>-0.8070989999999999</v>
      </c>
      <c r="K142" s="45">
        <f>G142/C142</f>
        <v>1.3601235774772211</v>
      </c>
      <c r="L142" s="45">
        <f>H142/D142</f>
        <v>2.8648589134606306</v>
      </c>
      <c r="M142" s="45">
        <f t="shared" si="9"/>
        <v>1.29134988095375</v>
      </c>
      <c r="N142" s="45">
        <f t="shared" si="9"/>
        <v>1.2159885135572865</v>
      </c>
    </row>
    <row r="143" spans="1:14" x14ac:dyDescent="0.25">
      <c r="A143" s="42">
        <v>36</v>
      </c>
      <c r="B143" s="54" t="s">
        <v>143</v>
      </c>
      <c r="C143" s="51">
        <v>0.68971199999999999</v>
      </c>
      <c r="D143" s="51">
        <v>2.7494000000000001E-2</v>
      </c>
      <c r="E143" s="51">
        <v>0.66221799999999997</v>
      </c>
      <c r="F143" s="51">
        <v>-0.63472399999999995</v>
      </c>
      <c r="G143" s="51">
        <v>0.91145899999999991</v>
      </c>
      <c r="H143" s="51">
        <v>9.1069999999999998E-2</v>
      </c>
      <c r="I143" s="51">
        <v>0.82038899999999992</v>
      </c>
      <c r="J143" s="51">
        <v>-0.72931899999999994</v>
      </c>
      <c r="K143" s="48">
        <f>G143/C143</f>
        <v>1.321506657851393</v>
      </c>
      <c r="L143" s="48">
        <f>H143/D143</f>
        <v>3.3123590601585797</v>
      </c>
      <c r="M143" s="48">
        <f t="shared" si="9"/>
        <v>1.2388503483747044</v>
      </c>
      <c r="N143" s="48">
        <f t="shared" si="9"/>
        <v>1.149033280607004</v>
      </c>
    </row>
    <row r="144" spans="1:14" x14ac:dyDescent="0.25">
      <c r="A144" s="42">
        <v>520</v>
      </c>
      <c r="B144" s="54" t="s">
        <v>145</v>
      </c>
      <c r="C144" s="51">
        <v>0</v>
      </c>
      <c r="D144" s="51">
        <v>0</v>
      </c>
      <c r="E144" s="51">
        <v>0</v>
      </c>
      <c r="F144" s="51">
        <v>0</v>
      </c>
      <c r="G144" s="51">
        <v>3.5099999999999997E-4</v>
      </c>
      <c r="H144" s="51">
        <v>0</v>
      </c>
      <c r="I144" s="51">
        <v>3.5099999999999997E-4</v>
      </c>
      <c r="J144" s="51">
        <v>-3.5099999999999997E-4</v>
      </c>
      <c r="K144" s="48">
        <v>0</v>
      </c>
      <c r="L144" s="48">
        <v>0</v>
      </c>
      <c r="M144" s="48">
        <v>0</v>
      </c>
      <c r="N144" s="48">
        <v>0</v>
      </c>
    </row>
    <row r="145" spans="1:14" x14ac:dyDescent="0.25">
      <c r="A145" s="42">
        <v>554</v>
      </c>
      <c r="B145" s="54" t="s">
        <v>144</v>
      </c>
      <c r="C145" s="51">
        <v>3.7605000000000006E-2</v>
      </c>
      <c r="D145" s="51">
        <v>4.2950000000000002E-3</v>
      </c>
      <c r="E145" s="51">
        <v>3.3309999999999999E-2</v>
      </c>
      <c r="F145" s="51">
        <v>-2.9014999999999999E-2</v>
      </c>
      <c r="G145" s="51">
        <v>7.7431E-2</v>
      </c>
      <c r="H145" s="51">
        <v>9.9999999999999995E-7</v>
      </c>
      <c r="I145" s="51">
        <v>7.7429999999999999E-2</v>
      </c>
      <c r="J145" s="51">
        <v>-7.7428999999999984E-2</v>
      </c>
      <c r="K145" s="48">
        <f>G145/C145</f>
        <v>2.0590612950405527</v>
      </c>
      <c r="L145" s="48">
        <f>H145/D145</f>
        <v>2.3282887077997669E-4</v>
      </c>
      <c r="M145" s="48">
        <f>I145/E145</f>
        <v>2.3245271690183129</v>
      </c>
      <c r="N145" s="48">
        <f>J145/F145</f>
        <v>2.6685852145442008</v>
      </c>
    </row>
    <row r="146" spans="1:14" x14ac:dyDescent="0.25">
      <c r="B146" s="60"/>
      <c r="C146" s="60"/>
      <c r="D146" s="60"/>
      <c r="E146" s="60"/>
      <c r="F146" s="60"/>
      <c r="G146" s="61"/>
      <c r="H146" s="61"/>
      <c r="I146" s="61"/>
      <c r="J146" s="61"/>
      <c r="K146" s="48"/>
      <c r="L146" s="48"/>
      <c r="M146" s="48"/>
      <c r="N146" s="48"/>
    </row>
    <row r="147" spans="1:14" x14ac:dyDescent="0.25">
      <c r="B147" s="60"/>
      <c r="C147" s="60"/>
      <c r="D147" s="60"/>
      <c r="E147" s="60"/>
      <c r="F147" s="60"/>
      <c r="G147" s="61"/>
      <c r="H147" s="61"/>
      <c r="I147" s="61"/>
      <c r="J147" s="61"/>
      <c r="K147" s="62"/>
      <c r="L147" s="62"/>
      <c r="M147" s="62"/>
      <c r="N147" s="62"/>
    </row>
    <row r="148" spans="1:14" x14ac:dyDescent="0.25">
      <c r="B148" s="60"/>
      <c r="C148" s="60"/>
      <c r="D148" s="60"/>
      <c r="E148" s="60"/>
      <c r="F148" s="60"/>
      <c r="G148" s="61"/>
      <c r="H148" s="61"/>
      <c r="I148" s="61"/>
      <c r="J148" s="61"/>
      <c r="K148" s="62"/>
      <c r="L148" s="62"/>
      <c r="M148" s="62"/>
      <c r="N148" s="62"/>
    </row>
    <row r="149" spans="1:14" x14ac:dyDescent="0.25">
      <c r="B149" s="60"/>
      <c r="C149" s="60"/>
      <c r="D149" s="60"/>
      <c r="E149" s="60"/>
      <c r="F149" s="60"/>
      <c r="G149" s="61"/>
      <c r="H149" s="61"/>
      <c r="I149" s="61"/>
      <c r="J149" s="61"/>
      <c r="K149" s="62"/>
      <c r="L149" s="62"/>
      <c r="M149" s="62"/>
      <c r="N149" s="62"/>
    </row>
    <row r="150" spans="1:14" x14ac:dyDescent="0.25">
      <c r="A150" s="35"/>
      <c r="B150" s="60"/>
      <c r="C150" s="60"/>
      <c r="D150" s="60"/>
      <c r="E150" s="60"/>
      <c r="F150" s="60"/>
      <c r="G150" s="61"/>
      <c r="H150" s="61"/>
      <c r="I150" s="61"/>
      <c r="J150" s="61"/>
      <c r="K150" s="62"/>
      <c r="L150" s="62"/>
      <c r="M150" s="62"/>
      <c r="N150" s="62"/>
    </row>
    <row r="151" spans="1:14" x14ac:dyDescent="0.25">
      <c r="A151" s="35"/>
      <c r="B151" s="60"/>
      <c r="C151" s="60"/>
      <c r="D151" s="60"/>
      <c r="E151" s="60"/>
      <c r="F151" s="60"/>
      <c r="G151" s="61"/>
      <c r="H151" s="61"/>
      <c r="I151" s="61"/>
      <c r="J151" s="61"/>
      <c r="K151" s="62"/>
      <c r="L151" s="62"/>
      <c r="M151" s="62"/>
      <c r="N151" s="62"/>
    </row>
    <row r="152" spans="1:14" x14ac:dyDescent="0.25">
      <c r="A152" s="35"/>
      <c r="B152" s="60"/>
      <c r="C152" s="60"/>
      <c r="D152" s="60"/>
      <c r="E152" s="60"/>
      <c r="F152" s="60"/>
      <c r="G152" s="61"/>
      <c r="H152" s="61"/>
      <c r="I152" s="61"/>
      <c r="J152" s="61"/>
      <c r="K152" s="62"/>
      <c r="L152" s="62"/>
      <c r="M152" s="62"/>
      <c r="N152" s="62"/>
    </row>
    <row r="153" spans="1:14" x14ac:dyDescent="0.25">
      <c r="A153" s="35"/>
      <c r="B153" s="60"/>
      <c r="C153" s="60"/>
      <c r="D153" s="60"/>
      <c r="E153" s="60"/>
      <c r="F153" s="60"/>
      <c r="G153" s="61"/>
      <c r="H153" s="61"/>
      <c r="I153" s="61"/>
      <c r="J153" s="61"/>
      <c r="K153" s="62"/>
      <c r="L153" s="62"/>
      <c r="M153" s="62"/>
      <c r="N153" s="62"/>
    </row>
    <row r="154" spans="1:14" x14ac:dyDescent="0.25">
      <c r="A154" s="35"/>
      <c r="B154" s="60"/>
      <c r="C154" s="60"/>
      <c r="D154" s="60"/>
      <c r="E154" s="60"/>
      <c r="F154" s="60"/>
      <c r="G154" s="61"/>
      <c r="H154" s="61"/>
      <c r="I154" s="61"/>
      <c r="J154" s="61"/>
      <c r="K154" s="62"/>
      <c r="L154" s="62"/>
      <c r="M154" s="62"/>
      <c r="N154" s="62"/>
    </row>
    <row r="155" spans="1:14" x14ac:dyDescent="0.25">
      <c r="A155" s="35"/>
      <c r="B155" s="60"/>
      <c r="C155" s="60"/>
      <c r="D155" s="60"/>
      <c r="E155" s="60"/>
      <c r="F155" s="60"/>
      <c r="G155" s="61"/>
      <c r="H155" s="61"/>
      <c r="I155" s="61"/>
      <c r="J155" s="61"/>
      <c r="K155" s="62"/>
      <c r="L155" s="62"/>
      <c r="M155" s="62"/>
      <c r="N155" s="62"/>
    </row>
    <row r="156" spans="1:14" x14ac:dyDescent="0.25">
      <c r="A156" s="35"/>
      <c r="B156" s="60"/>
      <c r="C156" s="60"/>
      <c r="D156" s="60"/>
      <c r="E156" s="60"/>
      <c r="F156" s="60"/>
      <c r="G156" s="61"/>
      <c r="H156" s="61"/>
      <c r="I156" s="61"/>
      <c r="J156" s="61"/>
      <c r="K156" s="62"/>
      <c r="L156" s="62"/>
      <c r="M156" s="62"/>
      <c r="N156" s="62"/>
    </row>
    <row r="157" spans="1:14" x14ac:dyDescent="0.25">
      <c r="A157" s="35"/>
      <c r="B157" s="60"/>
      <c r="C157" s="60"/>
      <c r="D157" s="60"/>
      <c r="E157" s="60"/>
      <c r="F157" s="60"/>
      <c r="G157" s="61"/>
      <c r="H157" s="61"/>
      <c r="I157" s="61"/>
      <c r="J157" s="61"/>
      <c r="K157" s="62"/>
      <c r="L157" s="62"/>
      <c r="M157" s="62"/>
      <c r="N157" s="62"/>
    </row>
    <row r="158" spans="1:14" x14ac:dyDescent="0.25">
      <c r="A158" s="35"/>
      <c r="B158" s="60"/>
      <c r="C158" s="60"/>
      <c r="D158" s="60"/>
      <c r="E158" s="60"/>
      <c r="F158" s="60"/>
      <c r="G158" s="61"/>
      <c r="H158" s="61"/>
      <c r="I158" s="61"/>
      <c r="J158" s="61"/>
      <c r="K158" s="62"/>
      <c r="L158" s="62"/>
      <c r="M158" s="62"/>
      <c r="N158" s="62"/>
    </row>
    <row r="159" spans="1:14" x14ac:dyDescent="0.25">
      <c r="A159" s="35"/>
      <c r="B159" s="60"/>
      <c r="C159" s="60"/>
      <c r="D159" s="60"/>
      <c r="E159" s="60"/>
      <c r="F159" s="60"/>
      <c r="G159" s="61"/>
      <c r="H159" s="61"/>
      <c r="I159" s="61"/>
      <c r="J159" s="61"/>
      <c r="K159" s="62"/>
      <c r="L159" s="62"/>
      <c r="M159" s="62"/>
      <c r="N159" s="62"/>
    </row>
    <row r="160" spans="1:14" x14ac:dyDescent="0.25">
      <c r="A160" s="35"/>
      <c r="B160" s="60"/>
      <c r="C160" s="60"/>
      <c r="D160" s="60"/>
      <c r="E160" s="60"/>
      <c r="F160" s="60"/>
      <c r="G160" s="61"/>
      <c r="H160" s="61"/>
      <c r="I160" s="61"/>
      <c r="J160" s="61"/>
      <c r="K160" s="62"/>
      <c r="L160" s="62"/>
      <c r="M160" s="62"/>
      <c r="N160" s="62"/>
    </row>
    <row r="161" spans="1:14" x14ac:dyDescent="0.25">
      <c r="A161" s="35"/>
      <c r="B161" s="60"/>
      <c r="C161" s="60"/>
      <c r="D161" s="60"/>
      <c r="E161" s="60"/>
      <c r="F161" s="60"/>
      <c r="G161" s="61"/>
      <c r="H161" s="61"/>
      <c r="I161" s="61"/>
      <c r="J161" s="61"/>
      <c r="K161" s="62"/>
      <c r="L161" s="62"/>
      <c r="M161" s="62"/>
      <c r="N161" s="62"/>
    </row>
    <row r="162" spans="1:14" x14ac:dyDescent="0.25">
      <c r="A162" s="35"/>
      <c r="B162" s="60"/>
      <c r="C162" s="60"/>
      <c r="D162" s="60"/>
      <c r="E162" s="60"/>
      <c r="F162" s="60"/>
      <c r="G162" s="61"/>
      <c r="H162" s="61"/>
      <c r="I162" s="61"/>
      <c r="J162" s="61"/>
      <c r="K162" s="62"/>
      <c r="L162" s="62"/>
      <c r="M162" s="62"/>
      <c r="N162" s="62"/>
    </row>
    <row r="163" spans="1:14" x14ac:dyDescent="0.25">
      <c r="A163" s="35"/>
      <c r="B163" s="60"/>
      <c r="C163" s="60"/>
      <c r="D163" s="60"/>
      <c r="E163" s="60"/>
      <c r="F163" s="60"/>
      <c r="G163" s="61"/>
      <c r="H163" s="61"/>
      <c r="I163" s="61"/>
      <c r="J163" s="61"/>
      <c r="K163" s="62"/>
      <c r="L163" s="62"/>
      <c r="M163" s="62"/>
      <c r="N163" s="62"/>
    </row>
    <row r="164" spans="1:14" x14ac:dyDescent="0.25">
      <c r="A164" s="35"/>
      <c r="B164" s="60"/>
      <c r="C164" s="60"/>
      <c r="D164" s="60"/>
      <c r="E164" s="60"/>
      <c r="F164" s="60"/>
      <c r="G164" s="61"/>
      <c r="H164" s="61"/>
      <c r="I164" s="61"/>
      <c r="J164" s="61"/>
      <c r="K164" s="62"/>
      <c r="L164" s="62"/>
      <c r="M164" s="62"/>
      <c r="N164" s="62"/>
    </row>
    <row r="165" spans="1:14" x14ac:dyDescent="0.25">
      <c r="A165" s="35"/>
      <c r="B165" s="60"/>
      <c r="C165" s="60"/>
      <c r="D165" s="60"/>
      <c r="E165" s="60"/>
      <c r="F165" s="60"/>
      <c r="G165" s="61"/>
      <c r="H165" s="61"/>
      <c r="I165" s="61"/>
      <c r="J165" s="61"/>
      <c r="K165" s="62"/>
      <c r="L165" s="62"/>
      <c r="M165" s="62"/>
      <c r="N165" s="62"/>
    </row>
    <row r="166" spans="1:14" x14ac:dyDescent="0.25">
      <c r="A166" s="35"/>
      <c r="B166" s="60"/>
      <c r="C166" s="60"/>
      <c r="D166" s="60"/>
      <c r="E166" s="60"/>
      <c r="F166" s="60"/>
      <c r="G166" s="61"/>
      <c r="H166" s="61"/>
      <c r="I166" s="61"/>
      <c r="J166" s="61"/>
      <c r="K166" s="62"/>
      <c r="L166" s="62"/>
      <c r="M166" s="62"/>
      <c r="N166" s="62"/>
    </row>
    <row r="167" spans="1:14" x14ac:dyDescent="0.25">
      <c r="A167" s="35"/>
      <c r="B167" s="60"/>
      <c r="C167" s="60"/>
      <c r="D167" s="60"/>
      <c r="E167" s="60"/>
      <c r="F167" s="60"/>
      <c r="G167" s="61"/>
      <c r="H167" s="61"/>
      <c r="I167" s="61"/>
      <c r="J167" s="61"/>
      <c r="K167" s="62"/>
      <c r="L167" s="62"/>
      <c r="M167" s="62"/>
      <c r="N167" s="62"/>
    </row>
    <row r="168" spans="1:14" x14ac:dyDescent="0.25">
      <c r="A168" s="35"/>
      <c r="B168" s="60"/>
      <c r="C168" s="60"/>
      <c r="D168" s="60"/>
      <c r="E168" s="60"/>
      <c r="F168" s="60"/>
      <c r="G168" s="61"/>
      <c r="H168" s="61"/>
      <c r="I168" s="61"/>
      <c r="J168" s="61"/>
      <c r="K168" s="62"/>
      <c r="L168" s="62"/>
      <c r="M168" s="62"/>
      <c r="N168" s="62"/>
    </row>
    <row r="169" spans="1:14" x14ac:dyDescent="0.25">
      <c r="A169" s="35"/>
      <c r="B169" s="60"/>
      <c r="C169" s="60"/>
      <c r="D169" s="60"/>
      <c r="E169" s="60"/>
      <c r="F169" s="60"/>
      <c r="G169" s="61"/>
      <c r="H169" s="61"/>
      <c r="I169" s="61"/>
      <c r="J169" s="61"/>
      <c r="K169" s="62"/>
      <c r="L169" s="62"/>
      <c r="M169" s="62"/>
      <c r="N169" s="62"/>
    </row>
    <row r="170" spans="1:14" x14ac:dyDescent="0.25">
      <c r="A170" s="35"/>
      <c r="B170" s="60"/>
      <c r="C170" s="60"/>
      <c r="D170" s="60"/>
      <c r="E170" s="60"/>
      <c r="F170" s="60"/>
      <c r="G170" s="61"/>
      <c r="H170" s="61"/>
      <c r="I170" s="61"/>
      <c r="J170" s="61"/>
      <c r="K170" s="62"/>
      <c r="L170" s="62"/>
      <c r="M170" s="62"/>
      <c r="N170" s="62"/>
    </row>
    <row r="171" spans="1:14" x14ac:dyDescent="0.25">
      <c r="A171" s="35"/>
      <c r="B171" s="60"/>
      <c r="C171" s="60"/>
      <c r="D171" s="60"/>
      <c r="E171" s="60"/>
      <c r="F171" s="60"/>
      <c r="G171" s="61"/>
      <c r="H171" s="61"/>
      <c r="I171" s="61"/>
      <c r="J171" s="61"/>
      <c r="K171" s="62"/>
      <c r="L171" s="62"/>
      <c r="M171" s="62"/>
      <c r="N171" s="62"/>
    </row>
    <row r="172" spans="1:14" x14ac:dyDescent="0.25">
      <c r="A172" s="35"/>
      <c r="B172" s="60"/>
      <c r="C172" s="60"/>
      <c r="D172" s="60"/>
      <c r="E172" s="60"/>
      <c r="F172" s="60"/>
      <c r="G172" s="61"/>
      <c r="H172" s="61"/>
      <c r="I172" s="61"/>
      <c r="J172" s="61"/>
      <c r="K172" s="62"/>
      <c r="L172" s="62"/>
      <c r="M172" s="62"/>
      <c r="N172" s="62"/>
    </row>
    <row r="173" spans="1:14" x14ac:dyDescent="0.25">
      <c r="A173" s="35"/>
      <c r="B173" s="60"/>
      <c r="C173" s="60"/>
      <c r="D173" s="60"/>
      <c r="E173" s="60"/>
      <c r="F173" s="60"/>
      <c r="G173" s="61"/>
      <c r="H173" s="61"/>
      <c r="I173" s="61"/>
      <c r="J173" s="61"/>
      <c r="K173" s="62"/>
      <c r="L173" s="62"/>
      <c r="M173" s="62"/>
      <c r="N173" s="62"/>
    </row>
    <row r="174" spans="1:14" x14ac:dyDescent="0.25">
      <c r="A174" s="35"/>
      <c r="B174" s="60"/>
      <c r="C174" s="60"/>
      <c r="D174" s="60"/>
      <c r="E174" s="60"/>
      <c r="F174" s="60"/>
      <c r="G174" s="61"/>
      <c r="H174" s="61"/>
      <c r="I174" s="61"/>
      <c r="J174" s="61"/>
      <c r="K174" s="62"/>
      <c r="L174" s="62"/>
      <c r="M174" s="62"/>
      <c r="N174" s="62"/>
    </row>
    <row r="175" spans="1:14" x14ac:dyDescent="0.25">
      <c r="A175" s="35"/>
      <c r="B175" s="60"/>
      <c r="C175" s="60"/>
      <c r="D175" s="60"/>
      <c r="E175" s="60"/>
      <c r="F175" s="60"/>
      <c r="G175" s="61"/>
      <c r="H175" s="61"/>
      <c r="I175" s="61"/>
      <c r="J175" s="61"/>
      <c r="K175" s="62"/>
      <c r="L175" s="62"/>
      <c r="M175" s="62"/>
      <c r="N175" s="62"/>
    </row>
    <row r="176" spans="1:14" x14ac:dyDescent="0.25">
      <c r="A176" s="35"/>
      <c r="B176" s="60"/>
      <c r="C176" s="60"/>
      <c r="D176" s="60"/>
      <c r="E176" s="60"/>
      <c r="F176" s="60"/>
      <c r="G176" s="61"/>
      <c r="H176" s="61"/>
      <c r="I176" s="61"/>
      <c r="J176" s="61"/>
      <c r="K176" s="62"/>
      <c r="L176" s="62"/>
      <c r="M176" s="62"/>
      <c r="N176" s="62"/>
    </row>
    <row r="177" spans="1:14" x14ac:dyDescent="0.25">
      <c r="A177" s="35"/>
      <c r="B177" s="60"/>
      <c r="C177" s="60"/>
      <c r="D177" s="60"/>
      <c r="E177" s="60"/>
      <c r="F177" s="60"/>
      <c r="G177" s="61"/>
      <c r="H177" s="61"/>
      <c r="I177" s="61"/>
      <c r="J177" s="61"/>
      <c r="K177" s="62"/>
      <c r="L177" s="62"/>
      <c r="M177" s="62"/>
      <c r="N177" s="62"/>
    </row>
    <row r="178" spans="1:14" x14ac:dyDescent="0.25">
      <c r="A178" s="35"/>
      <c r="B178" s="60"/>
      <c r="C178" s="60"/>
      <c r="D178" s="60"/>
      <c r="E178" s="60"/>
      <c r="F178" s="60"/>
      <c r="G178" s="61"/>
      <c r="H178" s="61"/>
      <c r="I178" s="61"/>
      <c r="J178" s="61"/>
      <c r="K178" s="62"/>
      <c r="L178" s="62"/>
      <c r="M178" s="62"/>
      <c r="N178" s="62"/>
    </row>
    <row r="179" spans="1:14" x14ac:dyDescent="0.25">
      <c r="A179" s="35"/>
      <c r="B179" s="60"/>
      <c r="C179" s="60"/>
      <c r="D179" s="60"/>
      <c r="E179" s="60"/>
      <c r="F179" s="60"/>
      <c r="G179" s="61"/>
      <c r="H179" s="61"/>
      <c r="I179" s="61"/>
      <c r="J179" s="61"/>
      <c r="K179" s="62"/>
      <c r="L179" s="62"/>
      <c r="M179" s="62"/>
      <c r="N179" s="62"/>
    </row>
    <row r="180" spans="1:14" x14ac:dyDescent="0.25">
      <c r="A180" s="35"/>
      <c r="B180" s="60"/>
      <c r="C180" s="60"/>
      <c r="D180" s="60"/>
      <c r="E180" s="60"/>
      <c r="F180" s="60"/>
      <c r="G180" s="61"/>
      <c r="H180" s="61"/>
      <c r="I180" s="61"/>
      <c r="J180" s="61"/>
      <c r="K180" s="62"/>
      <c r="L180" s="62"/>
      <c r="M180" s="62"/>
      <c r="N180" s="62"/>
    </row>
    <row r="181" spans="1:14" x14ac:dyDescent="0.25">
      <c r="A181" s="35"/>
      <c r="B181" s="60"/>
      <c r="C181" s="60"/>
      <c r="D181" s="60"/>
      <c r="E181" s="60"/>
      <c r="F181" s="60"/>
      <c r="G181" s="61"/>
      <c r="H181" s="61"/>
      <c r="I181" s="61"/>
      <c r="J181" s="61"/>
      <c r="K181" s="62"/>
      <c r="L181" s="62"/>
      <c r="M181" s="62"/>
      <c r="N181" s="62"/>
    </row>
    <row r="182" spans="1:14" x14ac:dyDescent="0.25">
      <c r="A182" s="35"/>
      <c r="B182" s="60"/>
      <c r="C182" s="60"/>
      <c r="D182" s="60"/>
      <c r="E182" s="60"/>
      <c r="F182" s="60"/>
      <c r="G182" s="61"/>
      <c r="H182" s="61"/>
      <c r="I182" s="61"/>
      <c r="J182" s="61"/>
      <c r="K182" s="62"/>
      <c r="L182" s="62"/>
      <c r="M182" s="62"/>
      <c r="N182" s="62"/>
    </row>
    <row r="183" spans="1:14" x14ac:dyDescent="0.25">
      <c r="A183" s="35"/>
      <c r="B183" s="60"/>
      <c r="C183" s="60"/>
      <c r="D183" s="60"/>
      <c r="E183" s="60"/>
      <c r="F183" s="60"/>
      <c r="G183" s="61"/>
      <c r="H183" s="61"/>
      <c r="I183" s="61"/>
      <c r="J183" s="61"/>
      <c r="K183" s="62"/>
      <c r="L183" s="62"/>
      <c r="M183" s="62"/>
      <c r="N183" s="62"/>
    </row>
    <row r="184" spans="1:14" x14ac:dyDescent="0.25">
      <c r="A184" s="35"/>
      <c r="B184" s="60"/>
      <c r="C184" s="60"/>
      <c r="D184" s="60"/>
      <c r="E184" s="60"/>
      <c r="F184" s="60"/>
      <c r="G184" s="61"/>
      <c r="H184" s="61"/>
      <c r="I184" s="61"/>
      <c r="J184" s="61"/>
      <c r="K184" s="62"/>
      <c r="L184" s="62"/>
      <c r="M184" s="62"/>
      <c r="N184" s="62"/>
    </row>
    <row r="185" spans="1:14" x14ac:dyDescent="0.25">
      <c r="A185" s="35"/>
      <c r="B185" s="60"/>
      <c r="C185" s="60"/>
      <c r="D185" s="60"/>
      <c r="E185" s="60"/>
      <c r="F185" s="60"/>
      <c r="G185" s="61"/>
      <c r="H185" s="61"/>
      <c r="I185" s="61"/>
      <c r="J185" s="61"/>
      <c r="K185" s="62"/>
      <c r="L185" s="62"/>
      <c r="M185" s="62"/>
      <c r="N185" s="62"/>
    </row>
    <row r="186" spans="1:14" x14ac:dyDescent="0.25">
      <c r="A186" s="35"/>
      <c r="B186" s="60"/>
      <c r="C186" s="60"/>
      <c r="D186" s="60"/>
      <c r="E186" s="60"/>
      <c r="F186" s="60"/>
      <c r="G186" s="61"/>
      <c r="H186" s="61"/>
      <c r="I186" s="61"/>
      <c r="J186" s="61"/>
      <c r="K186" s="62"/>
      <c r="L186" s="62"/>
      <c r="M186" s="62"/>
      <c r="N186" s="62"/>
    </row>
    <row r="187" spans="1:14" x14ac:dyDescent="0.25">
      <c r="A187" s="35"/>
      <c r="B187" s="60"/>
      <c r="C187" s="60"/>
      <c r="D187" s="60"/>
      <c r="E187" s="60"/>
      <c r="F187" s="60"/>
      <c r="G187" s="61"/>
      <c r="H187" s="61"/>
      <c r="I187" s="61"/>
      <c r="J187" s="61"/>
      <c r="K187" s="62"/>
      <c r="L187" s="62"/>
      <c r="M187" s="62"/>
      <c r="N187" s="62"/>
    </row>
    <row r="188" spans="1:14" x14ac:dyDescent="0.25">
      <c r="A188" s="35"/>
      <c r="B188" s="60"/>
      <c r="C188" s="60"/>
      <c r="D188" s="60"/>
      <c r="E188" s="60"/>
      <c r="F188" s="60"/>
      <c r="G188" s="61"/>
      <c r="H188" s="61"/>
      <c r="I188" s="61"/>
      <c r="J188" s="61"/>
      <c r="K188" s="62"/>
      <c r="L188" s="62"/>
      <c r="M188" s="62"/>
      <c r="N188" s="62"/>
    </row>
    <row r="189" spans="1:14" x14ac:dyDescent="0.25">
      <c r="A189" s="35"/>
      <c r="B189" s="60"/>
      <c r="C189" s="60"/>
      <c r="D189" s="60"/>
      <c r="E189" s="60"/>
      <c r="F189" s="60"/>
      <c r="G189" s="61"/>
      <c r="H189" s="61"/>
      <c r="I189" s="61"/>
      <c r="J189" s="61"/>
      <c r="K189" s="62"/>
      <c r="L189" s="62"/>
      <c r="M189" s="62"/>
      <c r="N189" s="62"/>
    </row>
    <row r="190" spans="1:14" x14ac:dyDescent="0.25">
      <c r="A190" s="35"/>
      <c r="B190" s="60"/>
      <c r="C190" s="60"/>
      <c r="D190" s="60"/>
      <c r="E190" s="60"/>
      <c r="F190" s="60"/>
      <c r="G190" s="61"/>
      <c r="H190" s="61"/>
      <c r="I190" s="61"/>
      <c r="J190" s="61"/>
      <c r="K190" s="62"/>
      <c r="L190" s="62"/>
      <c r="M190" s="62"/>
      <c r="N190" s="62"/>
    </row>
    <row r="191" spans="1:14" x14ac:dyDescent="0.25">
      <c r="A191" s="35"/>
      <c r="B191" s="60"/>
      <c r="C191" s="60"/>
      <c r="D191" s="60"/>
      <c r="E191" s="60"/>
      <c r="F191" s="60"/>
      <c r="G191" s="61"/>
      <c r="H191" s="61"/>
      <c r="I191" s="61"/>
      <c r="J191" s="61"/>
      <c r="K191" s="62"/>
      <c r="L191" s="62"/>
      <c r="M191" s="62"/>
      <c r="N191" s="62"/>
    </row>
    <row r="192" spans="1:14" x14ac:dyDescent="0.25">
      <c r="A192" s="35"/>
      <c r="B192" s="60"/>
      <c r="C192" s="60"/>
      <c r="D192" s="60"/>
      <c r="E192" s="60"/>
      <c r="F192" s="60"/>
      <c r="G192" s="61"/>
      <c r="H192" s="61"/>
      <c r="I192" s="61"/>
      <c r="J192" s="61"/>
      <c r="K192" s="62"/>
      <c r="L192" s="62"/>
      <c r="M192" s="62"/>
      <c r="N192" s="62"/>
    </row>
    <row r="193" spans="1:14" x14ac:dyDescent="0.25">
      <c r="A193" s="35"/>
      <c r="B193" s="60"/>
      <c r="C193" s="60"/>
      <c r="D193" s="60"/>
      <c r="E193" s="60"/>
      <c r="F193" s="60"/>
      <c r="G193" s="61"/>
      <c r="H193" s="61"/>
      <c r="I193" s="61"/>
      <c r="J193" s="61"/>
      <c r="K193" s="62"/>
      <c r="L193" s="62"/>
      <c r="M193" s="62"/>
      <c r="N193" s="62"/>
    </row>
    <row r="194" spans="1:14" x14ac:dyDescent="0.25">
      <c r="A194" s="35"/>
      <c r="B194" s="60"/>
      <c r="C194" s="60"/>
      <c r="D194" s="60"/>
      <c r="E194" s="60"/>
      <c r="F194" s="60"/>
      <c r="G194" s="61"/>
      <c r="H194" s="61"/>
      <c r="I194" s="61"/>
      <c r="J194" s="61"/>
      <c r="K194" s="62"/>
      <c r="L194" s="62"/>
      <c r="M194" s="62"/>
      <c r="N194" s="62"/>
    </row>
    <row r="195" spans="1:14" x14ac:dyDescent="0.25">
      <c r="A195" s="35"/>
      <c r="B195" s="60"/>
      <c r="C195" s="60"/>
      <c r="D195" s="60"/>
      <c r="E195" s="60"/>
      <c r="F195" s="60"/>
      <c r="G195" s="61"/>
      <c r="H195" s="61"/>
      <c r="I195" s="61"/>
      <c r="J195" s="61"/>
      <c r="K195" s="62"/>
      <c r="L195" s="62"/>
      <c r="M195" s="62"/>
      <c r="N195" s="62"/>
    </row>
    <row r="196" spans="1:14" x14ac:dyDescent="0.25">
      <c r="A196" s="35"/>
      <c r="B196" s="60"/>
      <c r="C196" s="60"/>
      <c r="D196" s="60"/>
      <c r="E196" s="60"/>
      <c r="F196" s="60"/>
      <c r="G196" s="61"/>
      <c r="H196" s="61"/>
      <c r="I196" s="61"/>
      <c r="J196" s="61"/>
      <c r="K196" s="62"/>
      <c r="L196" s="62"/>
      <c r="M196" s="62"/>
      <c r="N196" s="62"/>
    </row>
    <row r="197" spans="1:14" x14ac:dyDescent="0.25">
      <c r="A197" s="35"/>
      <c r="B197" s="60"/>
      <c r="C197" s="60"/>
      <c r="D197" s="60"/>
      <c r="E197" s="60"/>
      <c r="F197" s="60"/>
      <c r="G197" s="61"/>
      <c r="H197" s="61"/>
      <c r="I197" s="61"/>
      <c r="J197" s="61"/>
      <c r="K197" s="62"/>
      <c r="L197" s="62"/>
      <c r="M197" s="62"/>
      <c r="N197" s="62"/>
    </row>
    <row r="198" spans="1:14" x14ac:dyDescent="0.25">
      <c r="A198" s="35"/>
      <c r="B198" s="60"/>
      <c r="C198" s="60"/>
      <c r="D198" s="60"/>
      <c r="E198" s="60"/>
      <c r="F198" s="60"/>
      <c r="G198" s="61"/>
      <c r="H198" s="61"/>
      <c r="I198" s="61"/>
      <c r="J198" s="61"/>
      <c r="K198" s="62"/>
      <c r="L198" s="62"/>
      <c r="M198" s="62"/>
      <c r="N198" s="62"/>
    </row>
    <row r="199" spans="1:14" x14ac:dyDescent="0.25">
      <c r="A199" s="35"/>
      <c r="B199" s="63"/>
      <c r="C199" s="63"/>
      <c r="D199" s="63"/>
      <c r="E199" s="63"/>
      <c r="F199" s="63"/>
    </row>
    <row r="200" spans="1:14" x14ac:dyDescent="0.25">
      <c r="A200" s="35"/>
      <c r="B200" s="63"/>
      <c r="C200" s="63"/>
      <c r="D200" s="63"/>
      <c r="E200" s="63"/>
      <c r="F200" s="63"/>
    </row>
    <row r="201" spans="1:14" x14ac:dyDescent="0.25">
      <c r="A201" s="35"/>
      <c r="B201" s="63"/>
      <c r="C201" s="63"/>
      <c r="D201" s="63"/>
      <c r="E201" s="63"/>
      <c r="F201" s="63"/>
    </row>
    <row r="202" spans="1:14" x14ac:dyDescent="0.25">
      <c r="A202" s="35"/>
      <c r="B202" s="63"/>
      <c r="C202" s="63"/>
      <c r="D202" s="63"/>
      <c r="E202" s="63"/>
      <c r="F202" s="63"/>
    </row>
    <row r="203" spans="1:14" x14ac:dyDescent="0.25">
      <c r="A203" s="35"/>
      <c r="B203" s="63"/>
      <c r="C203" s="63"/>
      <c r="D203" s="63"/>
      <c r="E203" s="63"/>
      <c r="F203" s="63"/>
    </row>
    <row r="204" spans="1:14" x14ac:dyDescent="0.25">
      <c r="A204" s="35"/>
      <c r="B204" s="63"/>
      <c r="C204" s="63"/>
      <c r="D204" s="63"/>
      <c r="E204" s="63"/>
      <c r="F204" s="63"/>
    </row>
    <row r="205" spans="1:14" x14ac:dyDescent="0.25">
      <c r="A205" s="35"/>
      <c r="B205" s="63"/>
      <c r="C205" s="63"/>
      <c r="D205" s="63"/>
      <c r="E205" s="63"/>
      <c r="F205" s="63"/>
    </row>
    <row r="206" spans="1:14" x14ac:dyDescent="0.25">
      <c r="A206" s="35"/>
      <c r="B206" s="63"/>
      <c r="C206" s="63"/>
      <c r="D206" s="63"/>
      <c r="E206" s="63"/>
      <c r="F206" s="63"/>
    </row>
    <row r="207" spans="1:14" x14ac:dyDescent="0.25">
      <c r="A207" s="35"/>
      <c r="B207" s="63"/>
      <c r="C207" s="63"/>
      <c r="D207" s="63"/>
      <c r="E207" s="63"/>
      <c r="F207" s="63"/>
    </row>
    <row r="208" spans="1:14" x14ac:dyDescent="0.25">
      <c r="A208" s="35"/>
      <c r="B208" s="63"/>
      <c r="C208" s="63"/>
      <c r="D208" s="63"/>
      <c r="E208" s="63"/>
      <c r="F208" s="63"/>
    </row>
    <row r="209" spans="2:10" s="35" customFormat="1" x14ac:dyDescent="0.25">
      <c r="B209" s="63"/>
      <c r="C209" s="63"/>
      <c r="D209" s="63"/>
      <c r="E209" s="63"/>
      <c r="F209" s="63"/>
      <c r="G209" s="37"/>
      <c r="H209" s="37"/>
      <c r="I209" s="37"/>
      <c r="J209" s="37"/>
    </row>
    <row r="210" spans="2:10" s="35" customFormat="1" x14ac:dyDescent="0.25">
      <c r="B210" s="63"/>
      <c r="C210" s="63"/>
      <c r="D210" s="63"/>
      <c r="E210" s="63"/>
      <c r="F210" s="63"/>
      <c r="G210" s="37"/>
      <c r="H210" s="37"/>
      <c r="I210" s="37"/>
      <c r="J210" s="37"/>
    </row>
    <row r="211" spans="2:10" s="35" customFormat="1" x14ac:dyDescent="0.25">
      <c r="B211" s="63"/>
      <c r="C211" s="63"/>
      <c r="D211" s="63"/>
      <c r="E211" s="63"/>
      <c r="F211" s="63"/>
      <c r="G211" s="37"/>
      <c r="H211" s="37"/>
      <c r="I211" s="37"/>
      <c r="J211" s="37"/>
    </row>
    <row r="212" spans="2:10" s="35" customFormat="1" x14ac:dyDescent="0.25">
      <c r="B212" s="63"/>
      <c r="C212" s="63"/>
      <c r="D212" s="63"/>
      <c r="E212" s="63"/>
      <c r="F212" s="63"/>
      <c r="G212" s="37"/>
      <c r="H212" s="37"/>
      <c r="I212" s="37"/>
      <c r="J212" s="37"/>
    </row>
    <row r="213" spans="2:10" s="35" customFormat="1" x14ac:dyDescent="0.25">
      <c r="B213" s="63"/>
      <c r="C213" s="63"/>
      <c r="D213" s="63"/>
      <c r="E213" s="63"/>
      <c r="F213" s="63"/>
    </row>
    <row r="214" spans="2:10" s="35" customFormat="1" x14ac:dyDescent="0.25">
      <c r="B214" s="63"/>
      <c r="C214" s="63"/>
      <c r="D214" s="63"/>
      <c r="E214" s="63"/>
      <c r="F214" s="63"/>
    </row>
    <row r="215" spans="2:10" s="35" customFormat="1" x14ac:dyDescent="0.25">
      <c r="B215" s="63"/>
      <c r="C215" s="63"/>
      <c r="D215" s="63"/>
      <c r="E215" s="63"/>
      <c r="F215" s="63"/>
    </row>
    <row r="216" spans="2:10" s="35" customFormat="1" x14ac:dyDescent="0.25">
      <c r="B216" s="63"/>
      <c r="C216" s="63"/>
      <c r="D216" s="63"/>
      <c r="E216" s="63"/>
      <c r="F216" s="63"/>
    </row>
    <row r="217" spans="2:10" s="35" customFormat="1" x14ac:dyDescent="0.25">
      <c r="B217" s="63"/>
      <c r="C217" s="63"/>
      <c r="D217" s="63"/>
      <c r="E217" s="63"/>
      <c r="F217" s="63"/>
    </row>
    <row r="218" spans="2:10" s="35" customFormat="1" x14ac:dyDescent="0.25">
      <c r="B218" s="63"/>
      <c r="C218" s="63"/>
      <c r="D218" s="63"/>
      <c r="E218" s="63"/>
      <c r="F218" s="63"/>
    </row>
    <row r="219" spans="2:10" s="35" customFormat="1" x14ac:dyDescent="0.25">
      <c r="B219" s="63"/>
      <c r="C219" s="63"/>
      <c r="D219" s="63"/>
      <c r="E219" s="63"/>
      <c r="F219" s="63"/>
    </row>
    <row r="220" spans="2:10" s="35" customFormat="1" x14ac:dyDescent="0.25">
      <c r="B220" s="63"/>
      <c r="C220" s="63"/>
      <c r="D220" s="63"/>
      <c r="E220" s="63"/>
      <c r="F220" s="63"/>
    </row>
    <row r="221" spans="2:10" s="35" customFormat="1" x14ac:dyDescent="0.25">
      <c r="B221" s="63"/>
      <c r="C221" s="63"/>
      <c r="D221" s="63"/>
      <c r="E221" s="63"/>
      <c r="F221" s="63"/>
    </row>
    <row r="222" spans="2:10" s="35" customFormat="1" x14ac:dyDescent="0.25">
      <c r="B222" s="63"/>
      <c r="C222" s="63"/>
      <c r="D222" s="63"/>
      <c r="E222" s="63"/>
      <c r="F222" s="63"/>
    </row>
    <row r="223" spans="2:10" s="35" customFormat="1" x14ac:dyDescent="0.25">
      <c r="B223" s="63"/>
      <c r="C223" s="63"/>
      <c r="D223" s="63"/>
      <c r="E223" s="63"/>
      <c r="F223" s="63"/>
    </row>
    <row r="224" spans="2:10" s="35" customFormat="1" x14ac:dyDescent="0.25">
      <c r="B224" s="63"/>
      <c r="C224" s="63"/>
      <c r="D224" s="63"/>
      <c r="E224" s="63"/>
      <c r="F224" s="63"/>
    </row>
    <row r="225" spans="2:6" s="35" customFormat="1" x14ac:dyDescent="0.25">
      <c r="B225" s="63"/>
      <c r="C225" s="63"/>
      <c r="D225" s="63"/>
      <c r="E225" s="63"/>
      <c r="F225" s="63"/>
    </row>
    <row r="226" spans="2:6" s="35" customFormat="1" x14ac:dyDescent="0.25">
      <c r="B226" s="63"/>
      <c r="C226" s="63"/>
      <c r="D226" s="63"/>
      <c r="E226" s="63"/>
      <c r="F226" s="63"/>
    </row>
    <row r="227" spans="2:6" s="35" customFormat="1" x14ac:dyDescent="0.25">
      <c r="B227" s="63"/>
      <c r="C227" s="63"/>
      <c r="D227" s="63"/>
      <c r="E227" s="63"/>
      <c r="F227" s="63"/>
    </row>
    <row r="228" spans="2:6" s="35" customFormat="1" x14ac:dyDescent="0.25">
      <c r="B228" s="63"/>
      <c r="C228" s="63"/>
      <c r="D228" s="63"/>
      <c r="E228" s="63"/>
      <c r="F228" s="63"/>
    </row>
    <row r="229" spans="2:6" s="35" customFormat="1" x14ac:dyDescent="0.25">
      <c r="B229" s="63"/>
      <c r="C229" s="63"/>
      <c r="D229" s="63"/>
      <c r="E229" s="63"/>
      <c r="F229" s="63"/>
    </row>
    <row r="230" spans="2:6" s="35" customFormat="1" x14ac:dyDescent="0.25">
      <c r="B230" s="63"/>
      <c r="C230" s="63"/>
      <c r="D230" s="63"/>
      <c r="E230" s="63"/>
      <c r="F230" s="63"/>
    </row>
    <row r="231" spans="2:6" s="35" customFormat="1" x14ac:dyDescent="0.25">
      <c r="B231" s="63"/>
      <c r="C231" s="63"/>
      <c r="D231" s="63"/>
      <c r="E231" s="63"/>
      <c r="F231" s="63"/>
    </row>
    <row r="232" spans="2:6" s="35" customFormat="1" x14ac:dyDescent="0.25">
      <c r="B232" s="63"/>
      <c r="C232" s="63"/>
      <c r="D232" s="63"/>
      <c r="E232" s="63"/>
      <c r="F232" s="63"/>
    </row>
    <row r="233" spans="2:6" s="35" customFormat="1" x14ac:dyDescent="0.25">
      <c r="B233" s="63"/>
      <c r="C233" s="63"/>
      <c r="D233" s="63"/>
      <c r="E233" s="63"/>
      <c r="F233" s="63"/>
    </row>
    <row r="234" spans="2:6" s="35" customFormat="1" x14ac:dyDescent="0.25">
      <c r="B234" s="63"/>
      <c r="C234" s="63"/>
      <c r="D234" s="63"/>
      <c r="E234" s="63"/>
      <c r="F234" s="63"/>
    </row>
    <row r="235" spans="2:6" s="35" customFormat="1" x14ac:dyDescent="0.25">
      <c r="B235" s="63"/>
      <c r="C235" s="63"/>
      <c r="D235" s="63"/>
      <c r="E235" s="63"/>
      <c r="F235" s="63"/>
    </row>
    <row r="236" spans="2:6" s="35" customFormat="1" x14ac:dyDescent="0.25">
      <c r="B236" s="63"/>
      <c r="C236" s="63"/>
      <c r="D236" s="63"/>
      <c r="E236" s="63"/>
      <c r="F236" s="63"/>
    </row>
    <row r="237" spans="2:6" s="35" customFormat="1" x14ac:dyDescent="0.25">
      <c r="B237" s="63"/>
      <c r="C237" s="63"/>
      <c r="D237" s="63"/>
      <c r="E237" s="63"/>
      <c r="F237" s="63"/>
    </row>
    <row r="238" spans="2:6" s="35" customFormat="1" x14ac:dyDescent="0.25">
      <c r="B238" s="63"/>
      <c r="C238" s="63"/>
      <c r="D238" s="63"/>
      <c r="E238" s="63"/>
      <c r="F238" s="63"/>
    </row>
    <row r="239" spans="2:6" s="35" customFormat="1" x14ac:dyDescent="0.25">
      <c r="B239" s="63"/>
      <c r="C239" s="63"/>
      <c r="D239" s="63"/>
      <c r="E239" s="63"/>
      <c r="F239" s="63"/>
    </row>
    <row r="240" spans="2:6" s="35" customFormat="1" x14ac:dyDescent="0.25">
      <c r="B240" s="63"/>
      <c r="C240" s="63"/>
      <c r="D240" s="63"/>
      <c r="E240" s="63"/>
      <c r="F240" s="63"/>
    </row>
    <row r="241" spans="2:6" s="35" customFormat="1" x14ac:dyDescent="0.25">
      <c r="B241" s="63"/>
      <c r="C241" s="63"/>
      <c r="D241" s="63"/>
      <c r="E241" s="63"/>
      <c r="F241" s="63"/>
    </row>
    <row r="242" spans="2:6" s="35" customFormat="1" x14ac:dyDescent="0.25">
      <c r="B242" s="63"/>
      <c r="C242" s="63"/>
      <c r="D242" s="63"/>
      <c r="E242" s="63"/>
      <c r="F242" s="63"/>
    </row>
    <row r="243" spans="2:6" s="35" customFormat="1" x14ac:dyDescent="0.25">
      <c r="B243" s="63"/>
      <c r="C243" s="63"/>
      <c r="D243" s="63"/>
      <c r="E243" s="63"/>
      <c r="F243" s="63"/>
    </row>
    <row r="244" spans="2:6" s="35" customFormat="1" x14ac:dyDescent="0.25">
      <c r="B244" s="63"/>
      <c r="C244" s="63"/>
      <c r="D244" s="63"/>
      <c r="E244" s="63"/>
      <c r="F244" s="63"/>
    </row>
    <row r="245" spans="2:6" s="35" customFormat="1" x14ac:dyDescent="0.25">
      <c r="B245" s="63"/>
      <c r="C245" s="63"/>
      <c r="D245" s="63"/>
      <c r="E245" s="63"/>
      <c r="F245" s="63"/>
    </row>
    <row r="246" spans="2:6" s="35" customFormat="1" x14ac:dyDescent="0.25">
      <c r="B246" s="63"/>
      <c r="C246" s="63"/>
      <c r="D246" s="63"/>
      <c r="E246" s="63"/>
      <c r="F246" s="63"/>
    </row>
    <row r="247" spans="2:6" s="35" customFormat="1" x14ac:dyDescent="0.25">
      <c r="B247" s="63"/>
      <c r="C247" s="63"/>
      <c r="D247" s="63"/>
      <c r="E247" s="63"/>
      <c r="F247" s="63"/>
    </row>
    <row r="248" spans="2:6" s="35" customFormat="1" x14ac:dyDescent="0.25">
      <c r="B248" s="63"/>
      <c r="C248" s="63"/>
      <c r="D248" s="63"/>
      <c r="E248" s="63"/>
      <c r="F248" s="63"/>
    </row>
    <row r="249" spans="2:6" s="35" customFormat="1" x14ac:dyDescent="0.25">
      <c r="B249" s="63"/>
      <c r="C249" s="63"/>
      <c r="D249" s="63"/>
      <c r="E249" s="63"/>
      <c r="F249" s="63"/>
    </row>
    <row r="250" spans="2:6" s="35" customFormat="1" x14ac:dyDescent="0.25">
      <c r="B250" s="63"/>
      <c r="C250" s="63"/>
      <c r="D250" s="63"/>
      <c r="E250" s="63"/>
      <c r="F250" s="63"/>
    </row>
    <row r="251" spans="2:6" s="35" customFormat="1" x14ac:dyDescent="0.25">
      <c r="B251" s="63"/>
      <c r="C251" s="63"/>
      <c r="D251" s="63"/>
      <c r="E251" s="63"/>
      <c r="F251" s="63"/>
    </row>
    <row r="252" spans="2:6" s="35" customFormat="1" x14ac:dyDescent="0.25">
      <c r="B252" s="63"/>
      <c r="C252" s="63"/>
      <c r="D252" s="63"/>
      <c r="E252" s="63"/>
      <c r="F252" s="63"/>
    </row>
    <row r="253" spans="2:6" s="35" customFormat="1" x14ac:dyDescent="0.25">
      <c r="B253" s="63"/>
      <c r="C253" s="63"/>
      <c r="D253" s="63"/>
      <c r="E253" s="63"/>
      <c r="F253" s="63"/>
    </row>
    <row r="254" spans="2:6" s="35" customFormat="1" x14ac:dyDescent="0.25">
      <c r="B254" s="63"/>
      <c r="C254" s="63"/>
      <c r="D254" s="63"/>
      <c r="E254" s="63"/>
      <c r="F254" s="63"/>
    </row>
    <row r="255" spans="2:6" s="35" customFormat="1" x14ac:dyDescent="0.25">
      <c r="B255" s="63"/>
      <c r="C255" s="63"/>
      <c r="D255" s="63"/>
      <c r="E255" s="63"/>
      <c r="F255" s="63"/>
    </row>
    <row r="256" spans="2:6" s="35" customFormat="1" x14ac:dyDescent="0.25">
      <c r="B256" s="63"/>
      <c r="C256" s="63"/>
      <c r="D256" s="63"/>
      <c r="E256" s="63"/>
      <c r="F256" s="63"/>
    </row>
    <row r="257" spans="2:6" s="35" customFormat="1" x14ac:dyDescent="0.25">
      <c r="B257" s="63"/>
      <c r="C257" s="63"/>
      <c r="D257" s="63"/>
      <c r="E257" s="63"/>
      <c r="F257" s="63"/>
    </row>
    <row r="258" spans="2:6" s="35" customFormat="1" x14ac:dyDescent="0.25">
      <c r="B258" s="63"/>
      <c r="C258" s="63"/>
      <c r="D258" s="63"/>
      <c r="E258" s="63"/>
      <c r="F258" s="63"/>
    </row>
    <row r="259" spans="2:6" s="35" customFormat="1" x14ac:dyDescent="0.25">
      <c r="B259" s="63"/>
      <c r="C259" s="63"/>
      <c r="D259" s="63"/>
      <c r="E259" s="63"/>
      <c r="F259" s="63"/>
    </row>
    <row r="260" spans="2:6" s="35" customFormat="1" x14ac:dyDescent="0.25">
      <c r="B260" s="63"/>
      <c r="C260" s="63"/>
      <c r="D260" s="63"/>
      <c r="E260" s="63"/>
      <c r="F260" s="63"/>
    </row>
    <row r="261" spans="2:6" s="35" customFormat="1" x14ac:dyDescent="0.25">
      <c r="B261" s="63"/>
      <c r="C261" s="63"/>
      <c r="D261" s="63"/>
      <c r="E261" s="63"/>
      <c r="F261" s="63"/>
    </row>
    <row r="262" spans="2:6" s="35" customFormat="1" x14ac:dyDescent="0.25">
      <c r="B262" s="63"/>
      <c r="C262" s="63"/>
      <c r="D262" s="63"/>
      <c r="E262" s="63"/>
      <c r="F262" s="63"/>
    </row>
    <row r="263" spans="2:6" s="35" customFormat="1" x14ac:dyDescent="0.25">
      <c r="B263" s="63"/>
      <c r="C263" s="63"/>
      <c r="D263" s="63"/>
      <c r="E263" s="63"/>
      <c r="F263" s="63"/>
    </row>
    <row r="264" spans="2:6" s="35" customFormat="1" x14ac:dyDescent="0.25">
      <c r="B264" s="63"/>
      <c r="C264" s="63"/>
      <c r="D264" s="63"/>
      <c r="E264" s="63"/>
      <c r="F264" s="63"/>
    </row>
    <row r="265" spans="2:6" s="35" customFormat="1" x14ac:dyDescent="0.25">
      <c r="B265" s="63"/>
      <c r="C265" s="63"/>
      <c r="D265" s="63"/>
      <c r="E265" s="63"/>
      <c r="F265" s="63"/>
    </row>
    <row r="266" spans="2:6" s="35" customFormat="1" x14ac:dyDescent="0.25">
      <c r="B266" s="63"/>
      <c r="C266" s="63"/>
      <c r="D266" s="63"/>
      <c r="E266" s="63"/>
      <c r="F266" s="63"/>
    </row>
    <row r="267" spans="2:6" s="35" customFormat="1" x14ac:dyDescent="0.25">
      <c r="B267" s="63"/>
      <c r="C267" s="63"/>
      <c r="D267" s="63"/>
      <c r="E267" s="63"/>
      <c r="F267" s="63"/>
    </row>
    <row r="268" spans="2:6" s="35" customFormat="1" x14ac:dyDescent="0.25">
      <c r="B268" s="63"/>
      <c r="C268" s="63"/>
      <c r="D268" s="63"/>
      <c r="E268" s="63"/>
      <c r="F268" s="63"/>
    </row>
    <row r="269" spans="2:6" s="35" customFormat="1" x14ac:dyDescent="0.25">
      <c r="B269" s="63"/>
      <c r="C269" s="63"/>
      <c r="D269" s="63"/>
      <c r="E269" s="63"/>
      <c r="F269" s="63"/>
    </row>
    <row r="270" spans="2:6" s="35" customFormat="1" x14ac:dyDescent="0.25">
      <c r="B270" s="63"/>
      <c r="C270" s="63"/>
      <c r="D270" s="63"/>
      <c r="E270" s="63"/>
      <c r="F270" s="63"/>
    </row>
    <row r="271" spans="2:6" s="35" customFormat="1" x14ac:dyDescent="0.25">
      <c r="B271" s="63"/>
      <c r="C271" s="63"/>
      <c r="D271" s="63"/>
      <c r="E271" s="63"/>
      <c r="F271" s="63"/>
    </row>
    <row r="272" spans="2:6" s="35" customFormat="1" x14ac:dyDescent="0.25">
      <c r="B272" s="63"/>
      <c r="C272" s="63"/>
      <c r="D272" s="63"/>
      <c r="E272" s="63"/>
      <c r="F272" s="63"/>
    </row>
    <row r="273" spans="2:6" s="35" customFormat="1" x14ac:dyDescent="0.25">
      <c r="B273" s="63"/>
      <c r="C273" s="63"/>
      <c r="D273" s="63"/>
      <c r="E273" s="63"/>
      <c r="F273" s="63"/>
    </row>
    <row r="274" spans="2:6" s="35" customFormat="1" x14ac:dyDescent="0.25">
      <c r="B274" s="63"/>
      <c r="C274" s="63"/>
      <c r="D274" s="63"/>
      <c r="E274" s="63"/>
      <c r="F274" s="63"/>
    </row>
    <row r="275" spans="2:6" s="35" customFormat="1" x14ac:dyDescent="0.25">
      <c r="B275" s="63"/>
      <c r="C275" s="63"/>
      <c r="D275" s="63"/>
      <c r="E275" s="63"/>
      <c r="F275" s="63"/>
    </row>
    <row r="276" spans="2:6" s="35" customFormat="1" x14ac:dyDescent="0.25">
      <c r="B276" s="63"/>
      <c r="C276" s="63"/>
      <c r="D276" s="63"/>
      <c r="E276" s="63"/>
      <c r="F276" s="63"/>
    </row>
    <row r="277" spans="2:6" s="35" customFormat="1" x14ac:dyDescent="0.25">
      <c r="B277" s="63"/>
      <c r="C277" s="63"/>
      <c r="D277" s="63"/>
      <c r="E277" s="63"/>
      <c r="F277" s="63"/>
    </row>
    <row r="278" spans="2:6" s="35" customFormat="1" x14ac:dyDescent="0.25">
      <c r="B278" s="63"/>
      <c r="C278" s="63"/>
      <c r="D278" s="63"/>
      <c r="E278" s="63"/>
      <c r="F278" s="63"/>
    </row>
    <row r="279" spans="2:6" s="35" customFormat="1" x14ac:dyDescent="0.25">
      <c r="B279" s="63"/>
      <c r="C279" s="63"/>
      <c r="D279" s="63"/>
      <c r="E279" s="63"/>
      <c r="F279" s="63"/>
    </row>
    <row r="280" spans="2:6" s="35" customFormat="1" x14ac:dyDescent="0.25">
      <c r="B280" s="63"/>
      <c r="C280" s="63"/>
      <c r="D280" s="63"/>
      <c r="E280" s="63"/>
      <c r="F280" s="63"/>
    </row>
    <row r="281" spans="2:6" s="35" customFormat="1" x14ac:dyDescent="0.25">
      <c r="B281" s="63"/>
      <c r="C281" s="63"/>
      <c r="D281" s="63"/>
      <c r="E281" s="63"/>
      <c r="F281" s="63"/>
    </row>
    <row r="282" spans="2:6" s="35" customFormat="1" x14ac:dyDescent="0.25">
      <c r="B282" s="63"/>
      <c r="C282" s="63"/>
      <c r="D282" s="63"/>
      <c r="E282" s="63"/>
      <c r="F282" s="63"/>
    </row>
    <row r="283" spans="2:6" s="35" customFormat="1" x14ac:dyDescent="0.25">
      <c r="B283" s="63"/>
      <c r="C283" s="63"/>
      <c r="D283" s="63"/>
      <c r="E283" s="63"/>
      <c r="F283" s="63"/>
    </row>
    <row r="284" spans="2:6" s="35" customFormat="1" x14ac:dyDescent="0.25">
      <c r="B284" s="63"/>
      <c r="C284" s="63"/>
      <c r="D284" s="63"/>
      <c r="E284" s="63"/>
      <c r="F284" s="63"/>
    </row>
    <row r="285" spans="2:6" s="35" customFormat="1" x14ac:dyDescent="0.25">
      <c r="B285" s="63"/>
      <c r="C285" s="63"/>
      <c r="D285" s="63"/>
      <c r="E285" s="63"/>
      <c r="F285" s="63"/>
    </row>
    <row r="286" spans="2:6" s="35" customFormat="1" x14ac:dyDescent="0.25">
      <c r="B286" s="63"/>
      <c r="C286" s="63"/>
      <c r="D286" s="63"/>
      <c r="E286" s="63"/>
      <c r="F286" s="63"/>
    </row>
    <row r="287" spans="2:6" s="35" customFormat="1" x14ac:dyDescent="0.25">
      <c r="B287" s="63"/>
      <c r="C287" s="63"/>
      <c r="D287" s="63"/>
      <c r="E287" s="63"/>
      <c r="F287" s="63"/>
    </row>
    <row r="288" spans="2:6" s="35" customFormat="1" x14ac:dyDescent="0.25">
      <c r="B288" s="63"/>
      <c r="C288" s="63"/>
      <c r="D288" s="63"/>
      <c r="E288" s="63"/>
      <c r="F288" s="63"/>
    </row>
    <row r="289" spans="2:6" s="35" customFormat="1" x14ac:dyDescent="0.25">
      <c r="B289" s="63"/>
      <c r="C289" s="63"/>
      <c r="D289" s="63"/>
      <c r="E289" s="63"/>
      <c r="F289" s="63"/>
    </row>
    <row r="290" spans="2:6" s="35" customFormat="1" x14ac:dyDescent="0.25">
      <c r="B290" s="63"/>
      <c r="C290" s="63"/>
      <c r="D290" s="63"/>
      <c r="E290" s="63"/>
      <c r="F290" s="63"/>
    </row>
    <row r="291" spans="2:6" s="35" customFormat="1" x14ac:dyDescent="0.25">
      <c r="B291" s="63"/>
      <c r="C291" s="63"/>
      <c r="D291" s="63"/>
      <c r="E291" s="63"/>
      <c r="F291" s="63"/>
    </row>
    <row r="292" spans="2:6" s="35" customFormat="1" x14ac:dyDescent="0.25">
      <c r="B292" s="63"/>
      <c r="C292" s="63"/>
      <c r="D292" s="63"/>
      <c r="E292" s="63"/>
      <c r="F292" s="63"/>
    </row>
    <row r="293" spans="2:6" s="35" customFormat="1" x14ac:dyDescent="0.25">
      <c r="B293" s="63"/>
      <c r="C293" s="63"/>
      <c r="D293" s="63"/>
      <c r="E293" s="63"/>
      <c r="F293" s="63"/>
    </row>
    <row r="294" spans="2:6" s="35" customFormat="1" x14ac:dyDescent="0.25">
      <c r="B294" s="63"/>
      <c r="C294" s="63"/>
      <c r="D294" s="63"/>
      <c r="E294" s="63"/>
      <c r="F294" s="63"/>
    </row>
    <row r="295" spans="2:6" s="35" customFormat="1" x14ac:dyDescent="0.25">
      <c r="B295" s="63"/>
      <c r="C295" s="63"/>
      <c r="D295" s="63"/>
      <c r="E295" s="63"/>
      <c r="F295" s="63"/>
    </row>
    <row r="296" spans="2:6" s="35" customFormat="1" x14ac:dyDescent="0.25">
      <c r="B296" s="63"/>
      <c r="C296" s="63"/>
      <c r="D296" s="63"/>
      <c r="E296" s="63"/>
      <c r="F296" s="63"/>
    </row>
    <row r="297" spans="2:6" s="35" customFormat="1" x14ac:dyDescent="0.25">
      <c r="B297" s="63"/>
      <c r="C297" s="63"/>
      <c r="D297" s="63"/>
      <c r="E297" s="63"/>
      <c r="F297" s="63"/>
    </row>
    <row r="298" spans="2:6" s="35" customFormat="1" x14ac:dyDescent="0.25">
      <c r="B298" s="63"/>
      <c r="C298" s="63"/>
      <c r="D298" s="63"/>
      <c r="E298" s="63"/>
      <c r="F298" s="63"/>
    </row>
    <row r="299" spans="2:6" s="35" customFormat="1" x14ac:dyDescent="0.25">
      <c r="B299" s="63"/>
      <c r="C299" s="63"/>
      <c r="D299" s="63"/>
      <c r="E299" s="63"/>
      <c r="F299" s="63"/>
    </row>
    <row r="300" spans="2:6" s="35" customFormat="1" x14ac:dyDescent="0.25">
      <c r="B300" s="63"/>
      <c r="C300" s="63"/>
      <c r="D300" s="63"/>
      <c r="E300" s="63"/>
      <c r="F300" s="63"/>
    </row>
    <row r="301" spans="2:6" s="35" customFormat="1" x14ac:dyDescent="0.25">
      <c r="B301" s="63"/>
      <c r="C301" s="63"/>
      <c r="D301" s="63"/>
      <c r="E301" s="63"/>
      <c r="F301" s="63"/>
    </row>
    <row r="302" spans="2:6" s="35" customFormat="1" x14ac:dyDescent="0.25">
      <c r="B302" s="63"/>
      <c r="C302" s="63"/>
      <c r="D302" s="63"/>
      <c r="E302" s="63"/>
      <c r="F302" s="63"/>
    </row>
    <row r="303" spans="2:6" s="35" customFormat="1" x14ac:dyDescent="0.25">
      <c r="B303" s="63"/>
      <c r="C303" s="63"/>
      <c r="D303" s="63"/>
      <c r="E303" s="63"/>
      <c r="F303" s="63"/>
    </row>
    <row r="304" spans="2:6" s="35" customFormat="1" x14ac:dyDescent="0.25">
      <c r="B304" s="63"/>
      <c r="C304" s="63"/>
      <c r="D304" s="63"/>
      <c r="E304" s="63"/>
      <c r="F304" s="63"/>
    </row>
    <row r="305" spans="2:6" s="35" customFormat="1" x14ac:dyDescent="0.25">
      <c r="B305" s="63"/>
      <c r="C305" s="63"/>
      <c r="D305" s="63"/>
      <c r="E305" s="63"/>
      <c r="F305" s="63"/>
    </row>
    <row r="306" spans="2:6" s="35" customFormat="1" x14ac:dyDescent="0.25">
      <c r="B306" s="63"/>
      <c r="C306" s="63"/>
      <c r="D306" s="63"/>
      <c r="E306" s="63"/>
      <c r="F306" s="63"/>
    </row>
    <row r="307" spans="2:6" s="35" customFormat="1" x14ac:dyDescent="0.25">
      <c r="B307" s="63"/>
      <c r="C307" s="63"/>
      <c r="D307" s="63"/>
      <c r="E307" s="63"/>
      <c r="F307" s="63"/>
    </row>
    <row r="308" spans="2:6" s="35" customFormat="1" x14ac:dyDescent="0.25">
      <c r="B308" s="63"/>
      <c r="C308" s="63"/>
      <c r="D308" s="63"/>
      <c r="E308" s="63"/>
      <c r="F308" s="63"/>
    </row>
    <row r="309" spans="2:6" s="35" customFormat="1" x14ac:dyDescent="0.25">
      <c r="B309" s="63"/>
      <c r="C309" s="63"/>
      <c r="D309" s="63"/>
      <c r="E309" s="63"/>
      <c r="F309" s="63"/>
    </row>
    <row r="310" spans="2:6" s="35" customFormat="1" x14ac:dyDescent="0.25">
      <c r="B310" s="63"/>
      <c r="C310" s="63"/>
      <c r="D310" s="63"/>
      <c r="E310" s="63"/>
      <c r="F310" s="63"/>
    </row>
    <row r="311" spans="2:6" s="35" customFormat="1" x14ac:dyDescent="0.25">
      <c r="B311" s="63"/>
      <c r="C311" s="63"/>
      <c r="D311" s="63"/>
      <c r="E311" s="63"/>
      <c r="F311" s="63"/>
    </row>
    <row r="312" spans="2:6" s="35" customFormat="1" x14ac:dyDescent="0.25">
      <c r="B312" s="63"/>
      <c r="C312" s="63"/>
      <c r="D312" s="63"/>
      <c r="E312" s="63"/>
      <c r="F312" s="63"/>
    </row>
    <row r="313" spans="2:6" s="35" customFormat="1" x14ac:dyDescent="0.25">
      <c r="B313" s="63"/>
      <c r="C313" s="63"/>
      <c r="D313" s="63"/>
      <c r="E313" s="63"/>
      <c r="F313" s="63"/>
    </row>
    <row r="314" spans="2:6" s="35" customFormat="1" x14ac:dyDescent="0.25">
      <c r="B314" s="63"/>
      <c r="C314" s="63"/>
      <c r="D314" s="63"/>
      <c r="E314" s="63"/>
      <c r="F314" s="63"/>
    </row>
    <row r="315" spans="2:6" s="35" customFormat="1" x14ac:dyDescent="0.25">
      <c r="B315" s="63"/>
      <c r="C315" s="63"/>
      <c r="D315" s="63"/>
      <c r="E315" s="63"/>
      <c r="F315" s="63"/>
    </row>
    <row r="316" spans="2:6" s="35" customFormat="1" x14ac:dyDescent="0.25">
      <c r="B316" s="63"/>
      <c r="C316" s="63"/>
      <c r="D316" s="63"/>
      <c r="E316" s="63"/>
      <c r="F316" s="63"/>
    </row>
    <row r="317" spans="2:6" s="35" customFormat="1" x14ac:dyDescent="0.25">
      <c r="B317" s="63"/>
      <c r="C317" s="63"/>
      <c r="D317" s="63"/>
      <c r="E317" s="63"/>
      <c r="F317" s="63"/>
    </row>
    <row r="318" spans="2:6" s="35" customFormat="1" x14ac:dyDescent="0.25">
      <c r="B318" s="63"/>
      <c r="C318" s="63"/>
      <c r="D318" s="63"/>
      <c r="E318" s="63"/>
      <c r="F318" s="63"/>
    </row>
    <row r="319" spans="2:6" s="35" customFormat="1" x14ac:dyDescent="0.25">
      <c r="B319" s="63"/>
      <c r="C319" s="63"/>
      <c r="D319" s="63"/>
      <c r="E319" s="63"/>
      <c r="F319" s="63"/>
    </row>
    <row r="320" spans="2:6" s="35" customFormat="1" x14ac:dyDescent="0.25">
      <c r="B320" s="63"/>
      <c r="C320" s="63"/>
      <c r="D320" s="63"/>
      <c r="E320" s="63"/>
      <c r="F320" s="63"/>
    </row>
    <row r="321" spans="2:6" s="35" customFormat="1" x14ac:dyDescent="0.25">
      <c r="B321" s="63"/>
      <c r="C321" s="63"/>
      <c r="D321" s="63"/>
      <c r="E321" s="63"/>
      <c r="F321" s="63"/>
    </row>
    <row r="322" spans="2:6" s="35" customFormat="1" x14ac:dyDescent="0.25">
      <c r="B322" s="63"/>
      <c r="C322" s="63"/>
      <c r="D322" s="63"/>
      <c r="E322" s="63"/>
      <c r="F322" s="63"/>
    </row>
    <row r="323" spans="2:6" s="35" customFormat="1" x14ac:dyDescent="0.25">
      <c r="B323" s="63"/>
      <c r="C323" s="63"/>
      <c r="D323" s="63"/>
      <c r="E323" s="63"/>
      <c r="F323" s="63"/>
    </row>
    <row r="324" spans="2:6" s="35" customFormat="1" x14ac:dyDescent="0.25">
      <c r="B324" s="63"/>
      <c r="C324" s="63"/>
      <c r="D324" s="63"/>
      <c r="E324" s="63"/>
      <c r="F324" s="63"/>
    </row>
    <row r="325" spans="2:6" s="35" customFormat="1" x14ac:dyDescent="0.25">
      <c r="B325" s="63"/>
      <c r="C325" s="63"/>
      <c r="D325" s="63"/>
      <c r="E325" s="63"/>
      <c r="F325" s="63"/>
    </row>
    <row r="326" spans="2:6" s="35" customFormat="1" x14ac:dyDescent="0.25">
      <c r="B326" s="63"/>
      <c r="C326" s="63"/>
      <c r="D326" s="63"/>
      <c r="E326" s="63"/>
      <c r="F326" s="63"/>
    </row>
    <row r="327" spans="2:6" s="35" customFormat="1" x14ac:dyDescent="0.25">
      <c r="B327" s="63"/>
      <c r="C327" s="63"/>
      <c r="D327" s="63"/>
      <c r="E327" s="63"/>
      <c r="F327" s="63"/>
    </row>
    <row r="328" spans="2:6" s="35" customFormat="1" x14ac:dyDescent="0.25">
      <c r="B328" s="63"/>
      <c r="C328" s="63"/>
      <c r="D328" s="63"/>
      <c r="E328" s="63"/>
      <c r="F328" s="63"/>
    </row>
    <row r="329" spans="2:6" s="35" customFormat="1" x14ac:dyDescent="0.25">
      <c r="B329" s="63"/>
      <c r="C329" s="63"/>
      <c r="D329" s="63"/>
      <c r="E329" s="63"/>
      <c r="F329" s="63"/>
    </row>
    <row r="330" spans="2:6" s="35" customFormat="1" x14ac:dyDescent="0.25">
      <c r="B330" s="63"/>
      <c r="C330" s="63"/>
      <c r="D330" s="63"/>
      <c r="E330" s="63"/>
      <c r="F330" s="63"/>
    </row>
    <row r="331" spans="2:6" s="35" customFormat="1" x14ac:dyDescent="0.25">
      <c r="B331" s="63"/>
      <c r="C331" s="63"/>
      <c r="D331" s="63"/>
      <c r="E331" s="63"/>
      <c r="F331" s="63"/>
    </row>
    <row r="332" spans="2:6" s="35" customFormat="1" x14ac:dyDescent="0.25">
      <c r="B332" s="63"/>
      <c r="C332" s="63"/>
      <c r="D332" s="63"/>
      <c r="E332" s="63"/>
      <c r="F332" s="63"/>
    </row>
    <row r="333" spans="2:6" s="35" customFormat="1" x14ac:dyDescent="0.25">
      <c r="B333" s="63"/>
      <c r="C333" s="63"/>
      <c r="D333" s="63"/>
      <c r="E333" s="63"/>
      <c r="F333" s="63"/>
    </row>
    <row r="334" spans="2:6" s="35" customFormat="1" x14ac:dyDescent="0.25">
      <c r="B334" s="63"/>
      <c r="C334" s="63"/>
      <c r="D334" s="63"/>
      <c r="E334" s="63"/>
      <c r="F334" s="63"/>
    </row>
    <row r="335" spans="2:6" s="35" customFormat="1" x14ac:dyDescent="0.25">
      <c r="B335" s="63"/>
      <c r="C335" s="63"/>
      <c r="D335" s="63"/>
      <c r="E335" s="63"/>
      <c r="F335" s="63"/>
    </row>
    <row r="336" spans="2:6" s="35" customFormat="1" x14ac:dyDescent="0.25">
      <c r="B336" s="63"/>
      <c r="C336" s="63"/>
      <c r="D336" s="63"/>
      <c r="E336" s="63"/>
      <c r="F336" s="63"/>
    </row>
    <row r="337" spans="2:6" s="35" customFormat="1" x14ac:dyDescent="0.25">
      <c r="B337" s="63"/>
      <c r="C337" s="63"/>
      <c r="D337" s="63"/>
      <c r="E337" s="63"/>
      <c r="F337" s="63"/>
    </row>
    <row r="338" spans="2:6" s="35" customFormat="1" x14ac:dyDescent="0.25">
      <c r="B338" s="63"/>
      <c r="C338" s="63"/>
      <c r="D338" s="63"/>
      <c r="E338" s="63"/>
      <c r="F338" s="63"/>
    </row>
    <row r="339" spans="2:6" s="35" customFormat="1" x14ac:dyDescent="0.25">
      <c r="B339" s="63"/>
      <c r="C339" s="63"/>
      <c r="D339" s="63"/>
      <c r="E339" s="63"/>
      <c r="F339" s="63"/>
    </row>
    <row r="340" spans="2:6" s="35" customFormat="1" x14ac:dyDescent="0.25">
      <c r="B340" s="63"/>
      <c r="C340" s="63"/>
      <c r="D340" s="63"/>
      <c r="E340" s="63"/>
      <c r="F340" s="63"/>
    </row>
    <row r="341" spans="2:6" s="35" customFormat="1" x14ac:dyDescent="0.25">
      <c r="B341" s="63"/>
      <c r="C341" s="63"/>
      <c r="D341" s="63"/>
      <c r="E341" s="63"/>
      <c r="F341" s="63"/>
    </row>
    <row r="342" spans="2:6" s="35" customFormat="1" x14ac:dyDescent="0.25">
      <c r="B342" s="63"/>
      <c r="C342" s="63"/>
      <c r="D342" s="63"/>
      <c r="E342" s="63"/>
      <c r="F342" s="63"/>
    </row>
    <row r="343" spans="2:6" s="35" customFormat="1" x14ac:dyDescent="0.25">
      <c r="B343" s="63"/>
      <c r="C343" s="63"/>
      <c r="D343" s="63"/>
      <c r="E343" s="63"/>
      <c r="F343" s="63"/>
    </row>
    <row r="344" spans="2:6" s="35" customFormat="1" x14ac:dyDescent="0.25">
      <c r="B344" s="63"/>
      <c r="C344" s="63"/>
      <c r="D344" s="63"/>
      <c r="E344" s="63"/>
      <c r="F344" s="63"/>
    </row>
    <row r="345" spans="2:6" s="35" customFormat="1" x14ac:dyDescent="0.25">
      <c r="B345" s="63"/>
      <c r="C345" s="63"/>
      <c r="D345" s="63"/>
      <c r="E345" s="63"/>
      <c r="F345" s="63"/>
    </row>
    <row r="346" spans="2:6" s="35" customFormat="1" x14ac:dyDescent="0.25">
      <c r="B346" s="63"/>
      <c r="C346" s="63"/>
      <c r="D346" s="63"/>
      <c r="E346" s="63"/>
      <c r="F346" s="63"/>
    </row>
    <row r="347" spans="2:6" s="35" customFormat="1" x14ac:dyDescent="0.25">
      <c r="B347" s="63"/>
      <c r="C347" s="63"/>
      <c r="D347" s="63"/>
      <c r="E347" s="63"/>
      <c r="F347" s="63"/>
    </row>
    <row r="348" spans="2:6" s="35" customFormat="1" x14ac:dyDescent="0.25">
      <c r="B348" s="63"/>
      <c r="C348" s="63"/>
      <c r="D348" s="63"/>
      <c r="E348" s="63"/>
      <c r="F348" s="63"/>
    </row>
    <row r="349" spans="2:6" s="35" customFormat="1" x14ac:dyDescent="0.25">
      <c r="B349" s="63"/>
      <c r="C349" s="63"/>
      <c r="D349" s="63"/>
      <c r="E349" s="63"/>
      <c r="F349" s="63"/>
    </row>
    <row r="350" spans="2:6" s="35" customFormat="1" x14ac:dyDescent="0.25">
      <c r="B350" s="63"/>
      <c r="C350" s="63"/>
      <c r="D350" s="63"/>
      <c r="E350" s="63"/>
      <c r="F350" s="63"/>
    </row>
    <row r="351" spans="2:6" s="35" customFormat="1" x14ac:dyDescent="0.25">
      <c r="B351" s="63"/>
      <c r="C351" s="63"/>
      <c r="D351" s="63"/>
      <c r="E351" s="63"/>
      <c r="F351" s="63"/>
    </row>
    <row r="352" spans="2:6" s="35" customFormat="1" x14ac:dyDescent="0.25">
      <c r="B352" s="63"/>
      <c r="C352" s="63"/>
      <c r="D352" s="63"/>
      <c r="E352" s="63"/>
      <c r="F352" s="63"/>
    </row>
    <row r="353" spans="2:6" s="35" customFormat="1" x14ac:dyDescent="0.25">
      <c r="B353" s="63"/>
      <c r="C353" s="63"/>
      <c r="D353" s="63"/>
      <c r="E353" s="63"/>
      <c r="F353" s="63"/>
    </row>
    <row r="354" spans="2:6" s="35" customFormat="1" x14ac:dyDescent="0.25">
      <c r="B354" s="63"/>
      <c r="C354" s="63"/>
      <c r="D354" s="63"/>
      <c r="E354" s="63"/>
      <c r="F354" s="63"/>
    </row>
    <row r="355" spans="2:6" s="35" customFormat="1" x14ac:dyDescent="0.25">
      <c r="B355" s="63"/>
      <c r="C355" s="63"/>
      <c r="D355" s="63"/>
      <c r="E355" s="63"/>
      <c r="F355" s="63"/>
    </row>
    <row r="356" spans="2:6" s="35" customFormat="1" x14ac:dyDescent="0.25">
      <c r="B356" s="63"/>
      <c r="C356" s="63"/>
      <c r="D356" s="63"/>
      <c r="E356" s="63"/>
      <c r="F356" s="63"/>
    </row>
    <row r="357" spans="2:6" s="35" customFormat="1" x14ac:dyDescent="0.25">
      <c r="B357" s="63"/>
      <c r="C357" s="63"/>
      <c r="D357" s="63"/>
      <c r="E357" s="63"/>
      <c r="F357" s="63"/>
    </row>
    <row r="358" spans="2:6" s="35" customFormat="1" x14ac:dyDescent="0.25">
      <c r="B358" s="63"/>
      <c r="C358" s="63"/>
      <c r="D358" s="63"/>
      <c r="E358" s="63"/>
      <c r="F358" s="63"/>
    </row>
    <row r="359" spans="2:6" s="35" customFormat="1" x14ac:dyDescent="0.25">
      <c r="B359" s="63"/>
      <c r="C359" s="63"/>
      <c r="D359" s="63"/>
      <c r="E359" s="63"/>
      <c r="F359" s="63"/>
    </row>
    <row r="360" spans="2:6" s="35" customFormat="1" x14ac:dyDescent="0.25">
      <c r="B360" s="63"/>
      <c r="C360" s="63"/>
      <c r="D360" s="63"/>
      <c r="E360" s="63"/>
      <c r="F360" s="63"/>
    </row>
    <row r="361" spans="2:6" s="35" customFormat="1" x14ac:dyDescent="0.25">
      <c r="B361" s="63"/>
      <c r="C361" s="63"/>
      <c r="D361" s="63"/>
      <c r="E361" s="63"/>
      <c r="F361" s="63"/>
    </row>
    <row r="362" spans="2:6" s="35" customFormat="1" x14ac:dyDescent="0.25">
      <c r="B362" s="63"/>
      <c r="C362" s="63"/>
      <c r="D362" s="63"/>
      <c r="E362" s="63"/>
      <c r="F362" s="63"/>
    </row>
    <row r="363" spans="2:6" s="35" customFormat="1" x14ac:dyDescent="0.25">
      <c r="B363" s="63"/>
      <c r="C363" s="63"/>
      <c r="D363" s="63"/>
      <c r="E363" s="63"/>
      <c r="F363" s="63"/>
    </row>
    <row r="364" spans="2:6" s="35" customFormat="1" x14ac:dyDescent="0.25">
      <c r="B364" s="63"/>
      <c r="C364" s="63"/>
      <c r="D364" s="63"/>
      <c r="E364" s="63"/>
      <c r="F364" s="63"/>
    </row>
    <row r="365" spans="2:6" s="35" customFormat="1" x14ac:dyDescent="0.25">
      <c r="B365" s="63"/>
      <c r="C365" s="63"/>
      <c r="D365" s="63"/>
      <c r="E365" s="63"/>
      <c r="F365" s="63"/>
    </row>
    <row r="366" spans="2:6" s="35" customFormat="1" x14ac:dyDescent="0.25">
      <c r="B366" s="63"/>
      <c r="C366" s="63"/>
      <c r="D366" s="63"/>
      <c r="E366" s="63"/>
      <c r="F366" s="63"/>
    </row>
    <row r="367" spans="2:6" s="35" customFormat="1" x14ac:dyDescent="0.25">
      <c r="B367" s="63"/>
      <c r="C367" s="63"/>
      <c r="D367" s="63"/>
      <c r="E367" s="63"/>
      <c r="F367" s="63"/>
    </row>
    <row r="368" spans="2:6" s="35" customFormat="1" x14ac:dyDescent="0.25">
      <c r="B368" s="63"/>
      <c r="C368" s="63"/>
      <c r="D368" s="63"/>
      <c r="E368" s="63"/>
      <c r="F368" s="63"/>
    </row>
    <row r="369" spans="2:6" s="35" customFormat="1" x14ac:dyDescent="0.25">
      <c r="B369" s="63"/>
      <c r="C369" s="63"/>
      <c r="D369" s="63"/>
      <c r="E369" s="63"/>
      <c r="F369" s="63"/>
    </row>
    <row r="370" spans="2:6" s="35" customFormat="1" x14ac:dyDescent="0.25">
      <c r="B370" s="63"/>
      <c r="C370" s="63"/>
      <c r="D370" s="63"/>
      <c r="E370" s="63"/>
      <c r="F370" s="63"/>
    </row>
    <row r="371" spans="2:6" s="35" customFormat="1" x14ac:dyDescent="0.25">
      <c r="B371" s="63"/>
      <c r="C371" s="63"/>
      <c r="D371" s="63"/>
      <c r="E371" s="63"/>
      <c r="F371" s="63"/>
    </row>
    <row r="372" spans="2:6" s="35" customFormat="1" x14ac:dyDescent="0.25">
      <c r="B372" s="63"/>
      <c r="C372" s="63"/>
      <c r="D372" s="63"/>
      <c r="E372" s="63"/>
      <c r="F372" s="63"/>
    </row>
    <row r="373" spans="2:6" s="35" customFormat="1" x14ac:dyDescent="0.25">
      <c r="B373" s="63"/>
      <c r="C373" s="63"/>
      <c r="D373" s="63"/>
      <c r="E373" s="63"/>
      <c r="F373" s="63"/>
    </row>
    <row r="374" spans="2:6" s="35" customFormat="1" x14ac:dyDescent="0.25">
      <c r="B374" s="63"/>
      <c r="C374" s="63"/>
      <c r="D374" s="63"/>
      <c r="E374" s="63"/>
      <c r="F374" s="63"/>
    </row>
    <row r="375" spans="2:6" s="35" customFormat="1" x14ac:dyDescent="0.25">
      <c r="B375" s="63"/>
      <c r="C375" s="63"/>
      <c r="D375" s="63"/>
      <c r="E375" s="63"/>
      <c r="F375" s="63"/>
    </row>
    <row r="376" spans="2:6" s="35" customFormat="1" x14ac:dyDescent="0.25">
      <c r="B376" s="63"/>
      <c r="C376" s="63"/>
      <c r="D376" s="63"/>
      <c r="E376" s="63"/>
      <c r="F376" s="63"/>
    </row>
    <row r="377" spans="2:6" s="35" customFormat="1" x14ac:dyDescent="0.25">
      <c r="B377" s="63"/>
      <c r="C377" s="63"/>
      <c r="D377" s="63"/>
      <c r="E377" s="63"/>
      <c r="F377" s="63"/>
    </row>
    <row r="378" spans="2:6" s="35" customFormat="1" x14ac:dyDescent="0.25">
      <c r="B378" s="63"/>
      <c r="C378" s="63"/>
      <c r="D378" s="63"/>
      <c r="E378" s="63"/>
      <c r="F378" s="63"/>
    </row>
    <row r="379" spans="2:6" s="35" customFormat="1" x14ac:dyDescent="0.25">
      <c r="B379" s="63"/>
      <c r="C379" s="63"/>
      <c r="D379" s="63"/>
      <c r="E379" s="63"/>
      <c r="F379" s="63"/>
    </row>
    <row r="380" spans="2:6" s="35" customFormat="1" x14ac:dyDescent="0.25">
      <c r="B380" s="63"/>
      <c r="C380" s="63"/>
      <c r="D380" s="63"/>
      <c r="E380" s="63"/>
      <c r="F380" s="63"/>
    </row>
    <row r="381" spans="2:6" s="35" customFormat="1" x14ac:dyDescent="0.25">
      <c r="B381" s="63"/>
      <c r="C381" s="63"/>
      <c r="D381" s="63"/>
      <c r="E381" s="63"/>
      <c r="F381" s="63"/>
    </row>
    <row r="382" spans="2:6" s="35" customFormat="1" x14ac:dyDescent="0.25">
      <c r="B382" s="63"/>
      <c r="C382" s="63"/>
      <c r="D382" s="63"/>
      <c r="E382" s="63"/>
      <c r="F382" s="63"/>
    </row>
    <row r="383" spans="2:6" s="35" customFormat="1" x14ac:dyDescent="0.25">
      <c r="B383" s="63"/>
      <c r="C383" s="63"/>
      <c r="D383" s="63"/>
      <c r="E383" s="63"/>
      <c r="F383" s="63"/>
    </row>
    <row r="384" spans="2:6" s="35" customFormat="1" x14ac:dyDescent="0.25">
      <c r="B384" s="63"/>
      <c r="C384" s="63"/>
      <c r="D384" s="63"/>
      <c r="E384" s="63"/>
      <c r="F384" s="63"/>
    </row>
    <row r="385" spans="2:6" s="35" customFormat="1" x14ac:dyDescent="0.25">
      <c r="B385" s="63"/>
      <c r="C385" s="63"/>
      <c r="D385" s="63"/>
      <c r="E385" s="63"/>
      <c r="F385" s="63"/>
    </row>
    <row r="386" spans="2:6" s="35" customFormat="1" x14ac:dyDescent="0.25">
      <c r="B386" s="63"/>
      <c r="C386" s="63"/>
      <c r="D386" s="63"/>
      <c r="E386" s="63"/>
      <c r="F386" s="63"/>
    </row>
    <row r="387" spans="2:6" s="35" customFormat="1" x14ac:dyDescent="0.25">
      <c r="B387" s="63"/>
      <c r="C387" s="63"/>
      <c r="D387" s="63"/>
      <c r="E387" s="63"/>
      <c r="F387" s="63"/>
    </row>
    <row r="388" spans="2:6" s="35" customFormat="1" x14ac:dyDescent="0.25">
      <c r="B388" s="63"/>
      <c r="C388" s="63"/>
      <c r="D388" s="63"/>
      <c r="E388" s="63"/>
      <c r="F388" s="63"/>
    </row>
    <row r="389" spans="2:6" s="35" customFormat="1" x14ac:dyDescent="0.25">
      <c r="B389" s="63"/>
      <c r="C389" s="63"/>
      <c r="D389" s="63"/>
      <c r="E389" s="63"/>
      <c r="F389" s="63"/>
    </row>
    <row r="390" spans="2:6" s="35" customFormat="1" x14ac:dyDescent="0.25">
      <c r="B390" s="63"/>
      <c r="C390" s="63"/>
      <c r="D390" s="63"/>
      <c r="E390" s="63"/>
      <c r="F390" s="63"/>
    </row>
    <row r="391" spans="2:6" s="35" customFormat="1" x14ac:dyDescent="0.25">
      <c r="B391" s="63"/>
      <c r="C391" s="63"/>
      <c r="D391" s="63"/>
      <c r="E391" s="63"/>
      <c r="F391" s="63"/>
    </row>
    <row r="392" spans="2:6" s="35" customFormat="1" x14ac:dyDescent="0.25">
      <c r="B392" s="63"/>
      <c r="C392" s="63"/>
      <c r="D392" s="63"/>
      <c r="E392" s="63"/>
      <c r="F392" s="63"/>
    </row>
    <row r="393" spans="2:6" s="35" customFormat="1" x14ac:dyDescent="0.25">
      <c r="B393" s="63"/>
      <c r="C393" s="63"/>
      <c r="D393" s="63"/>
      <c r="E393" s="63"/>
      <c r="F393" s="63"/>
    </row>
    <row r="394" spans="2:6" s="35" customFormat="1" x14ac:dyDescent="0.25">
      <c r="B394" s="63"/>
      <c r="C394" s="63"/>
      <c r="D394" s="63"/>
      <c r="E394" s="63"/>
      <c r="F394" s="63"/>
    </row>
    <row r="395" spans="2:6" s="35" customFormat="1" x14ac:dyDescent="0.25">
      <c r="B395" s="63"/>
      <c r="C395" s="63"/>
      <c r="D395" s="63"/>
      <c r="E395" s="63"/>
      <c r="F395" s="63"/>
    </row>
    <row r="396" spans="2:6" s="35" customFormat="1" x14ac:dyDescent="0.25">
      <c r="B396" s="63"/>
      <c r="C396" s="63"/>
      <c r="D396" s="63"/>
      <c r="E396" s="63"/>
      <c r="F396" s="63"/>
    </row>
    <row r="397" spans="2:6" s="35" customFormat="1" x14ac:dyDescent="0.25">
      <c r="B397" s="63"/>
      <c r="C397" s="63"/>
      <c r="D397" s="63"/>
      <c r="E397" s="63"/>
      <c r="F397" s="63"/>
    </row>
    <row r="398" spans="2:6" s="35" customFormat="1" x14ac:dyDescent="0.25">
      <c r="B398" s="63"/>
      <c r="C398" s="63"/>
      <c r="D398" s="63"/>
      <c r="E398" s="63"/>
      <c r="F398" s="63"/>
    </row>
    <row r="399" spans="2:6" s="35" customFormat="1" x14ac:dyDescent="0.25">
      <c r="B399" s="63"/>
      <c r="C399" s="63"/>
      <c r="D399" s="63"/>
      <c r="E399" s="63"/>
      <c r="F399" s="63"/>
    </row>
    <row r="400" spans="2:6" s="35" customFormat="1" x14ac:dyDescent="0.25">
      <c r="B400" s="63"/>
      <c r="C400" s="63"/>
      <c r="D400" s="63"/>
      <c r="E400" s="63"/>
      <c r="F400" s="63"/>
    </row>
    <row r="401" spans="2:6" s="35" customFormat="1" x14ac:dyDescent="0.25">
      <c r="B401" s="63"/>
      <c r="C401" s="63"/>
      <c r="D401" s="63"/>
      <c r="E401" s="63"/>
      <c r="F401" s="63"/>
    </row>
    <row r="402" spans="2:6" s="35" customFormat="1" x14ac:dyDescent="0.25">
      <c r="B402" s="63"/>
      <c r="C402" s="63"/>
      <c r="D402" s="63"/>
      <c r="E402" s="63"/>
      <c r="F402" s="63"/>
    </row>
    <row r="403" spans="2:6" s="35" customFormat="1" x14ac:dyDescent="0.25">
      <c r="B403" s="63"/>
      <c r="C403" s="63"/>
      <c r="D403" s="63"/>
      <c r="E403" s="63"/>
      <c r="F403" s="63"/>
    </row>
    <row r="404" spans="2:6" s="35" customFormat="1" x14ac:dyDescent="0.25">
      <c r="B404" s="63"/>
      <c r="C404" s="63"/>
      <c r="D404" s="63"/>
      <c r="E404" s="63"/>
      <c r="F404" s="63"/>
    </row>
    <row r="405" spans="2:6" s="35" customFormat="1" x14ac:dyDescent="0.25">
      <c r="B405" s="63"/>
      <c r="C405" s="63"/>
      <c r="D405" s="63"/>
      <c r="E405" s="63"/>
      <c r="F405" s="63"/>
    </row>
    <row r="406" spans="2:6" s="35" customFormat="1" x14ac:dyDescent="0.25">
      <c r="B406" s="63"/>
      <c r="C406" s="63"/>
      <c r="D406" s="63"/>
      <c r="E406" s="63"/>
      <c r="F406" s="63"/>
    </row>
    <row r="407" spans="2:6" s="35" customFormat="1" x14ac:dyDescent="0.25">
      <c r="B407" s="63"/>
      <c r="C407" s="63"/>
      <c r="D407" s="63"/>
      <c r="E407" s="63"/>
      <c r="F407" s="63"/>
    </row>
    <row r="408" spans="2:6" s="35" customFormat="1" x14ac:dyDescent="0.25">
      <c r="B408" s="63"/>
      <c r="C408" s="63"/>
      <c r="D408" s="63"/>
      <c r="E408" s="63"/>
      <c r="F408" s="63"/>
    </row>
    <row r="409" spans="2:6" s="35" customFormat="1" x14ac:dyDescent="0.25">
      <c r="B409" s="63"/>
      <c r="C409" s="63"/>
      <c r="D409" s="63"/>
      <c r="E409" s="63"/>
      <c r="F409" s="63"/>
    </row>
    <row r="410" spans="2:6" s="35" customFormat="1" x14ac:dyDescent="0.25">
      <c r="B410" s="63"/>
      <c r="C410" s="63"/>
      <c r="D410" s="63"/>
      <c r="E410" s="63"/>
      <c r="F410" s="63"/>
    </row>
    <row r="411" spans="2:6" s="35" customFormat="1" x14ac:dyDescent="0.25">
      <c r="B411" s="63"/>
      <c r="C411" s="63"/>
      <c r="D411" s="63"/>
      <c r="E411" s="63"/>
      <c r="F411" s="63"/>
    </row>
    <row r="412" spans="2:6" s="35" customFormat="1" x14ac:dyDescent="0.25">
      <c r="B412" s="63"/>
      <c r="C412" s="63"/>
      <c r="D412" s="63"/>
      <c r="E412" s="63"/>
      <c r="F412" s="63"/>
    </row>
    <row r="413" spans="2:6" s="35" customFormat="1" x14ac:dyDescent="0.25">
      <c r="B413" s="63"/>
      <c r="C413" s="63"/>
      <c r="D413" s="63"/>
      <c r="E413" s="63"/>
      <c r="F413" s="63"/>
    </row>
    <row r="414" spans="2:6" s="35" customFormat="1" x14ac:dyDescent="0.25">
      <c r="B414" s="63"/>
      <c r="C414" s="63"/>
      <c r="D414" s="63"/>
      <c r="E414" s="63"/>
      <c r="F414" s="63"/>
    </row>
    <row r="415" spans="2:6" s="35" customFormat="1" x14ac:dyDescent="0.25">
      <c r="B415" s="63"/>
      <c r="C415" s="63"/>
      <c r="D415" s="63"/>
      <c r="E415" s="63"/>
      <c r="F415" s="63"/>
    </row>
    <row r="416" spans="2:6" s="35" customFormat="1" x14ac:dyDescent="0.25">
      <c r="B416" s="63"/>
      <c r="C416" s="63"/>
      <c r="D416" s="63"/>
      <c r="E416" s="63"/>
      <c r="F416" s="63"/>
    </row>
    <row r="417" spans="2:6" s="35" customFormat="1" x14ac:dyDescent="0.25">
      <c r="B417" s="63"/>
      <c r="C417" s="63"/>
      <c r="D417" s="63"/>
      <c r="E417" s="63"/>
      <c r="F417" s="63"/>
    </row>
    <row r="418" spans="2:6" s="35" customFormat="1" x14ac:dyDescent="0.25">
      <c r="B418" s="63"/>
      <c r="C418" s="63"/>
      <c r="D418" s="63"/>
      <c r="E418" s="63"/>
      <c r="F418" s="63"/>
    </row>
    <row r="419" spans="2:6" s="35" customFormat="1" x14ac:dyDescent="0.25">
      <c r="B419" s="63"/>
      <c r="C419" s="63"/>
      <c r="D419" s="63"/>
      <c r="E419" s="63"/>
      <c r="F419" s="63"/>
    </row>
    <row r="420" spans="2:6" s="35" customFormat="1" x14ac:dyDescent="0.25">
      <c r="B420" s="63"/>
      <c r="C420" s="63"/>
      <c r="D420" s="63"/>
      <c r="E420" s="63"/>
      <c r="F420" s="63"/>
    </row>
    <row r="421" spans="2:6" s="35" customFormat="1" x14ac:dyDescent="0.25">
      <c r="B421" s="63"/>
      <c r="C421" s="63"/>
      <c r="D421" s="63"/>
      <c r="E421" s="63"/>
      <c r="F421" s="63"/>
    </row>
    <row r="422" spans="2:6" s="35" customFormat="1" x14ac:dyDescent="0.25">
      <c r="B422" s="63"/>
      <c r="C422" s="63"/>
      <c r="D422" s="63"/>
      <c r="E422" s="63"/>
      <c r="F422" s="63"/>
    </row>
    <row r="423" spans="2:6" s="35" customFormat="1" x14ac:dyDescent="0.25">
      <c r="B423" s="63"/>
      <c r="C423" s="63"/>
      <c r="D423" s="63"/>
      <c r="E423" s="63"/>
      <c r="F423" s="63"/>
    </row>
    <row r="424" spans="2:6" s="35" customFormat="1" x14ac:dyDescent="0.25">
      <c r="B424" s="63"/>
      <c r="C424" s="63"/>
      <c r="D424" s="63"/>
      <c r="E424" s="63"/>
      <c r="F424" s="63"/>
    </row>
    <row r="425" spans="2:6" s="35" customFormat="1" x14ac:dyDescent="0.25">
      <c r="B425" s="63"/>
      <c r="C425" s="63"/>
      <c r="D425" s="63"/>
      <c r="E425" s="63"/>
      <c r="F425" s="63"/>
    </row>
    <row r="426" spans="2:6" s="35" customFormat="1" x14ac:dyDescent="0.25">
      <c r="B426" s="63"/>
      <c r="C426" s="63"/>
      <c r="D426" s="63"/>
      <c r="E426" s="63"/>
      <c r="F426" s="63"/>
    </row>
    <row r="427" spans="2:6" s="35" customFormat="1" x14ac:dyDescent="0.25">
      <c r="B427" s="63"/>
      <c r="C427" s="63"/>
      <c r="D427" s="63"/>
      <c r="E427" s="63"/>
      <c r="F427" s="63"/>
    </row>
    <row r="428" spans="2:6" s="35" customFormat="1" x14ac:dyDescent="0.25">
      <c r="B428" s="63"/>
      <c r="C428" s="63"/>
      <c r="D428" s="63"/>
      <c r="E428" s="63"/>
      <c r="F428" s="63"/>
    </row>
    <row r="429" spans="2:6" s="35" customFormat="1" x14ac:dyDescent="0.25">
      <c r="B429" s="63"/>
      <c r="C429" s="63"/>
      <c r="D429" s="63"/>
      <c r="E429" s="63"/>
      <c r="F429" s="63"/>
    </row>
    <row r="430" spans="2:6" s="35" customFormat="1" x14ac:dyDescent="0.25">
      <c r="B430" s="63"/>
      <c r="C430" s="63"/>
      <c r="D430" s="63"/>
      <c r="E430" s="63"/>
      <c r="F430" s="63"/>
    </row>
    <row r="431" spans="2:6" s="35" customFormat="1" x14ac:dyDescent="0.25">
      <c r="B431" s="63"/>
      <c r="C431" s="63"/>
      <c r="D431" s="63"/>
      <c r="E431" s="63"/>
      <c r="F431" s="63"/>
    </row>
    <row r="432" spans="2:6" s="35" customFormat="1" x14ac:dyDescent="0.25">
      <c r="B432" s="63"/>
      <c r="C432" s="63"/>
      <c r="D432" s="63"/>
      <c r="E432" s="63"/>
      <c r="F432" s="63"/>
    </row>
    <row r="433" spans="2:6" s="35" customFormat="1" x14ac:dyDescent="0.25">
      <c r="B433" s="63"/>
      <c r="C433" s="63"/>
      <c r="D433" s="63"/>
      <c r="E433" s="63"/>
      <c r="F433" s="63"/>
    </row>
    <row r="434" spans="2:6" s="35" customFormat="1" x14ac:dyDescent="0.25">
      <c r="B434" s="63"/>
      <c r="C434" s="63"/>
      <c r="D434" s="63"/>
      <c r="E434" s="63"/>
      <c r="F434" s="63"/>
    </row>
    <row r="435" spans="2:6" s="35" customFormat="1" x14ac:dyDescent="0.25">
      <c r="B435" s="63"/>
      <c r="C435" s="63"/>
      <c r="D435" s="63"/>
      <c r="E435" s="63"/>
      <c r="F435" s="63"/>
    </row>
    <row r="436" spans="2:6" s="35" customFormat="1" x14ac:dyDescent="0.25">
      <c r="B436" s="63"/>
      <c r="C436" s="63"/>
      <c r="D436" s="63"/>
      <c r="E436" s="63"/>
      <c r="F436" s="63"/>
    </row>
    <row r="437" spans="2:6" s="35" customFormat="1" x14ac:dyDescent="0.25">
      <c r="B437" s="63"/>
      <c r="C437" s="63"/>
      <c r="D437" s="63"/>
      <c r="E437" s="63"/>
      <c r="F437" s="63"/>
    </row>
    <row r="438" spans="2:6" s="35" customFormat="1" x14ac:dyDescent="0.25">
      <c r="B438" s="63"/>
      <c r="C438" s="63"/>
      <c r="D438" s="63"/>
      <c r="E438" s="63"/>
      <c r="F438" s="63"/>
    </row>
    <row r="439" spans="2:6" s="35" customFormat="1" x14ac:dyDescent="0.25">
      <c r="B439" s="63"/>
      <c r="C439" s="63"/>
      <c r="D439" s="63"/>
      <c r="E439" s="63"/>
      <c r="F439" s="63"/>
    </row>
    <row r="440" spans="2:6" s="35" customFormat="1" x14ac:dyDescent="0.25">
      <c r="B440" s="63"/>
      <c r="C440" s="63"/>
      <c r="D440" s="63"/>
      <c r="E440" s="63"/>
      <c r="F440" s="63"/>
    </row>
    <row r="441" spans="2:6" s="35" customFormat="1" x14ac:dyDescent="0.25">
      <c r="B441" s="63"/>
      <c r="C441" s="63"/>
      <c r="D441" s="63"/>
      <c r="E441" s="63"/>
      <c r="F441" s="63"/>
    </row>
    <row r="442" spans="2:6" s="35" customFormat="1" x14ac:dyDescent="0.25">
      <c r="B442" s="63"/>
      <c r="C442" s="63"/>
      <c r="D442" s="63"/>
      <c r="E442" s="63"/>
      <c r="F442" s="63"/>
    </row>
    <row r="443" spans="2:6" s="35" customFormat="1" x14ac:dyDescent="0.25">
      <c r="B443" s="63"/>
      <c r="C443" s="63"/>
      <c r="D443" s="63"/>
      <c r="E443" s="63"/>
      <c r="F443" s="63"/>
    </row>
    <row r="444" spans="2:6" s="35" customFormat="1" x14ac:dyDescent="0.25">
      <c r="B444" s="63"/>
      <c r="C444" s="63"/>
      <c r="D444" s="63"/>
      <c r="E444" s="63"/>
      <c r="F444" s="63"/>
    </row>
    <row r="445" spans="2:6" s="35" customFormat="1" x14ac:dyDescent="0.25">
      <c r="B445" s="63"/>
      <c r="C445" s="63"/>
      <c r="D445" s="63"/>
      <c r="E445" s="63"/>
      <c r="F445" s="63"/>
    </row>
    <row r="446" spans="2:6" s="35" customFormat="1" x14ac:dyDescent="0.25">
      <c r="B446" s="63"/>
      <c r="C446" s="63"/>
      <c r="D446" s="63"/>
      <c r="E446" s="63"/>
      <c r="F446" s="63"/>
    </row>
    <row r="447" spans="2:6" s="35" customFormat="1" x14ac:dyDescent="0.25">
      <c r="B447" s="63"/>
      <c r="C447" s="63"/>
      <c r="D447" s="63"/>
      <c r="E447" s="63"/>
      <c r="F447" s="63"/>
    </row>
    <row r="448" spans="2:6" s="35" customFormat="1" x14ac:dyDescent="0.25">
      <c r="B448" s="63"/>
      <c r="C448" s="63"/>
      <c r="D448" s="63"/>
      <c r="E448" s="63"/>
      <c r="F448" s="63"/>
    </row>
    <row r="449" spans="2:6" s="35" customFormat="1" x14ac:dyDescent="0.25">
      <c r="B449" s="63"/>
      <c r="C449" s="63"/>
      <c r="D449" s="63"/>
      <c r="E449" s="63"/>
      <c r="F449" s="63"/>
    </row>
    <row r="450" spans="2:6" s="35" customFormat="1" x14ac:dyDescent="0.25">
      <c r="B450" s="63"/>
      <c r="C450" s="63"/>
      <c r="D450" s="63"/>
      <c r="E450" s="63"/>
      <c r="F450" s="63"/>
    </row>
    <row r="451" spans="2:6" s="35" customFormat="1" x14ac:dyDescent="0.25">
      <c r="B451" s="63"/>
      <c r="C451" s="63"/>
      <c r="D451" s="63"/>
      <c r="E451" s="63"/>
      <c r="F451" s="63"/>
    </row>
    <row r="452" spans="2:6" s="35" customFormat="1" x14ac:dyDescent="0.25">
      <c r="B452" s="63"/>
      <c r="C452" s="63"/>
      <c r="D452" s="63"/>
      <c r="E452" s="63"/>
      <c r="F452" s="63"/>
    </row>
    <row r="453" spans="2:6" s="35" customFormat="1" x14ac:dyDescent="0.25">
      <c r="B453" s="63"/>
      <c r="C453" s="63"/>
      <c r="D453" s="63"/>
      <c r="E453" s="63"/>
      <c r="F453" s="63"/>
    </row>
    <row r="454" spans="2:6" s="35" customFormat="1" x14ac:dyDescent="0.25">
      <c r="B454" s="63"/>
      <c r="C454" s="63"/>
      <c r="D454" s="63"/>
      <c r="E454" s="63"/>
      <c r="F454" s="63"/>
    </row>
    <row r="455" spans="2:6" s="35" customFormat="1" x14ac:dyDescent="0.25">
      <c r="B455" s="63"/>
      <c r="C455" s="63"/>
      <c r="D455" s="63"/>
      <c r="E455" s="63"/>
      <c r="F455" s="63"/>
    </row>
    <row r="456" spans="2:6" s="35" customFormat="1" x14ac:dyDescent="0.25">
      <c r="B456" s="63"/>
      <c r="C456" s="63"/>
      <c r="D456" s="63"/>
      <c r="E456" s="63"/>
      <c r="F456" s="63"/>
    </row>
    <row r="457" spans="2:6" s="35" customFormat="1" x14ac:dyDescent="0.25">
      <c r="B457" s="63"/>
      <c r="C457" s="63"/>
      <c r="D457" s="63"/>
      <c r="E457" s="63"/>
      <c r="F457" s="63"/>
    </row>
    <row r="458" spans="2:6" s="35" customFormat="1" x14ac:dyDescent="0.25">
      <c r="B458" s="63"/>
      <c r="C458" s="63"/>
      <c r="D458" s="63"/>
      <c r="E458" s="63"/>
      <c r="F458" s="63"/>
    </row>
    <row r="459" spans="2:6" s="35" customFormat="1" x14ac:dyDescent="0.25">
      <c r="B459" s="63"/>
      <c r="C459" s="63"/>
      <c r="D459" s="63"/>
      <c r="E459" s="63"/>
      <c r="F459" s="63"/>
    </row>
    <row r="460" spans="2:6" s="35" customFormat="1" x14ac:dyDescent="0.25">
      <c r="B460" s="63"/>
      <c r="C460" s="63"/>
      <c r="D460" s="63"/>
      <c r="E460" s="63"/>
      <c r="F460" s="63"/>
    </row>
    <row r="461" spans="2:6" s="35" customFormat="1" x14ac:dyDescent="0.25">
      <c r="B461" s="63"/>
      <c r="C461" s="63"/>
      <c r="D461" s="63"/>
      <c r="E461" s="63"/>
      <c r="F461" s="63"/>
    </row>
    <row r="462" spans="2:6" s="35" customFormat="1" x14ac:dyDescent="0.25">
      <c r="B462" s="63"/>
      <c r="C462" s="63"/>
      <c r="D462" s="63"/>
      <c r="E462" s="63"/>
      <c r="F462" s="63"/>
    </row>
    <row r="463" spans="2:6" s="35" customFormat="1" x14ac:dyDescent="0.25">
      <c r="B463" s="63"/>
      <c r="C463" s="63"/>
      <c r="D463" s="63"/>
      <c r="E463" s="63"/>
      <c r="F463" s="63"/>
    </row>
    <row r="464" spans="2:6" s="35" customFormat="1" x14ac:dyDescent="0.25">
      <c r="B464" s="63"/>
      <c r="C464" s="63"/>
      <c r="D464" s="63"/>
      <c r="E464" s="63"/>
      <c r="F464" s="63"/>
    </row>
    <row r="465" spans="2:6" s="35" customFormat="1" x14ac:dyDescent="0.25">
      <c r="B465" s="63"/>
      <c r="C465" s="63"/>
      <c r="D465" s="63"/>
      <c r="E465" s="63"/>
      <c r="F465" s="63"/>
    </row>
    <row r="466" spans="2:6" s="35" customFormat="1" x14ac:dyDescent="0.25">
      <c r="B466" s="63"/>
      <c r="C466" s="63"/>
      <c r="D466" s="63"/>
      <c r="E466" s="63"/>
      <c r="F466" s="63"/>
    </row>
    <row r="467" spans="2:6" s="35" customFormat="1" x14ac:dyDescent="0.25">
      <c r="B467" s="63"/>
      <c r="C467" s="63"/>
      <c r="D467" s="63"/>
      <c r="E467" s="63"/>
      <c r="F467" s="63"/>
    </row>
    <row r="468" spans="2:6" s="35" customFormat="1" x14ac:dyDescent="0.25">
      <c r="B468" s="63"/>
      <c r="C468" s="63"/>
      <c r="D468" s="63"/>
      <c r="E468" s="63"/>
      <c r="F468" s="63"/>
    </row>
    <row r="469" spans="2:6" s="35" customFormat="1" x14ac:dyDescent="0.25">
      <c r="B469" s="63"/>
      <c r="C469" s="63"/>
      <c r="D469" s="63"/>
      <c r="E469" s="63"/>
      <c r="F469" s="63"/>
    </row>
    <row r="470" spans="2:6" s="35" customFormat="1" x14ac:dyDescent="0.25">
      <c r="B470" s="63"/>
      <c r="C470" s="63"/>
      <c r="D470" s="63"/>
      <c r="E470" s="63"/>
      <c r="F470" s="63"/>
    </row>
    <row r="471" spans="2:6" s="35" customFormat="1" x14ac:dyDescent="0.25">
      <c r="B471" s="63"/>
      <c r="C471" s="63"/>
      <c r="D471" s="63"/>
      <c r="E471" s="63"/>
      <c r="F471" s="63"/>
    </row>
    <row r="472" spans="2:6" s="35" customFormat="1" x14ac:dyDescent="0.25">
      <c r="B472" s="63"/>
      <c r="C472" s="63"/>
      <c r="D472" s="63"/>
      <c r="E472" s="63"/>
      <c r="F472" s="63"/>
    </row>
    <row r="473" spans="2:6" s="35" customFormat="1" x14ac:dyDescent="0.25">
      <c r="B473" s="63"/>
      <c r="C473" s="63"/>
      <c r="D473" s="63"/>
      <c r="E473" s="63"/>
      <c r="F473" s="63"/>
    </row>
    <row r="474" spans="2:6" s="35" customFormat="1" x14ac:dyDescent="0.25">
      <c r="B474" s="63"/>
      <c r="C474" s="63"/>
      <c r="D474" s="63"/>
      <c r="E474" s="63"/>
      <c r="F474" s="63"/>
    </row>
    <row r="475" spans="2:6" s="35" customFormat="1" x14ac:dyDescent="0.25">
      <c r="B475" s="63"/>
      <c r="C475" s="63"/>
      <c r="D475" s="63"/>
      <c r="E475" s="63"/>
      <c r="F475" s="63"/>
    </row>
    <row r="476" spans="2:6" s="35" customFormat="1" x14ac:dyDescent="0.25">
      <c r="B476" s="63"/>
      <c r="C476" s="63"/>
      <c r="D476" s="63"/>
      <c r="E476" s="63"/>
      <c r="F476" s="63"/>
    </row>
    <row r="477" spans="2:6" s="35" customFormat="1" x14ac:dyDescent="0.25">
      <c r="B477" s="63"/>
      <c r="C477" s="63"/>
      <c r="D477" s="63"/>
      <c r="E477" s="63"/>
      <c r="F477" s="63"/>
    </row>
    <row r="478" spans="2:6" s="35" customFormat="1" x14ac:dyDescent="0.25">
      <c r="B478" s="63"/>
      <c r="C478" s="63"/>
      <c r="D478" s="63"/>
      <c r="E478" s="63"/>
      <c r="F478" s="63"/>
    </row>
    <row r="479" spans="2:6" s="35" customFormat="1" x14ac:dyDescent="0.25">
      <c r="B479" s="63"/>
      <c r="C479" s="63"/>
      <c r="D479" s="63"/>
      <c r="E479" s="63"/>
      <c r="F479" s="63"/>
    </row>
    <row r="480" spans="2:6" s="35" customFormat="1" x14ac:dyDescent="0.25">
      <c r="B480" s="63"/>
      <c r="C480" s="63"/>
      <c r="D480" s="63"/>
      <c r="E480" s="63"/>
      <c r="F480" s="63"/>
    </row>
    <row r="481" spans="2:6" s="35" customFormat="1" x14ac:dyDescent="0.25">
      <c r="B481" s="63"/>
      <c r="C481" s="63"/>
      <c r="D481" s="63"/>
      <c r="E481" s="63"/>
      <c r="F481" s="63"/>
    </row>
    <row r="482" spans="2:6" s="35" customFormat="1" x14ac:dyDescent="0.25">
      <c r="B482" s="63"/>
      <c r="C482" s="63"/>
      <c r="D482" s="63"/>
      <c r="E482" s="63"/>
      <c r="F482" s="63"/>
    </row>
    <row r="483" spans="2:6" s="35" customFormat="1" x14ac:dyDescent="0.25">
      <c r="B483" s="63"/>
      <c r="C483" s="63"/>
      <c r="D483" s="63"/>
      <c r="E483" s="63"/>
      <c r="F483" s="63"/>
    </row>
    <row r="484" spans="2:6" s="35" customFormat="1" x14ac:dyDescent="0.25">
      <c r="B484" s="63"/>
      <c r="C484" s="63"/>
      <c r="D484" s="63"/>
      <c r="E484" s="63"/>
      <c r="F484" s="63"/>
    </row>
    <row r="485" spans="2:6" s="35" customFormat="1" x14ac:dyDescent="0.25">
      <c r="B485" s="63"/>
      <c r="C485" s="63"/>
      <c r="D485" s="63"/>
      <c r="E485" s="63"/>
      <c r="F485" s="63"/>
    </row>
    <row r="486" spans="2:6" s="35" customFormat="1" x14ac:dyDescent="0.25">
      <c r="B486" s="63"/>
      <c r="C486" s="63"/>
      <c r="D486" s="63"/>
      <c r="E486" s="63"/>
      <c r="F486" s="63"/>
    </row>
    <row r="487" spans="2:6" s="35" customFormat="1" x14ac:dyDescent="0.25">
      <c r="B487" s="63"/>
      <c r="C487" s="63"/>
      <c r="D487" s="63"/>
      <c r="E487" s="63"/>
      <c r="F487" s="63"/>
    </row>
    <row r="488" spans="2:6" s="35" customFormat="1" x14ac:dyDescent="0.25">
      <c r="B488" s="63"/>
      <c r="C488" s="63"/>
      <c r="D488" s="63"/>
      <c r="E488" s="63"/>
      <c r="F488" s="63"/>
    </row>
    <row r="489" spans="2:6" s="35" customFormat="1" x14ac:dyDescent="0.25">
      <c r="B489" s="63"/>
      <c r="C489" s="63"/>
      <c r="D489" s="63"/>
      <c r="E489" s="63"/>
      <c r="F489" s="63"/>
    </row>
    <row r="490" spans="2:6" s="35" customFormat="1" x14ac:dyDescent="0.25">
      <c r="B490" s="63"/>
      <c r="C490" s="63"/>
      <c r="D490" s="63"/>
      <c r="E490" s="63"/>
      <c r="F490" s="63"/>
    </row>
    <row r="491" spans="2:6" s="35" customFormat="1" x14ac:dyDescent="0.25">
      <c r="B491" s="63"/>
      <c r="C491" s="63"/>
      <c r="D491" s="63"/>
      <c r="E491" s="63"/>
      <c r="F491" s="63"/>
    </row>
    <row r="492" spans="2:6" s="35" customFormat="1" x14ac:dyDescent="0.25">
      <c r="B492" s="63"/>
      <c r="C492" s="63"/>
      <c r="D492" s="63"/>
      <c r="E492" s="63"/>
      <c r="F492" s="63"/>
    </row>
    <row r="493" spans="2:6" s="35" customFormat="1" x14ac:dyDescent="0.25">
      <c r="B493" s="63"/>
      <c r="C493" s="63"/>
      <c r="D493" s="63"/>
      <c r="E493" s="63"/>
      <c r="F493" s="63"/>
    </row>
    <row r="494" spans="2:6" s="35" customFormat="1" x14ac:dyDescent="0.25">
      <c r="B494" s="63"/>
      <c r="C494" s="63"/>
      <c r="D494" s="63"/>
      <c r="E494" s="63"/>
      <c r="F494" s="63"/>
    </row>
    <row r="495" spans="2:6" s="35" customFormat="1" x14ac:dyDescent="0.25">
      <c r="B495" s="63"/>
      <c r="C495" s="63"/>
      <c r="D495" s="63"/>
      <c r="E495" s="63"/>
      <c r="F495" s="63"/>
    </row>
    <row r="496" spans="2:6" s="35" customFormat="1" x14ac:dyDescent="0.25">
      <c r="B496" s="63"/>
      <c r="C496" s="63"/>
      <c r="D496" s="63"/>
      <c r="E496" s="63"/>
      <c r="F496" s="63"/>
    </row>
    <row r="497" spans="2:6" s="35" customFormat="1" x14ac:dyDescent="0.25">
      <c r="B497" s="63"/>
      <c r="C497" s="63"/>
      <c r="D497" s="63"/>
      <c r="E497" s="63"/>
      <c r="F497" s="63"/>
    </row>
    <row r="498" spans="2:6" s="35" customFormat="1" x14ac:dyDescent="0.25">
      <c r="B498" s="63"/>
      <c r="C498" s="63"/>
      <c r="D498" s="63"/>
      <c r="E498" s="63"/>
      <c r="F498" s="63"/>
    </row>
    <row r="499" spans="2:6" s="35" customFormat="1" x14ac:dyDescent="0.25">
      <c r="B499" s="63"/>
      <c r="C499" s="63"/>
      <c r="D499" s="63"/>
      <c r="E499" s="63"/>
      <c r="F499" s="63"/>
    </row>
    <row r="500" spans="2:6" s="35" customFormat="1" x14ac:dyDescent="0.25">
      <c r="B500" s="63"/>
      <c r="C500" s="63"/>
      <c r="D500" s="63"/>
      <c r="E500" s="63"/>
      <c r="F500" s="63"/>
    </row>
  </sheetData>
  <mergeCells count="7">
    <mergeCell ref="A1:N1"/>
    <mergeCell ref="K2:N2"/>
    <mergeCell ref="A3:A4"/>
    <mergeCell ref="B3:B4"/>
    <mergeCell ref="C3:F3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5"/>
  <sheetViews>
    <sheetView tabSelected="1" workbookViewId="0">
      <selection activeCell="N15" sqref="N15"/>
    </sheetView>
  </sheetViews>
  <sheetFormatPr defaultRowHeight="15" x14ac:dyDescent="0.25"/>
  <cols>
    <col min="1" max="1" width="7" style="59" customWidth="1"/>
    <col min="2" max="2" width="18.5703125" style="35" customWidth="1"/>
    <col min="3" max="6" width="9.42578125" style="35" customWidth="1"/>
    <col min="7" max="8" width="9.7109375" style="37" customWidth="1"/>
    <col min="9" max="9" width="9.28515625" style="37" customWidth="1"/>
    <col min="10" max="10" width="8.42578125" style="37" customWidth="1"/>
    <col min="11" max="11" width="10.28515625" style="64" customWidth="1"/>
    <col min="12" max="12" width="9.42578125" style="64" customWidth="1"/>
    <col min="13" max="13" width="10.42578125" style="64" customWidth="1"/>
    <col min="14" max="14" width="9.140625" style="64" customWidth="1"/>
    <col min="15" max="15" width="11.5703125" style="35" bestFit="1" customWidth="1"/>
    <col min="16" max="16384" width="9.140625" style="35"/>
  </cols>
  <sheetData>
    <row r="1" spans="1:14" ht="15.75" x14ac:dyDescent="0.25">
      <c r="A1" s="100" t="s">
        <v>170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38" customFormat="1" x14ac:dyDescent="0.25">
      <c r="A2" s="36"/>
      <c r="B2" s="105" t="s">
        <v>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x14ac:dyDescent="0.25">
      <c r="A3" s="103" t="s">
        <v>2</v>
      </c>
      <c r="B3" s="97" t="s">
        <v>3</v>
      </c>
      <c r="C3" s="98" t="s">
        <v>171</v>
      </c>
      <c r="D3" s="98"/>
      <c r="E3" s="98"/>
      <c r="F3" s="98"/>
      <c r="G3" s="98" t="s">
        <v>172</v>
      </c>
      <c r="H3" s="98"/>
      <c r="I3" s="98"/>
      <c r="J3" s="98"/>
      <c r="K3" s="99" t="s">
        <v>6</v>
      </c>
      <c r="L3" s="99"/>
      <c r="M3" s="99"/>
      <c r="N3" s="99"/>
    </row>
    <row r="4" spans="1:14" x14ac:dyDescent="0.25">
      <c r="A4" s="103"/>
      <c r="B4" s="97"/>
      <c r="C4" s="65" t="s">
        <v>7</v>
      </c>
      <c r="D4" s="65" t="s">
        <v>149</v>
      </c>
      <c r="E4" s="65" t="s">
        <v>150</v>
      </c>
      <c r="F4" s="65" t="s">
        <v>151</v>
      </c>
      <c r="G4" s="65" t="s">
        <v>7</v>
      </c>
      <c r="H4" s="65" t="s">
        <v>149</v>
      </c>
      <c r="I4" s="65" t="s">
        <v>150</v>
      </c>
      <c r="J4" s="65" t="s">
        <v>151</v>
      </c>
      <c r="K4" s="66" t="s">
        <v>7</v>
      </c>
      <c r="L4" s="66" t="s">
        <v>149</v>
      </c>
      <c r="M4" s="66" t="s">
        <v>150</v>
      </c>
      <c r="N4" s="66" t="s">
        <v>151</v>
      </c>
    </row>
    <row r="5" spans="1:14" s="39" customFormat="1" ht="38.25" x14ac:dyDescent="0.2">
      <c r="A5" s="106"/>
      <c r="B5" s="71" t="s">
        <v>11</v>
      </c>
      <c r="C5" s="49">
        <v>2699.7871659999996</v>
      </c>
      <c r="D5" s="49">
        <v>995.72520499999996</v>
      </c>
      <c r="E5" s="49">
        <v>1704.0619609999997</v>
      </c>
      <c r="F5" s="49">
        <v>-708.3367559999997</v>
      </c>
      <c r="G5" s="49">
        <v>3290.9424859999999</v>
      </c>
      <c r="H5" s="49">
        <v>901.2</v>
      </c>
      <c r="I5" s="49">
        <v>2389.7854819999998</v>
      </c>
      <c r="J5" s="49">
        <f>H5-I5</f>
        <v>-1488.5854819999997</v>
      </c>
      <c r="K5" s="45">
        <f>G5/C5</f>
        <v>1.2189636751536437</v>
      </c>
      <c r="L5" s="45">
        <f t="shared" ref="L5:N5" si="0">H5/D5</f>
        <v>0.90506898436903593</v>
      </c>
      <c r="M5" s="45">
        <f t="shared" si="0"/>
        <v>1.4024052743936581</v>
      </c>
      <c r="N5" s="45">
        <f t="shared" si="0"/>
        <v>2.1015222906207627</v>
      </c>
    </row>
    <row r="6" spans="1:14" x14ac:dyDescent="0.25">
      <c r="A6" s="42"/>
      <c r="B6" s="54" t="s">
        <v>12</v>
      </c>
      <c r="C6" s="107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s="39" customFormat="1" ht="28.5" x14ac:dyDescent="0.2">
      <c r="A7" s="106"/>
      <c r="B7" s="52" t="s">
        <v>13</v>
      </c>
      <c r="C7" s="49">
        <f>C5-C8</f>
        <v>1507.1417509999997</v>
      </c>
      <c r="D7" s="49">
        <f>D5-D8</f>
        <v>731.45042399999988</v>
      </c>
      <c r="E7" s="49">
        <f>E5-E8</f>
        <v>775.69132699999955</v>
      </c>
      <c r="F7" s="49">
        <f>F5-F8</f>
        <v>-44.240902999999548</v>
      </c>
      <c r="G7" s="49">
        <f>G5-G8</f>
        <v>1753.4616869999998</v>
      </c>
      <c r="H7" s="49">
        <f t="shared" ref="H7:J7" si="1">H5-H8</f>
        <v>491.00958900000001</v>
      </c>
      <c r="I7" s="49">
        <f t="shared" si="1"/>
        <v>1262.4950939999997</v>
      </c>
      <c r="J7" s="49">
        <f t="shared" si="1"/>
        <v>-771.48550499999965</v>
      </c>
      <c r="K7" s="45">
        <f t="shared" ref="K7:N69" si="2">G7/C7</f>
        <v>1.1634351485761476</v>
      </c>
      <c r="L7" s="45">
        <f t="shared" si="2"/>
        <v>0.67128211685881811</v>
      </c>
      <c r="M7" s="45">
        <f t="shared" si="2"/>
        <v>1.6275740749644869</v>
      </c>
      <c r="N7" s="45">
        <f t="shared" si="2"/>
        <v>17.438285674232453</v>
      </c>
    </row>
    <row r="8" spans="1:14" s="39" customFormat="1" x14ac:dyDescent="0.25">
      <c r="A8" s="106"/>
      <c r="B8" s="49" t="s">
        <v>14</v>
      </c>
      <c r="C8" s="49">
        <v>1192.645415</v>
      </c>
      <c r="D8" s="49">
        <v>264.27478100000002</v>
      </c>
      <c r="E8" s="49">
        <v>928.37063400000011</v>
      </c>
      <c r="F8" s="49">
        <v>-664.09585300000015</v>
      </c>
      <c r="G8" s="49">
        <v>1537.4807990000002</v>
      </c>
      <c r="H8" s="49">
        <v>410.19041100000004</v>
      </c>
      <c r="I8" s="49">
        <v>1127.2903880000001</v>
      </c>
      <c r="J8" s="49">
        <f t="shared" ref="J8:J71" si="3">H8-I8</f>
        <v>-717.09997700000008</v>
      </c>
      <c r="K8" s="48">
        <f t="shared" si="2"/>
        <v>1.2891348758507575</v>
      </c>
      <c r="L8" s="48">
        <f t="shared" si="2"/>
        <v>1.5521360360147267</v>
      </c>
      <c r="M8" s="48">
        <f t="shared" si="2"/>
        <v>1.2142676068316913</v>
      </c>
      <c r="N8" s="48">
        <f t="shared" si="2"/>
        <v>1.0798139662528505</v>
      </c>
    </row>
    <row r="9" spans="1:14" x14ac:dyDescent="0.25">
      <c r="A9" s="42">
        <v>643</v>
      </c>
      <c r="B9" s="50" t="s">
        <v>15</v>
      </c>
      <c r="C9" s="73">
        <v>782.31060100000002</v>
      </c>
      <c r="D9" s="73">
        <v>124.98703900000001</v>
      </c>
      <c r="E9" s="73">
        <v>657.32356200000004</v>
      </c>
      <c r="F9" s="73">
        <v>-532.33652300000006</v>
      </c>
      <c r="G9" s="73">
        <v>1005.5254030000001</v>
      </c>
      <c r="H9" s="73">
        <v>210.99771200000001</v>
      </c>
      <c r="I9" s="73">
        <v>794.52769100000012</v>
      </c>
      <c r="J9" s="73">
        <f t="shared" si="3"/>
        <v>-583.52997900000014</v>
      </c>
      <c r="K9" s="48">
        <f t="shared" si="2"/>
        <v>1.2853275945828582</v>
      </c>
      <c r="L9" s="48">
        <f t="shared" si="2"/>
        <v>1.6881567375958078</v>
      </c>
      <c r="M9" s="48">
        <f t="shared" si="2"/>
        <v>1.2087314937905727</v>
      </c>
      <c r="N9" s="48">
        <f t="shared" si="2"/>
        <v>1.0961674688625489</v>
      </c>
    </row>
    <row r="10" spans="1:14" x14ac:dyDescent="0.25">
      <c r="A10" s="42">
        <v>398</v>
      </c>
      <c r="B10" s="50" t="s">
        <v>16</v>
      </c>
      <c r="C10" s="73">
        <v>386.09961099999998</v>
      </c>
      <c r="D10" s="73">
        <v>134.296629</v>
      </c>
      <c r="E10" s="73">
        <v>251.80298199999999</v>
      </c>
      <c r="F10" s="73">
        <v>-117.506353</v>
      </c>
      <c r="G10" s="73">
        <v>495.60400099999998</v>
      </c>
      <c r="H10" s="73">
        <v>192.887528</v>
      </c>
      <c r="I10" s="73">
        <v>302.71647300000001</v>
      </c>
      <c r="J10" s="73">
        <f t="shared" si="3"/>
        <v>-109.828945</v>
      </c>
      <c r="K10" s="48">
        <f t="shared" si="2"/>
        <v>1.2836169394638421</v>
      </c>
      <c r="L10" s="48">
        <f t="shared" si="2"/>
        <v>1.4362797445943338</v>
      </c>
      <c r="M10" s="48">
        <f t="shared" si="2"/>
        <v>1.2021957428605829</v>
      </c>
      <c r="N10" s="48">
        <f t="shared" si="2"/>
        <v>0.93466389004516204</v>
      </c>
    </row>
    <row r="11" spans="1:14" x14ac:dyDescent="0.25">
      <c r="A11" s="42">
        <v>112</v>
      </c>
      <c r="B11" s="50" t="s">
        <v>17</v>
      </c>
      <c r="C11" s="73">
        <v>21.515854000000001</v>
      </c>
      <c r="D11" s="73">
        <v>4.9333010000000002</v>
      </c>
      <c r="E11" s="73">
        <v>16.582553000000001</v>
      </c>
      <c r="F11" s="73">
        <v>-11.649252000000001</v>
      </c>
      <c r="G11" s="73">
        <v>27.526574</v>
      </c>
      <c r="H11" s="73">
        <v>6.3051710000000005</v>
      </c>
      <c r="I11" s="73">
        <v>21.221402999999999</v>
      </c>
      <c r="J11" s="73">
        <f t="shared" si="3"/>
        <v>-14.916231999999997</v>
      </c>
      <c r="K11" s="48">
        <f t="shared" si="2"/>
        <v>1.2793623715795803</v>
      </c>
      <c r="L11" s="48">
        <f t="shared" si="2"/>
        <v>1.2780835793315672</v>
      </c>
      <c r="M11" s="48">
        <f t="shared" si="2"/>
        <v>1.2797428116165224</v>
      </c>
      <c r="N11" s="48">
        <f t="shared" si="2"/>
        <v>1.2804454740956754</v>
      </c>
    </row>
    <row r="12" spans="1:14" x14ac:dyDescent="0.25">
      <c r="A12" s="42">
        <v>51</v>
      </c>
      <c r="B12" s="50" t="s">
        <v>18</v>
      </c>
      <c r="C12" s="73">
        <v>2.7193489999999998</v>
      </c>
      <c r="D12" s="73">
        <v>5.7811999999999995E-2</v>
      </c>
      <c r="E12" s="73">
        <v>2.6615369999999996</v>
      </c>
      <c r="F12" s="73">
        <v>-2.6037249999999998</v>
      </c>
      <c r="G12" s="73">
        <v>8.824821</v>
      </c>
      <c r="H12" s="73">
        <v>0</v>
      </c>
      <c r="I12" s="73">
        <v>8.824821</v>
      </c>
      <c r="J12" s="73">
        <f t="shared" si="3"/>
        <v>-8.824821</v>
      </c>
      <c r="K12" s="48">
        <f t="shared" si="2"/>
        <v>3.2451961848221766</v>
      </c>
      <c r="L12" s="48">
        <f t="shared" si="2"/>
        <v>0</v>
      </c>
      <c r="M12" s="48">
        <f t="shared" si="2"/>
        <v>3.3156860115038795</v>
      </c>
      <c r="N12" s="48">
        <f t="shared" si="2"/>
        <v>3.3893060903129171</v>
      </c>
    </row>
    <row r="13" spans="1:14" ht="29.25" x14ac:dyDescent="0.25">
      <c r="A13" s="106"/>
      <c r="B13" s="52" t="s">
        <v>19</v>
      </c>
      <c r="C13" s="75">
        <v>203.85362000000001</v>
      </c>
      <c r="D13" s="75">
        <v>87.405748000000003</v>
      </c>
      <c r="E13" s="75">
        <v>116.44787199999999</v>
      </c>
      <c r="F13" s="75">
        <v>-29.04212399999998</v>
      </c>
      <c r="G13" s="75">
        <v>306.96871500000003</v>
      </c>
      <c r="H13" s="75">
        <v>118.205899</v>
      </c>
      <c r="I13" s="75">
        <v>188.76281600000002</v>
      </c>
      <c r="J13" s="75">
        <f t="shared" si="3"/>
        <v>-70.556917000000013</v>
      </c>
      <c r="K13" s="45">
        <f t="shared" si="2"/>
        <v>1.5058291091421385</v>
      </c>
      <c r="L13" s="45">
        <f t="shared" si="2"/>
        <v>1.3523812987676738</v>
      </c>
      <c r="M13" s="45">
        <f t="shared" si="2"/>
        <v>1.6210070030305066</v>
      </c>
      <c r="N13" s="45">
        <f t="shared" si="2"/>
        <v>2.4294682096943068</v>
      </c>
    </row>
    <row r="14" spans="1:14" s="39" customFormat="1" x14ac:dyDescent="0.25">
      <c r="A14" s="108">
        <v>860</v>
      </c>
      <c r="B14" s="50" t="s">
        <v>20</v>
      </c>
      <c r="C14" s="73">
        <v>138.15365899999998</v>
      </c>
      <c r="D14" s="73">
        <v>59.287540999999997</v>
      </c>
      <c r="E14" s="73">
        <v>78.866117999999986</v>
      </c>
      <c r="F14" s="73">
        <v>-19.578576999999989</v>
      </c>
      <c r="G14" s="73">
        <v>235.939885</v>
      </c>
      <c r="H14" s="73">
        <v>91.024744999999996</v>
      </c>
      <c r="I14" s="73">
        <v>144.91514000000001</v>
      </c>
      <c r="J14" s="73">
        <f t="shared" si="3"/>
        <v>-53.890395000000012</v>
      </c>
      <c r="K14" s="48">
        <f t="shared" si="2"/>
        <v>1.7078077172027708</v>
      </c>
      <c r="L14" s="48">
        <f t="shared" si="2"/>
        <v>1.5353098385375774</v>
      </c>
      <c r="M14" s="48">
        <f t="shared" si="2"/>
        <v>1.8374828592425461</v>
      </c>
      <c r="N14" s="48">
        <f t="shared" si="2"/>
        <v>2.7525184797649005</v>
      </c>
    </row>
    <row r="15" spans="1:14" x14ac:dyDescent="0.25">
      <c r="A15" s="108">
        <v>804</v>
      </c>
      <c r="B15" s="50" t="s">
        <v>21</v>
      </c>
      <c r="C15" s="73">
        <v>33.960860000000004</v>
      </c>
      <c r="D15" s="73">
        <v>8.0766480000000005</v>
      </c>
      <c r="E15" s="73">
        <v>25.884211999999998</v>
      </c>
      <c r="F15" s="73">
        <v>-17.807563999999999</v>
      </c>
      <c r="G15" s="73">
        <v>29.482621999999999</v>
      </c>
      <c r="H15" s="73">
        <v>4.9270810000000003</v>
      </c>
      <c r="I15" s="73">
        <v>24.555540999999998</v>
      </c>
      <c r="J15" s="73">
        <f t="shared" si="3"/>
        <v>-19.628459999999997</v>
      </c>
      <c r="K15" s="48">
        <f t="shared" si="2"/>
        <v>0.86813531812798606</v>
      </c>
      <c r="L15" s="48">
        <f t="shared" si="2"/>
        <v>0.61004032861157254</v>
      </c>
      <c r="M15" s="48">
        <f t="shared" si="2"/>
        <v>0.94866867108027086</v>
      </c>
      <c r="N15" s="48">
        <f t="shared" si="2"/>
        <v>1.1022540758522612</v>
      </c>
    </row>
    <row r="16" spans="1:14" s="39" customFormat="1" x14ac:dyDescent="0.25">
      <c r="A16" s="108">
        <v>762</v>
      </c>
      <c r="B16" s="50" t="s">
        <v>22</v>
      </c>
      <c r="C16" s="73">
        <v>20.380955</v>
      </c>
      <c r="D16" s="73">
        <v>14.880939</v>
      </c>
      <c r="E16" s="73">
        <v>5.5000160000000013</v>
      </c>
      <c r="F16" s="73">
        <v>9.3809229999999992</v>
      </c>
      <c r="G16" s="73">
        <v>20.338916000000001</v>
      </c>
      <c r="H16" s="73">
        <v>17.210621</v>
      </c>
      <c r="I16" s="73">
        <v>3.1282950000000018</v>
      </c>
      <c r="J16" s="73">
        <f t="shared" si="3"/>
        <v>14.082325999999998</v>
      </c>
      <c r="K16" s="48">
        <f t="shared" si="2"/>
        <v>0.9979373390501084</v>
      </c>
      <c r="L16" s="48">
        <f t="shared" si="2"/>
        <v>1.1565547711740503</v>
      </c>
      <c r="M16" s="48">
        <f t="shared" si="2"/>
        <v>0.56877925446035082</v>
      </c>
      <c r="N16" s="48">
        <f t="shared" si="2"/>
        <v>1.5011663564448827</v>
      </c>
    </row>
    <row r="17" spans="1:14" s="39" customFormat="1" x14ac:dyDescent="0.25">
      <c r="A17" s="108">
        <v>795</v>
      </c>
      <c r="B17" s="50" t="s">
        <v>23</v>
      </c>
      <c r="C17" s="73">
        <v>6.9636170000000002</v>
      </c>
      <c r="D17" s="73">
        <v>2.2459180000000001</v>
      </c>
      <c r="E17" s="73">
        <v>4.7176990000000005</v>
      </c>
      <c r="F17" s="73">
        <v>-2.4717810000000005</v>
      </c>
      <c r="G17" s="73">
        <v>15.272667</v>
      </c>
      <c r="H17" s="73">
        <v>1.9618040000000001</v>
      </c>
      <c r="I17" s="73">
        <v>13.310862999999999</v>
      </c>
      <c r="J17" s="73">
        <f t="shared" si="3"/>
        <v>-11.349058999999999</v>
      </c>
      <c r="K17" s="48">
        <f t="shared" si="2"/>
        <v>2.1932089315078644</v>
      </c>
      <c r="L17" s="48">
        <f t="shared" si="2"/>
        <v>0.87349760765976314</v>
      </c>
      <c r="M17" s="48">
        <f t="shared" si="2"/>
        <v>2.8214735615816098</v>
      </c>
      <c r="N17" s="48">
        <f t="shared" si="2"/>
        <v>4.5914500516024663</v>
      </c>
    </row>
    <row r="18" spans="1:14" s="39" customFormat="1" x14ac:dyDescent="0.25">
      <c r="A18" s="108">
        <v>31</v>
      </c>
      <c r="B18" s="50" t="s">
        <v>24</v>
      </c>
      <c r="C18" s="73">
        <v>3.773609</v>
      </c>
      <c r="D18" s="73">
        <v>2.8725800000000001</v>
      </c>
      <c r="E18" s="73">
        <v>0.90102899999999997</v>
      </c>
      <c r="F18" s="73">
        <v>1.9715509999999998</v>
      </c>
      <c r="G18" s="73">
        <v>5.2778770000000002</v>
      </c>
      <c r="H18" s="73">
        <v>3.0658290000000004</v>
      </c>
      <c r="I18" s="73">
        <v>2.2120480000000002</v>
      </c>
      <c r="J18" s="73">
        <f t="shared" si="3"/>
        <v>0.85378100000000012</v>
      </c>
      <c r="K18" s="48">
        <f t="shared" si="2"/>
        <v>1.3986284747571887</v>
      </c>
      <c r="L18" s="48">
        <f t="shared" si="2"/>
        <v>1.0672736703590502</v>
      </c>
      <c r="M18" s="48">
        <f t="shared" si="2"/>
        <v>2.455024200108987</v>
      </c>
      <c r="N18" s="48">
        <f t="shared" si="2"/>
        <v>0.43305042578152947</v>
      </c>
    </row>
    <row r="19" spans="1:14" x14ac:dyDescent="0.25">
      <c r="A19" s="108">
        <v>498</v>
      </c>
      <c r="B19" s="50" t="s">
        <v>25</v>
      </c>
      <c r="C19" s="73">
        <v>0.62091999999999992</v>
      </c>
      <c r="D19" s="73">
        <v>4.2122E-2</v>
      </c>
      <c r="E19" s="73">
        <v>0.57879800000000003</v>
      </c>
      <c r="F19" s="73">
        <v>-0.53667600000000004</v>
      </c>
      <c r="G19" s="73">
        <v>0.656748</v>
      </c>
      <c r="H19" s="73">
        <v>1.5819E-2</v>
      </c>
      <c r="I19" s="73">
        <v>0.64092900000000008</v>
      </c>
      <c r="J19" s="73">
        <f t="shared" si="3"/>
        <v>-0.62511000000000005</v>
      </c>
      <c r="K19" s="48">
        <f t="shared" si="2"/>
        <v>1.0577014752303036</v>
      </c>
      <c r="L19" s="48">
        <f t="shared" si="2"/>
        <v>0.37555196809268315</v>
      </c>
      <c r="M19" s="48">
        <f t="shared" si="2"/>
        <v>1.1073448767963954</v>
      </c>
      <c r="N19" s="48">
        <f t="shared" si="2"/>
        <v>1.1647809851754132</v>
      </c>
    </row>
    <row r="20" spans="1:14" s="39" customFormat="1" ht="14.25" x14ac:dyDescent="0.2">
      <c r="A20" s="106"/>
      <c r="B20" s="56" t="s">
        <v>26</v>
      </c>
      <c r="C20" s="75">
        <v>685.98075399999993</v>
      </c>
      <c r="D20" s="75">
        <v>568.00814700000001</v>
      </c>
      <c r="E20" s="75">
        <v>117.97260699999995</v>
      </c>
      <c r="F20" s="75">
        <v>450.03554000000003</v>
      </c>
      <c r="G20" s="75">
        <v>430.17835700000001</v>
      </c>
      <c r="H20" s="75">
        <v>262.93060800000001</v>
      </c>
      <c r="I20" s="75">
        <v>167.247749</v>
      </c>
      <c r="J20" s="75">
        <f t="shared" si="3"/>
        <v>95.682859000000008</v>
      </c>
      <c r="K20" s="45">
        <f t="shared" si="2"/>
        <v>0.62709974659143286</v>
      </c>
      <c r="L20" s="45">
        <f t="shared" si="2"/>
        <v>0.46289936049103886</v>
      </c>
      <c r="M20" s="45">
        <f t="shared" si="2"/>
        <v>1.4176829117627288</v>
      </c>
      <c r="N20" s="45">
        <f t="shared" si="2"/>
        <v>0.21261178394932986</v>
      </c>
    </row>
    <row r="21" spans="1:14" x14ac:dyDescent="0.25">
      <c r="A21" s="108">
        <v>826</v>
      </c>
      <c r="B21" s="54" t="s">
        <v>27</v>
      </c>
      <c r="C21" s="73">
        <v>544.70843000000002</v>
      </c>
      <c r="D21" s="73">
        <v>541.19961799999999</v>
      </c>
      <c r="E21" s="73">
        <v>3.5088120000000345</v>
      </c>
      <c r="F21" s="73">
        <v>537.69080599999995</v>
      </c>
      <c r="G21" s="73">
        <v>239.73319699999999</v>
      </c>
      <c r="H21" s="73">
        <v>233.954466</v>
      </c>
      <c r="I21" s="73">
        <v>5.7787309999999996</v>
      </c>
      <c r="J21" s="73">
        <f t="shared" si="3"/>
        <v>228.175735</v>
      </c>
      <c r="K21" s="48">
        <f t="shared" si="2"/>
        <v>0.44011288204223309</v>
      </c>
      <c r="L21" s="48">
        <f t="shared" si="2"/>
        <v>0.43228867541440136</v>
      </c>
      <c r="M21" s="48">
        <f t="shared" si="2"/>
        <v>1.6469195271789834</v>
      </c>
      <c r="N21" s="48">
        <f t="shared" si="2"/>
        <v>0.42436235184575583</v>
      </c>
    </row>
    <row r="22" spans="1:14" x14ac:dyDescent="0.25">
      <c r="A22" s="108">
        <v>276</v>
      </c>
      <c r="B22" s="54" t="s">
        <v>28</v>
      </c>
      <c r="C22" s="73">
        <v>26.741678</v>
      </c>
      <c r="D22" s="73">
        <v>2.719198</v>
      </c>
      <c r="E22" s="73">
        <v>24.022479999999998</v>
      </c>
      <c r="F22" s="73">
        <v>-21.303281999999999</v>
      </c>
      <c r="G22" s="73">
        <v>35.620023000000003</v>
      </c>
      <c r="H22" s="73">
        <v>7.0314860000000001</v>
      </c>
      <c r="I22" s="73">
        <v>28.588536999999999</v>
      </c>
      <c r="J22" s="73">
        <f t="shared" si="3"/>
        <v>-21.557050999999998</v>
      </c>
      <c r="K22" s="48">
        <f t="shared" si="2"/>
        <v>1.332004035049708</v>
      </c>
      <c r="L22" s="48">
        <f t="shared" si="2"/>
        <v>2.5858675977255059</v>
      </c>
      <c r="M22" s="48">
        <f t="shared" si="2"/>
        <v>1.1900743387027484</v>
      </c>
      <c r="N22" s="48">
        <f t="shared" si="2"/>
        <v>1.0119122020729012</v>
      </c>
    </row>
    <row r="23" spans="1:14" x14ac:dyDescent="0.25">
      <c r="A23" s="108">
        <v>250</v>
      </c>
      <c r="B23" s="54" t="s">
        <v>29</v>
      </c>
      <c r="C23" s="73">
        <v>12.740632</v>
      </c>
      <c r="D23" s="73">
        <v>4.5844999999999997E-2</v>
      </c>
      <c r="E23" s="73">
        <v>12.694787</v>
      </c>
      <c r="F23" s="73">
        <v>-12.648942000000002</v>
      </c>
      <c r="G23" s="73">
        <v>22.229789</v>
      </c>
      <c r="H23" s="73">
        <v>0.16203999999999999</v>
      </c>
      <c r="I23" s="73">
        <v>22.067748999999999</v>
      </c>
      <c r="J23" s="73">
        <f t="shared" si="3"/>
        <v>-21.905708999999998</v>
      </c>
      <c r="K23" s="48">
        <f t="shared" si="2"/>
        <v>1.7447948422024906</v>
      </c>
      <c r="L23" s="48">
        <f t="shared" si="2"/>
        <v>3.5345184862035119</v>
      </c>
      <c r="M23" s="48">
        <f t="shared" si="2"/>
        <v>1.7383315686982381</v>
      </c>
      <c r="N23" s="48">
        <f t="shared" si="2"/>
        <v>1.7318214440385604</v>
      </c>
    </row>
    <row r="24" spans="1:14" x14ac:dyDescent="0.25">
      <c r="A24" s="108">
        <v>380</v>
      </c>
      <c r="B24" s="54" t="s">
        <v>30</v>
      </c>
      <c r="C24" s="73">
        <v>9.2329410000000003</v>
      </c>
      <c r="D24" s="73">
        <v>0.25364500000000001</v>
      </c>
      <c r="E24" s="73">
        <v>8.9792959999999997</v>
      </c>
      <c r="F24" s="73">
        <v>-8.7256509999999992</v>
      </c>
      <c r="G24" s="73">
        <v>21.030480000000001</v>
      </c>
      <c r="H24" s="73">
        <v>5.1194610000000003</v>
      </c>
      <c r="I24" s="73">
        <v>15.911019</v>
      </c>
      <c r="J24" s="73">
        <f t="shared" si="3"/>
        <v>-10.791557999999998</v>
      </c>
      <c r="K24" s="48">
        <f t="shared" si="2"/>
        <v>2.2777660985811563</v>
      </c>
      <c r="L24" s="48">
        <f t="shared" si="2"/>
        <v>20.183567584616295</v>
      </c>
      <c r="M24" s="48">
        <f t="shared" si="2"/>
        <v>1.7719673123594544</v>
      </c>
      <c r="N24" s="48">
        <f t="shared" si="2"/>
        <v>1.2367625063161476</v>
      </c>
    </row>
    <row r="25" spans="1:14" x14ac:dyDescent="0.25">
      <c r="A25" s="108">
        <v>440</v>
      </c>
      <c r="B25" s="54" t="s">
        <v>31</v>
      </c>
      <c r="C25" s="73">
        <v>6.6770949999999996</v>
      </c>
      <c r="D25" s="73">
        <v>0.99610500000000002</v>
      </c>
      <c r="E25" s="73">
        <v>5.6809899999999995</v>
      </c>
      <c r="F25" s="73">
        <v>-4.6848850000000004</v>
      </c>
      <c r="G25" s="73">
        <v>17.405148000000001</v>
      </c>
      <c r="H25" s="73">
        <v>1.2004649999999999</v>
      </c>
      <c r="I25" s="73">
        <v>16.204682999999999</v>
      </c>
      <c r="J25" s="73">
        <f t="shared" si="3"/>
        <v>-15.004218</v>
      </c>
      <c r="K25" s="48">
        <f t="shared" si="2"/>
        <v>2.6066946778501729</v>
      </c>
      <c r="L25" s="48">
        <f t="shared" si="2"/>
        <v>1.205159094673754</v>
      </c>
      <c r="M25" s="48">
        <f t="shared" si="2"/>
        <v>2.8524399796514341</v>
      </c>
      <c r="N25" s="48">
        <f t="shared" si="2"/>
        <v>3.2026865120488548</v>
      </c>
    </row>
    <row r="26" spans="1:14" x14ac:dyDescent="0.25">
      <c r="A26" s="108">
        <v>756</v>
      </c>
      <c r="B26" s="54" t="s">
        <v>32</v>
      </c>
      <c r="C26" s="73">
        <v>7.4756669999999996</v>
      </c>
      <c r="D26" s="73">
        <v>3.5380340000000001</v>
      </c>
      <c r="E26" s="73">
        <v>3.9376329999999995</v>
      </c>
      <c r="F26" s="73">
        <v>-0.39959899999999926</v>
      </c>
      <c r="G26" s="73">
        <v>9.8657250000000012</v>
      </c>
      <c r="H26" s="73">
        <v>2.8579789999999998</v>
      </c>
      <c r="I26" s="73">
        <v>7.0077460000000009</v>
      </c>
      <c r="J26" s="73">
        <f t="shared" si="3"/>
        <v>-4.1497670000000006</v>
      </c>
      <c r="K26" s="48">
        <f t="shared" si="2"/>
        <v>1.3197116725504228</v>
      </c>
      <c r="L26" s="48">
        <f t="shared" si="2"/>
        <v>0.80778731917217295</v>
      </c>
      <c r="M26" s="48">
        <f t="shared" si="2"/>
        <v>1.7796849020718797</v>
      </c>
      <c r="N26" s="48">
        <f t="shared" si="2"/>
        <v>10.384828290361108</v>
      </c>
    </row>
    <row r="27" spans="1:14" x14ac:dyDescent="0.25">
      <c r="A27" s="108">
        <v>616</v>
      </c>
      <c r="B27" s="54" t="s">
        <v>35</v>
      </c>
      <c r="C27" s="73">
        <v>10.649224999999999</v>
      </c>
      <c r="D27" s="73">
        <v>0.48012900000000003</v>
      </c>
      <c r="E27" s="73">
        <v>10.169096</v>
      </c>
      <c r="F27" s="73">
        <v>-9.6889669999999981</v>
      </c>
      <c r="G27" s="73">
        <v>9.5475200000000005</v>
      </c>
      <c r="H27" s="73">
        <v>0.34290499999999996</v>
      </c>
      <c r="I27" s="73">
        <v>9.2046150000000004</v>
      </c>
      <c r="J27" s="73">
        <f t="shared" si="3"/>
        <v>-8.8617100000000004</v>
      </c>
      <c r="K27" s="48">
        <f t="shared" si="2"/>
        <v>0.89654599278351255</v>
      </c>
      <c r="L27" s="48">
        <f t="shared" si="2"/>
        <v>0.71419347716967718</v>
      </c>
      <c r="M27" s="48">
        <f t="shared" si="2"/>
        <v>0.90515567952156228</v>
      </c>
      <c r="N27" s="48">
        <f t="shared" si="2"/>
        <v>0.91461865852159496</v>
      </c>
    </row>
    <row r="28" spans="1:14" x14ac:dyDescent="0.25">
      <c r="A28" s="108">
        <v>56</v>
      </c>
      <c r="B28" s="54" t="s">
        <v>34</v>
      </c>
      <c r="C28" s="73">
        <v>7.9933060000000005</v>
      </c>
      <c r="D28" s="73">
        <v>5.302835</v>
      </c>
      <c r="E28" s="73">
        <v>2.6904710000000005</v>
      </c>
      <c r="F28" s="73">
        <v>2.6123639999999995</v>
      </c>
      <c r="G28" s="73">
        <v>8.0198710000000002</v>
      </c>
      <c r="H28" s="73">
        <v>3.0057310000000004</v>
      </c>
      <c r="I28" s="73">
        <v>5.0141399999999994</v>
      </c>
      <c r="J28" s="73">
        <f t="shared" si="3"/>
        <v>-2.008408999999999</v>
      </c>
      <c r="K28" s="48">
        <f t="shared" si="2"/>
        <v>1.0033234058598532</v>
      </c>
      <c r="L28" s="48">
        <f t="shared" si="2"/>
        <v>0.56681586358994773</v>
      </c>
      <c r="M28" s="48">
        <f t="shared" si="2"/>
        <v>1.8636662502587831</v>
      </c>
      <c r="N28" s="48">
        <f t="shared" si="2"/>
        <v>-0.76880901742636154</v>
      </c>
    </row>
    <row r="29" spans="1:14" x14ac:dyDescent="0.25">
      <c r="A29" s="108">
        <v>752</v>
      </c>
      <c r="B29" s="54" t="s">
        <v>33</v>
      </c>
      <c r="C29" s="73">
        <v>4.4707219999999994</v>
      </c>
      <c r="D29" s="73">
        <v>1.3399559999999999</v>
      </c>
      <c r="E29" s="73">
        <v>3.1307659999999995</v>
      </c>
      <c r="F29" s="73">
        <v>-1.7908099999999998</v>
      </c>
      <c r="G29" s="73">
        <v>6.666976</v>
      </c>
      <c r="H29" s="73">
        <v>0</v>
      </c>
      <c r="I29" s="73">
        <v>6.666976</v>
      </c>
      <c r="J29" s="73">
        <f t="shared" si="3"/>
        <v>-6.666976</v>
      </c>
      <c r="K29" s="48">
        <f t="shared" si="2"/>
        <v>1.4912526433090676</v>
      </c>
      <c r="L29" s="48">
        <f t="shared" si="2"/>
        <v>0</v>
      </c>
      <c r="M29" s="48">
        <f t="shared" si="2"/>
        <v>2.1295031311825929</v>
      </c>
      <c r="N29" s="48">
        <f t="shared" si="2"/>
        <v>3.7228829412388813</v>
      </c>
    </row>
    <row r="30" spans="1:14" x14ac:dyDescent="0.25">
      <c r="A30" s="108">
        <v>100</v>
      </c>
      <c r="B30" s="54" t="s">
        <v>36</v>
      </c>
      <c r="C30" s="73">
        <v>5.3964179999999997</v>
      </c>
      <c r="D30" s="73">
        <v>1.1071089999999999</v>
      </c>
      <c r="E30" s="73">
        <v>4.2893089999999994</v>
      </c>
      <c r="F30" s="73">
        <v>-3.1821999999999995</v>
      </c>
      <c r="G30" s="73">
        <v>6.4534589999999996</v>
      </c>
      <c r="H30" s="73">
        <v>2.3706700000000001</v>
      </c>
      <c r="I30" s="73">
        <v>4.082789</v>
      </c>
      <c r="J30" s="73">
        <f t="shared" si="3"/>
        <v>-1.7121189999999999</v>
      </c>
      <c r="K30" s="48">
        <f t="shared" si="2"/>
        <v>1.1958782659163911</v>
      </c>
      <c r="L30" s="48">
        <f t="shared" si="2"/>
        <v>2.1413158053994685</v>
      </c>
      <c r="M30" s="48">
        <f t="shared" si="2"/>
        <v>0.95185238461486465</v>
      </c>
      <c r="N30" s="48">
        <f t="shared" si="2"/>
        <v>0.53802997925963181</v>
      </c>
    </row>
    <row r="31" spans="1:14" x14ac:dyDescent="0.25">
      <c r="A31" s="108">
        <v>705</v>
      </c>
      <c r="B31" s="54" t="s">
        <v>37</v>
      </c>
      <c r="C31" s="73">
        <v>6.0670839999999995</v>
      </c>
      <c r="D31" s="73">
        <v>4.1043999999999997E-2</v>
      </c>
      <c r="E31" s="73">
        <v>6.0260400000000001</v>
      </c>
      <c r="F31" s="73">
        <v>-5.9849959999999998</v>
      </c>
      <c r="G31" s="73">
        <v>5.8194799999999995</v>
      </c>
      <c r="H31" s="73">
        <v>5.8520000000000003E-2</v>
      </c>
      <c r="I31" s="73">
        <v>5.760959999999999</v>
      </c>
      <c r="J31" s="73">
        <f t="shared" si="3"/>
        <v>-5.7024399999999993</v>
      </c>
      <c r="K31" s="48">
        <f t="shared" si="2"/>
        <v>0.95918896128683895</v>
      </c>
      <c r="L31" s="48">
        <f t="shared" si="2"/>
        <v>1.4257869603352502</v>
      </c>
      <c r="M31" s="48">
        <f t="shared" si="2"/>
        <v>0.95601091263914595</v>
      </c>
      <c r="N31" s="48">
        <f t="shared" si="2"/>
        <v>0.9527892750471344</v>
      </c>
    </row>
    <row r="32" spans="1:14" x14ac:dyDescent="0.25">
      <c r="A32" s="108">
        <v>724</v>
      </c>
      <c r="B32" s="54" t="s">
        <v>41</v>
      </c>
      <c r="C32" s="73">
        <v>3.9883479999999998</v>
      </c>
      <c r="D32" s="73">
        <v>4.2950000000000002E-3</v>
      </c>
      <c r="E32" s="73">
        <v>3.9840529999999998</v>
      </c>
      <c r="F32" s="73">
        <v>-3.9797579999999999</v>
      </c>
      <c r="G32" s="73">
        <v>5.1218860000000008</v>
      </c>
      <c r="H32" s="73">
        <v>5.8762000000000002E-2</v>
      </c>
      <c r="I32" s="73">
        <v>5.0631240000000011</v>
      </c>
      <c r="J32" s="73">
        <f t="shared" si="3"/>
        <v>-5.0043620000000013</v>
      </c>
      <c r="K32" s="48">
        <f t="shared" si="2"/>
        <v>1.2842124107525223</v>
      </c>
      <c r="L32" s="48">
        <f t="shared" si="2"/>
        <v>13.681490104772992</v>
      </c>
      <c r="M32" s="48">
        <f t="shared" si="2"/>
        <v>1.2708475514758466</v>
      </c>
      <c r="N32" s="48">
        <f t="shared" si="2"/>
        <v>1.2574538451835517</v>
      </c>
    </row>
    <row r="33" spans="1:14" x14ac:dyDescent="0.25">
      <c r="A33" s="108">
        <v>528</v>
      </c>
      <c r="B33" s="54" t="s">
        <v>40</v>
      </c>
      <c r="C33" s="73">
        <v>3.328201</v>
      </c>
      <c r="D33" s="73">
        <v>0.17478399999999999</v>
      </c>
      <c r="E33" s="73">
        <v>3.1534170000000001</v>
      </c>
      <c r="F33" s="73">
        <v>-2.9786329999999999</v>
      </c>
      <c r="G33" s="73">
        <v>4.9368569999999998</v>
      </c>
      <c r="H33" s="73">
        <v>0.34752899999999998</v>
      </c>
      <c r="I33" s="73">
        <v>4.5893279999999992</v>
      </c>
      <c r="J33" s="73">
        <f t="shared" si="3"/>
        <v>-4.2417989999999994</v>
      </c>
      <c r="K33" s="48">
        <f t="shared" si="2"/>
        <v>1.4833410001379124</v>
      </c>
      <c r="L33" s="48">
        <f t="shared" si="2"/>
        <v>1.9883341724642987</v>
      </c>
      <c r="M33" s="48">
        <f t="shared" si="2"/>
        <v>1.4553508146876861</v>
      </c>
      <c r="N33" s="48">
        <f t="shared" si="2"/>
        <v>1.4240757421273449</v>
      </c>
    </row>
    <row r="34" spans="1:14" x14ac:dyDescent="0.25">
      <c r="A34" s="108">
        <v>348</v>
      </c>
      <c r="B34" s="54" t="s">
        <v>38</v>
      </c>
      <c r="C34" s="73">
        <v>3.7205979999999998</v>
      </c>
      <c r="D34" s="73">
        <v>7.8750000000000001E-2</v>
      </c>
      <c r="E34" s="73">
        <v>3.641848</v>
      </c>
      <c r="F34" s="73">
        <v>-3.5630980000000001</v>
      </c>
      <c r="G34" s="73">
        <v>4.3331599999999995</v>
      </c>
      <c r="H34" s="73">
        <v>9.0120000000000009E-3</v>
      </c>
      <c r="I34" s="73">
        <v>4.3241480000000001</v>
      </c>
      <c r="J34" s="73">
        <f t="shared" si="3"/>
        <v>-4.3151359999999999</v>
      </c>
      <c r="K34" s="48">
        <f t="shared" si="2"/>
        <v>1.1646407378598815</v>
      </c>
      <c r="L34" s="48">
        <f t="shared" si="2"/>
        <v>0.11443809523809526</v>
      </c>
      <c r="M34" s="48">
        <f t="shared" si="2"/>
        <v>1.1873499388222684</v>
      </c>
      <c r="N34" s="48">
        <f t="shared" si="2"/>
        <v>1.2110629570110054</v>
      </c>
    </row>
    <row r="35" spans="1:14" x14ac:dyDescent="0.25">
      <c r="A35" s="108">
        <v>428</v>
      </c>
      <c r="B35" s="54" t="s">
        <v>39</v>
      </c>
      <c r="C35" s="73">
        <v>3.3990870000000006</v>
      </c>
      <c r="D35" s="73">
        <v>1.0038629999999999</v>
      </c>
      <c r="E35" s="73">
        <v>2.3952240000000002</v>
      </c>
      <c r="F35" s="73">
        <v>-1.3913610000000001</v>
      </c>
      <c r="G35" s="73">
        <v>3.4191780000000001</v>
      </c>
      <c r="H35" s="73">
        <v>0.86085999999999996</v>
      </c>
      <c r="I35" s="73">
        <v>2.5583179999999999</v>
      </c>
      <c r="J35" s="73">
        <f t="shared" si="3"/>
        <v>-1.6974579999999999</v>
      </c>
      <c r="K35" s="48">
        <f t="shared" si="2"/>
        <v>1.0059107048451539</v>
      </c>
      <c r="L35" s="48">
        <f t="shared" si="2"/>
        <v>0.85754729480018688</v>
      </c>
      <c r="M35" s="48">
        <f t="shared" si="2"/>
        <v>1.0680913350901626</v>
      </c>
      <c r="N35" s="48">
        <f t="shared" si="2"/>
        <v>1.2199982606958222</v>
      </c>
    </row>
    <row r="36" spans="1:14" x14ac:dyDescent="0.25">
      <c r="A36" s="108">
        <v>203</v>
      </c>
      <c r="B36" s="54" t="s">
        <v>44</v>
      </c>
      <c r="C36" s="73">
        <v>2.0016890000000003</v>
      </c>
      <c r="D36" s="73">
        <v>4.5136000000000003E-2</v>
      </c>
      <c r="E36" s="73">
        <v>1.9565530000000002</v>
      </c>
      <c r="F36" s="73">
        <v>-1.9114170000000001</v>
      </c>
      <c r="G36" s="73">
        <v>3.336284</v>
      </c>
      <c r="H36" s="73">
        <v>0.41595900000000002</v>
      </c>
      <c r="I36" s="73">
        <v>2.9203250000000001</v>
      </c>
      <c r="J36" s="73">
        <f t="shared" si="3"/>
        <v>-2.5043660000000001</v>
      </c>
      <c r="K36" s="48">
        <f t="shared" si="2"/>
        <v>1.6667344427630864</v>
      </c>
      <c r="L36" s="48">
        <f t="shared" si="2"/>
        <v>9.2156814959234321</v>
      </c>
      <c r="M36" s="48">
        <f t="shared" si="2"/>
        <v>1.4925867073368315</v>
      </c>
      <c r="N36" s="48">
        <f t="shared" si="2"/>
        <v>1.3102143592947013</v>
      </c>
    </row>
    <row r="37" spans="1:14" x14ac:dyDescent="0.25">
      <c r="A37" s="108">
        <v>688</v>
      </c>
      <c r="B37" s="54" t="s">
        <v>43</v>
      </c>
      <c r="C37" s="73">
        <v>7.4854029999999998</v>
      </c>
      <c r="D37" s="73">
        <v>2.5107530000000002</v>
      </c>
      <c r="E37" s="73">
        <v>4.9746499999999996</v>
      </c>
      <c r="F37" s="73">
        <v>-2.4638969999999993</v>
      </c>
      <c r="G37" s="73">
        <v>3.0812020000000002</v>
      </c>
      <c r="H37" s="73">
        <v>2.1534550000000001</v>
      </c>
      <c r="I37" s="73">
        <v>0.92774700000000032</v>
      </c>
      <c r="J37" s="73">
        <f t="shared" si="3"/>
        <v>1.2257079999999998</v>
      </c>
      <c r="K37" s="48">
        <f t="shared" si="2"/>
        <v>0.41162807132762264</v>
      </c>
      <c r="L37" s="48">
        <f t="shared" si="2"/>
        <v>0.85769289133578652</v>
      </c>
      <c r="M37" s="48">
        <f t="shared" si="2"/>
        <v>0.18649492929150802</v>
      </c>
      <c r="N37" s="48">
        <f t="shared" si="2"/>
        <v>-0.49746722367047003</v>
      </c>
    </row>
    <row r="38" spans="1:14" x14ac:dyDescent="0.25">
      <c r="A38" s="108">
        <v>40</v>
      </c>
      <c r="B38" s="54" t="s">
        <v>42</v>
      </c>
      <c r="C38" s="73">
        <v>2.7971360000000001</v>
      </c>
      <c r="D38" s="73">
        <v>2.7254999999999998E-2</v>
      </c>
      <c r="E38" s="73">
        <v>2.7698809999999998</v>
      </c>
      <c r="F38" s="73">
        <v>-2.7426259999999996</v>
      </c>
      <c r="G38" s="73">
        <v>2.7236100000000003</v>
      </c>
      <c r="H38" s="73">
        <v>1.4881999999999999E-2</v>
      </c>
      <c r="I38" s="73">
        <v>2.7087280000000002</v>
      </c>
      <c r="J38" s="73">
        <f t="shared" si="3"/>
        <v>-2.6938460000000002</v>
      </c>
      <c r="K38" s="48">
        <f t="shared" si="2"/>
        <v>0.97371382728619571</v>
      </c>
      <c r="L38" s="48">
        <f t="shared" si="2"/>
        <v>0.54602825169693636</v>
      </c>
      <c r="M38" s="48">
        <f t="shared" si="2"/>
        <v>0.97792215622259604</v>
      </c>
      <c r="N38" s="48">
        <f t="shared" si="2"/>
        <v>0.98221412616959103</v>
      </c>
    </row>
    <row r="39" spans="1:14" x14ac:dyDescent="0.25">
      <c r="A39" s="108">
        <v>246</v>
      </c>
      <c r="B39" s="54" t="s">
        <v>46</v>
      </c>
      <c r="C39" s="73">
        <v>1.2117899999999999</v>
      </c>
      <c r="D39" s="73">
        <v>0</v>
      </c>
      <c r="E39" s="73">
        <v>1.2117899999999999</v>
      </c>
      <c r="F39" s="73">
        <v>-1.2117899999999999</v>
      </c>
      <c r="G39" s="73">
        <v>2.0739730000000001</v>
      </c>
      <c r="H39" s="73">
        <v>1.7731E-2</v>
      </c>
      <c r="I39" s="73">
        <v>2.0562419999999997</v>
      </c>
      <c r="J39" s="73">
        <f t="shared" si="3"/>
        <v>-2.0385109999999997</v>
      </c>
      <c r="K39" s="48">
        <f t="shared" si="2"/>
        <v>1.7114953911156225</v>
      </c>
      <c r="L39" s="48">
        <v>0</v>
      </c>
      <c r="M39" s="48">
        <f t="shared" si="2"/>
        <v>1.6968633179016164</v>
      </c>
      <c r="N39" s="48">
        <f t="shared" si="2"/>
        <v>1.6822312446876109</v>
      </c>
    </row>
    <row r="40" spans="1:14" x14ac:dyDescent="0.25">
      <c r="A40" s="108">
        <v>642</v>
      </c>
      <c r="B40" s="54" t="s">
        <v>50</v>
      </c>
      <c r="C40" s="73">
        <v>0.81804200000000005</v>
      </c>
      <c r="D40" s="73">
        <v>0.10376300000000001</v>
      </c>
      <c r="E40" s="73">
        <v>0.714279</v>
      </c>
      <c r="F40" s="73">
        <v>-0.61051599999999995</v>
      </c>
      <c r="G40" s="73">
        <v>1.856204</v>
      </c>
      <c r="H40" s="73">
        <v>0.35700999999999999</v>
      </c>
      <c r="I40" s="73">
        <v>1.4991939999999999</v>
      </c>
      <c r="J40" s="73">
        <f t="shared" si="3"/>
        <v>-1.1421839999999999</v>
      </c>
      <c r="K40" s="48">
        <f t="shared" si="2"/>
        <v>2.2690815386007075</v>
      </c>
      <c r="L40" s="48">
        <f t="shared" si="2"/>
        <v>3.4406291259890325</v>
      </c>
      <c r="M40" s="48">
        <f t="shared" si="2"/>
        <v>2.0988913295784979</v>
      </c>
      <c r="N40" s="48">
        <f t="shared" si="2"/>
        <v>1.8708502316073616</v>
      </c>
    </row>
    <row r="41" spans="1:14" x14ac:dyDescent="0.25">
      <c r="A41" s="108">
        <v>807</v>
      </c>
      <c r="B41" s="54" t="s">
        <v>45</v>
      </c>
      <c r="C41" s="73">
        <v>1.401451</v>
      </c>
      <c r="D41" s="73">
        <v>1.0841500000000002</v>
      </c>
      <c r="E41" s="73">
        <v>0.31730099999999994</v>
      </c>
      <c r="F41" s="73">
        <v>0.76684900000000011</v>
      </c>
      <c r="G41" s="73">
        <v>1.642245</v>
      </c>
      <c r="H41" s="73">
        <v>1.2070460000000001</v>
      </c>
      <c r="I41" s="73">
        <v>0.43519899999999984</v>
      </c>
      <c r="J41" s="73">
        <f t="shared" si="3"/>
        <v>0.77184700000000017</v>
      </c>
      <c r="K41" s="48">
        <f t="shared" si="2"/>
        <v>1.1718176375770539</v>
      </c>
      <c r="L41" s="48">
        <f t="shared" si="2"/>
        <v>1.1133570077941244</v>
      </c>
      <c r="M41" s="48">
        <f t="shared" si="2"/>
        <v>1.3715651699805544</v>
      </c>
      <c r="N41" s="48">
        <f t="shared" si="2"/>
        <v>1.0065175803841435</v>
      </c>
    </row>
    <row r="42" spans="1:14" x14ac:dyDescent="0.25">
      <c r="A42" s="108">
        <v>208</v>
      </c>
      <c r="B42" s="54" t="s">
        <v>48</v>
      </c>
      <c r="C42" s="73">
        <v>1.7172779999999999</v>
      </c>
      <c r="D42" s="73">
        <v>3.4206E-2</v>
      </c>
      <c r="E42" s="73">
        <v>1.6830719999999999</v>
      </c>
      <c r="F42" s="73">
        <v>-1.6488659999999999</v>
      </c>
      <c r="G42" s="73">
        <v>1.5834000000000001</v>
      </c>
      <c r="H42" s="73">
        <v>0</v>
      </c>
      <c r="I42" s="73">
        <v>1.5834000000000001</v>
      </c>
      <c r="J42" s="73">
        <f t="shared" si="3"/>
        <v>-1.5834000000000001</v>
      </c>
      <c r="K42" s="48">
        <f t="shared" si="2"/>
        <v>0.92204057817080298</v>
      </c>
      <c r="L42" s="48">
        <f t="shared" si="2"/>
        <v>0</v>
      </c>
      <c r="M42" s="48">
        <f t="shared" si="2"/>
        <v>0.94077971708875219</v>
      </c>
      <c r="N42" s="48">
        <f t="shared" si="2"/>
        <v>0.96029634912721851</v>
      </c>
    </row>
    <row r="43" spans="1:14" x14ac:dyDescent="0.25">
      <c r="A43" s="108">
        <v>703</v>
      </c>
      <c r="B43" s="54" t="s">
        <v>49</v>
      </c>
      <c r="C43" s="73">
        <v>1.1825559999999999</v>
      </c>
      <c r="D43" s="73">
        <v>0</v>
      </c>
      <c r="E43" s="73">
        <v>1.1825559999999999</v>
      </c>
      <c r="F43" s="73">
        <v>-1.1825559999999999</v>
      </c>
      <c r="G43" s="73">
        <v>1.3215270000000001</v>
      </c>
      <c r="H43" s="73">
        <v>0</v>
      </c>
      <c r="I43" s="73">
        <v>1.3215270000000001</v>
      </c>
      <c r="J43" s="73">
        <f t="shared" si="3"/>
        <v>-1.3215270000000001</v>
      </c>
      <c r="K43" s="48">
        <f t="shared" si="2"/>
        <v>1.1175174790876712</v>
      </c>
      <c r="L43" s="48">
        <v>0</v>
      </c>
      <c r="M43" s="48">
        <f t="shared" si="2"/>
        <v>1.1175174790876712</v>
      </c>
      <c r="N43" s="48">
        <f t="shared" si="2"/>
        <v>1.1175174790876712</v>
      </c>
    </row>
    <row r="44" spans="1:14" x14ac:dyDescent="0.25">
      <c r="A44" s="108">
        <v>578</v>
      </c>
      <c r="B44" s="54" t="s">
        <v>51</v>
      </c>
      <c r="C44" s="73">
        <v>0.460762</v>
      </c>
      <c r="D44" s="73">
        <v>1.4499999999999999E-3</v>
      </c>
      <c r="E44" s="73">
        <v>0.459312</v>
      </c>
      <c r="F44" s="73">
        <v>-0.45786200000000005</v>
      </c>
      <c r="G44" s="73">
        <v>1.2780070000000001</v>
      </c>
      <c r="H44" s="73">
        <v>1.1468000000000001E-2</v>
      </c>
      <c r="I44" s="73">
        <v>1.2665390000000001</v>
      </c>
      <c r="J44" s="73">
        <f t="shared" si="3"/>
        <v>-1.255071</v>
      </c>
      <c r="K44" s="48">
        <f t="shared" si="2"/>
        <v>2.7736814233812686</v>
      </c>
      <c r="L44" s="48">
        <f t="shared" si="2"/>
        <v>7.9089655172413806</v>
      </c>
      <c r="M44" s="48">
        <f t="shared" si="2"/>
        <v>2.757469867976452</v>
      </c>
      <c r="N44" s="48">
        <f t="shared" si="2"/>
        <v>2.7411556320463371</v>
      </c>
    </row>
    <row r="45" spans="1:14" x14ac:dyDescent="0.25">
      <c r="A45" s="108">
        <v>233</v>
      </c>
      <c r="B45" s="54" t="s">
        <v>47</v>
      </c>
      <c r="C45" s="73">
        <v>1.3974460000000002</v>
      </c>
      <c r="D45" s="73">
        <v>0.23772900000000002</v>
      </c>
      <c r="E45" s="73">
        <v>1.1597170000000001</v>
      </c>
      <c r="F45" s="73">
        <v>-0.92198800000000003</v>
      </c>
      <c r="G45" s="73">
        <v>1.192655</v>
      </c>
      <c r="H45" s="73">
        <v>0.57993399999999995</v>
      </c>
      <c r="I45" s="73">
        <v>0.61272099999999996</v>
      </c>
      <c r="J45" s="73">
        <f t="shared" si="3"/>
        <v>-3.2787000000000011E-2</v>
      </c>
      <c r="K45" s="48">
        <f t="shared" si="2"/>
        <v>0.85345337136461796</v>
      </c>
      <c r="L45" s="48">
        <f t="shared" si="2"/>
        <v>2.4394752007537992</v>
      </c>
      <c r="M45" s="48">
        <f t="shared" si="2"/>
        <v>0.5283366545458934</v>
      </c>
      <c r="N45" s="48">
        <f t="shared" si="2"/>
        <v>3.5561200362694535E-2</v>
      </c>
    </row>
    <row r="46" spans="1:14" x14ac:dyDescent="0.25">
      <c r="A46" s="108">
        <v>620</v>
      </c>
      <c r="B46" s="54" t="s">
        <v>54</v>
      </c>
      <c r="C46" s="73">
        <v>0.10687999999999999</v>
      </c>
      <c r="D46" s="73">
        <v>0</v>
      </c>
      <c r="E46" s="73">
        <v>0.10687999999999999</v>
      </c>
      <c r="F46" s="73">
        <v>-0.10687999999999999</v>
      </c>
      <c r="G46" s="73">
        <v>1.0866959999999999</v>
      </c>
      <c r="H46" s="73">
        <v>5.1749999999999999E-3</v>
      </c>
      <c r="I46" s="73">
        <v>1.081521</v>
      </c>
      <c r="J46" s="73">
        <f t="shared" si="3"/>
        <v>-1.076346</v>
      </c>
      <c r="K46" s="48">
        <f t="shared" si="2"/>
        <v>10.16744011976048</v>
      </c>
      <c r="L46" s="48">
        <v>0</v>
      </c>
      <c r="M46" s="48">
        <f t="shared" si="2"/>
        <v>10.119021332335331</v>
      </c>
      <c r="N46" s="48">
        <f t="shared" si="2"/>
        <v>10.07060254491018</v>
      </c>
    </row>
    <row r="47" spans="1:14" x14ac:dyDescent="0.25">
      <c r="A47" s="108">
        <v>300</v>
      </c>
      <c r="B47" s="54" t="s">
        <v>52</v>
      </c>
      <c r="C47" s="73">
        <v>6.0708459999999995</v>
      </c>
      <c r="D47" s="73">
        <v>5.1916289999999998</v>
      </c>
      <c r="E47" s="73">
        <v>0.87921699999999969</v>
      </c>
      <c r="F47" s="73">
        <v>4.3124120000000001</v>
      </c>
      <c r="G47" s="73">
        <v>1.058792</v>
      </c>
      <c r="H47" s="73">
        <v>0.460428</v>
      </c>
      <c r="I47" s="73">
        <v>0.5983639999999999</v>
      </c>
      <c r="J47" s="73">
        <f t="shared" si="3"/>
        <v>-0.13793599999999989</v>
      </c>
      <c r="K47" s="48">
        <f t="shared" si="2"/>
        <v>0.17440600535740819</v>
      </c>
      <c r="L47" s="48">
        <f t="shared" si="2"/>
        <v>8.8686614548150494E-2</v>
      </c>
      <c r="M47" s="48">
        <f t="shared" si="2"/>
        <v>0.68056463876380924</v>
      </c>
      <c r="N47" s="48">
        <f t="shared" si="2"/>
        <v>-3.1985812116282E-2</v>
      </c>
    </row>
    <row r="48" spans="1:14" x14ac:dyDescent="0.25">
      <c r="A48" s="108">
        <v>372</v>
      </c>
      <c r="B48" s="54" t="s">
        <v>53</v>
      </c>
      <c r="C48" s="73">
        <v>0.566164</v>
      </c>
      <c r="D48" s="73">
        <v>1.0000000000000001E-5</v>
      </c>
      <c r="E48" s="73">
        <v>0.56615400000000005</v>
      </c>
      <c r="F48" s="73">
        <v>-0.56614399999999998</v>
      </c>
      <c r="G48" s="73">
        <v>0.88058900000000007</v>
      </c>
      <c r="H48" s="73">
        <v>1.1639999999999999E-3</v>
      </c>
      <c r="I48" s="73">
        <v>0.87942500000000012</v>
      </c>
      <c r="J48" s="73">
        <f t="shared" si="3"/>
        <v>-0.87826100000000007</v>
      </c>
      <c r="K48" s="48">
        <f t="shared" si="2"/>
        <v>1.5553602842992491</v>
      </c>
      <c r="L48" s="48">
        <f t="shared" si="2"/>
        <v>116.39999999999998</v>
      </c>
      <c r="M48" s="48">
        <f t="shared" si="2"/>
        <v>1.5533317789859298</v>
      </c>
      <c r="N48" s="48">
        <f t="shared" si="2"/>
        <v>1.5513032020122091</v>
      </c>
    </row>
    <row r="49" spans="1:15" x14ac:dyDescent="0.25">
      <c r="A49" s="108">
        <v>442</v>
      </c>
      <c r="B49" s="54" t="s">
        <v>59</v>
      </c>
      <c r="C49" s="73">
        <v>4.8530000000000004E-2</v>
      </c>
      <c r="D49" s="73">
        <v>0</v>
      </c>
      <c r="E49" s="73">
        <v>4.8530000000000004E-2</v>
      </c>
      <c r="F49" s="73">
        <v>-4.8530000000000004E-2</v>
      </c>
      <c r="G49" s="73">
        <v>0.33437599999999995</v>
      </c>
      <c r="H49" s="73">
        <v>0</v>
      </c>
      <c r="I49" s="73">
        <v>0.33437599999999995</v>
      </c>
      <c r="J49" s="73">
        <f t="shared" si="3"/>
        <v>-0.33437599999999995</v>
      </c>
      <c r="K49" s="48">
        <f t="shared" si="2"/>
        <v>6.8900886049866044</v>
      </c>
      <c r="L49" s="48">
        <v>0</v>
      </c>
      <c r="M49" s="48">
        <f t="shared" si="2"/>
        <v>6.8900886049866044</v>
      </c>
      <c r="N49" s="48">
        <f t="shared" si="2"/>
        <v>6.8900886049866044</v>
      </c>
    </row>
    <row r="50" spans="1:15" x14ac:dyDescent="0.25">
      <c r="A50" s="108">
        <v>70</v>
      </c>
      <c r="B50" s="54" t="s">
        <v>57</v>
      </c>
      <c r="C50" s="73">
        <v>0.28959800000000002</v>
      </c>
      <c r="D50" s="73">
        <v>0.24784</v>
      </c>
      <c r="E50" s="73">
        <v>4.175800000000001E-2</v>
      </c>
      <c r="F50" s="73">
        <v>0.20608199999999999</v>
      </c>
      <c r="G50" s="73">
        <v>0.20780000000000001</v>
      </c>
      <c r="H50" s="73">
        <v>0.148455</v>
      </c>
      <c r="I50" s="73">
        <v>5.9345000000000002E-2</v>
      </c>
      <c r="J50" s="73">
        <f t="shared" si="3"/>
        <v>8.9109999999999995E-2</v>
      </c>
      <c r="K50" s="48">
        <f t="shared" si="2"/>
        <v>0.7175463918949716</v>
      </c>
      <c r="L50" s="48">
        <f t="shared" si="2"/>
        <v>0.59899531956100716</v>
      </c>
      <c r="M50" s="48">
        <f t="shared" si="2"/>
        <v>1.4211648067436178</v>
      </c>
      <c r="N50" s="48">
        <f t="shared" si="2"/>
        <v>0.43240069486903271</v>
      </c>
    </row>
    <row r="51" spans="1:15" x14ac:dyDescent="0.25">
      <c r="A51" s="108">
        <v>499</v>
      </c>
      <c r="B51" s="54" t="s">
        <v>56</v>
      </c>
      <c r="C51" s="73">
        <v>0.58126200000000006</v>
      </c>
      <c r="D51" s="73">
        <v>5.4119999999999994E-2</v>
      </c>
      <c r="E51" s="73">
        <v>0.527142</v>
      </c>
      <c r="F51" s="73">
        <v>-0.47302200000000005</v>
      </c>
      <c r="G51" s="73">
        <v>0.20541699999999999</v>
      </c>
      <c r="H51" s="73">
        <v>0.16965100000000002</v>
      </c>
      <c r="I51" s="73">
        <v>3.5765999999999992E-2</v>
      </c>
      <c r="J51" s="73">
        <f t="shared" si="3"/>
        <v>0.13388500000000003</v>
      </c>
      <c r="K51" s="48">
        <f t="shared" si="2"/>
        <v>0.35339829543304047</v>
      </c>
      <c r="L51" s="48">
        <f t="shared" si="2"/>
        <v>3.1347191426459728</v>
      </c>
      <c r="M51" s="48">
        <f t="shared" si="2"/>
        <v>6.7848890811204557E-2</v>
      </c>
      <c r="N51" s="48">
        <f t="shared" si="2"/>
        <v>-0.28304180355247749</v>
      </c>
    </row>
    <row r="52" spans="1:15" x14ac:dyDescent="0.25">
      <c r="A52" s="109">
        <v>352</v>
      </c>
      <c r="B52" s="54" t="s">
        <v>55</v>
      </c>
      <c r="C52" s="73">
        <v>4.189E-3</v>
      </c>
      <c r="D52" s="73">
        <v>0</v>
      </c>
      <c r="E52" s="73">
        <v>4.189E-3</v>
      </c>
      <c r="F52" s="73">
        <v>-4.189E-3</v>
      </c>
      <c r="G52" s="73">
        <v>0.166467</v>
      </c>
      <c r="H52" s="73">
        <v>0</v>
      </c>
      <c r="I52" s="73">
        <v>0.166467</v>
      </c>
      <c r="J52" s="73">
        <f t="shared" si="3"/>
        <v>-0.166467</v>
      </c>
      <c r="K52" s="48">
        <f t="shared" si="2"/>
        <v>39.739078539030793</v>
      </c>
      <c r="L52" s="48">
        <v>0</v>
      </c>
      <c r="M52" s="48">
        <f t="shared" si="2"/>
        <v>39.739078539030793</v>
      </c>
      <c r="N52" s="48">
        <f t="shared" si="2"/>
        <v>39.739078539030793</v>
      </c>
    </row>
    <row r="53" spans="1:15" x14ac:dyDescent="0.25">
      <c r="A53" s="108">
        <v>470</v>
      </c>
      <c r="B53" s="54" t="s">
        <v>58</v>
      </c>
      <c r="C53" s="73">
        <v>0.61584900000000009</v>
      </c>
      <c r="D53" s="73">
        <v>0</v>
      </c>
      <c r="E53" s="73">
        <v>0.61584900000000009</v>
      </c>
      <c r="F53" s="73">
        <v>-0.61584900000000009</v>
      </c>
      <c r="G53" s="73">
        <v>0.15073400000000001</v>
      </c>
      <c r="H53" s="73">
        <v>3.5200000000000001E-3</v>
      </c>
      <c r="I53" s="73">
        <v>0.14721400000000001</v>
      </c>
      <c r="J53" s="73">
        <f t="shared" si="3"/>
        <v>-0.14369400000000002</v>
      </c>
      <c r="K53" s="48">
        <f t="shared" si="2"/>
        <v>0.24475804945692853</v>
      </c>
      <c r="L53" s="48">
        <v>0</v>
      </c>
      <c r="M53" s="48">
        <f t="shared" si="2"/>
        <v>0.23904236265707987</v>
      </c>
      <c r="N53" s="48">
        <f t="shared" si="2"/>
        <v>0.23332667585723124</v>
      </c>
    </row>
    <row r="54" spans="1:15" x14ac:dyDescent="0.25">
      <c r="A54" s="108">
        <v>191</v>
      </c>
      <c r="B54" s="54" t="s">
        <v>60</v>
      </c>
      <c r="C54" s="73">
        <v>0.39698600000000001</v>
      </c>
      <c r="D54" s="73">
        <v>2.8308E-2</v>
      </c>
      <c r="E54" s="73">
        <v>0.36867800000000001</v>
      </c>
      <c r="F54" s="73">
        <v>-0.34037000000000001</v>
      </c>
      <c r="G54" s="73">
        <v>9.275499999999999E-2</v>
      </c>
      <c r="H54" s="73">
        <v>4.8440000000000002E-3</v>
      </c>
      <c r="I54" s="73">
        <v>8.7911000000000003E-2</v>
      </c>
      <c r="J54" s="73">
        <f t="shared" si="3"/>
        <v>-8.3067000000000002E-2</v>
      </c>
      <c r="K54" s="48">
        <f t="shared" si="2"/>
        <v>0.23364803796607433</v>
      </c>
      <c r="L54" s="48">
        <f t="shared" si="2"/>
        <v>0.17111770524233433</v>
      </c>
      <c r="M54" s="48">
        <f t="shared" si="2"/>
        <v>0.23844927009477104</v>
      </c>
      <c r="N54" s="48">
        <f t="shared" si="2"/>
        <v>0.24404912301319154</v>
      </c>
    </row>
    <row r="55" spans="1:15" x14ac:dyDescent="0.25">
      <c r="A55" s="108">
        <v>438</v>
      </c>
      <c r="B55" s="54" t="s">
        <v>153</v>
      </c>
      <c r="C55" s="73">
        <v>0</v>
      </c>
      <c r="D55" s="73">
        <v>0</v>
      </c>
      <c r="E55" s="73">
        <v>0</v>
      </c>
      <c r="F55" s="73">
        <v>0</v>
      </c>
      <c r="G55" s="73">
        <v>2.1992999999999999E-2</v>
      </c>
      <c r="H55" s="73">
        <v>0</v>
      </c>
      <c r="I55" s="73">
        <v>2.1992999999999999E-2</v>
      </c>
      <c r="J55" s="73">
        <f t="shared" si="3"/>
        <v>-2.1992999999999999E-2</v>
      </c>
      <c r="K55" s="48">
        <v>0</v>
      </c>
      <c r="L55" s="48">
        <v>0</v>
      </c>
      <c r="M55" s="48">
        <v>0</v>
      </c>
      <c r="N55" s="48">
        <v>0</v>
      </c>
    </row>
    <row r="56" spans="1:15" x14ac:dyDescent="0.25">
      <c r="A56" s="108">
        <v>8</v>
      </c>
      <c r="B56" s="54" t="s">
        <v>61</v>
      </c>
      <c r="C56" s="73">
        <v>0.137488</v>
      </c>
      <c r="D56" s="73">
        <v>0.12936</v>
      </c>
      <c r="E56" s="73">
        <v>8.1279999999999859E-3</v>
      </c>
      <c r="F56" s="73">
        <v>0.12123200000000003</v>
      </c>
      <c r="G56" s="73">
        <v>7.4100000000000001E-4</v>
      </c>
      <c r="H56" s="73">
        <v>0</v>
      </c>
      <c r="I56" s="73">
        <v>7.4100000000000001E-4</v>
      </c>
      <c r="J56" s="73">
        <f t="shared" si="3"/>
        <v>-7.4100000000000001E-4</v>
      </c>
      <c r="K56" s="48">
        <f t="shared" si="2"/>
        <v>5.3895612708018152E-3</v>
      </c>
      <c r="L56" s="48">
        <f t="shared" si="2"/>
        <v>0</v>
      </c>
      <c r="M56" s="48">
        <f t="shared" si="2"/>
        <v>9.1166338582677323E-2</v>
      </c>
      <c r="N56" s="48">
        <f t="shared" si="2"/>
        <v>-6.1122475913950097E-3</v>
      </c>
    </row>
    <row r="57" spans="1:15" x14ac:dyDescent="0.25">
      <c r="A57" s="109">
        <v>674</v>
      </c>
      <c r="B57" s="54" t="s">
        <v>62</v>
      </c>
      <c r="C57" s="73">
        <v>1.302E-2</v>
      </c>
      <c r="D57" s="73">
        <v>0</v>
      </c>
      <c r="E57" s="73">
        <v>1.302E-2</v>
      </c>
      <c r="F57" s="73">
        <v>-1.302E-2</v>
      </c>
      <c r="G57" s="73">
        <v>4.6999999999999997E-5</v>
      </c>
      <c r="H57" s="73">
        <v>0</v>
      </c>
      <c r="I57" s="73">
        <v>4.6999999999999997E-5</v>
      </c>
      <c r="J57" s="73">
        <f t="shared" si="3"/>
        <v>-4.6999999999999997E-5</v>
      </c>
      <c r="K57" s="48">
        <f t="shared" si="2"/>
        <v>3.6098310291858677E-3</v>
      </c>
      <c r="L57" s="48">
        <v>0</v>
      </c>
      <c r="M57" s="48">
        <f t="shared" si="2"/>
        <v>3.6098310291858677E-3</v>
      </c>
      <c r="N57" s="48">
        <f t="shared" si="2"/>
        <v>3.6098310291858677E-3</v>
      </c>
    </row>
    <row r="58" spans="1:15" x14ac:dyDescent="0.25">
      <c r="A58" s="109">
        <v>20</v>
      </c>
      <c r="B58" s="54" t="s">
        <v>63</v>
      </c>
      <c r="C58" s="73">
        <v>2.7228000000000002E-2</v>
      </c>
      <c r="D58" s="73">
        <v>2.7228000000000002E-2</v>
      </c>
      <c r="E58" s="73">
        <v>0</v>
      </c>
      <c r="F58" s="73">
        <v>2.7228000000000002E-2</v>
      </c>
      <c r="G58" s="73">
        <v>0</v>
      </c>
      <c r="H58" s="73">
        <v>0</v>
      </c>
      <c r="I58" s="73">
        <v>0</v>
      </c>
      <c r="J58" s="73">
        <f t="shared" si="3"/>
        <v>0</v>
      </c>
      <c r="K58" s="48">
        <f t="shared" si="2"/>
        <v>0</v>
      </c>
      <c r="L58" s="48">
        <f t="shared" si="2"/>
        <v>0</v>
      </c>
      <c r="M58" s="48">
        <v>0</v>
      </c>
      <c r="N58" s="48">
        <f t="shared" si="2"/>
        <v>0</v>
      </c>
    </row>
    <row r="59" spans="1:15" x14ac:dyDescent="0.25">
      <c r="A59" s="108">
        <v>92</v>
      </c>
      <c r="B59" s="54" t="s">
        <v>64</v>
      </c>
      <c r="C59" s="73">
        <v>2.568E-3</v>
      </c>
      <c r="D59" s="73">
        <v>0</v>
      </c>
      <c r="E59" s="73">
        <v>2.568E-3</v>
      </c>
      <c r="F59" s="73">
        <v>-2.568E-3</v>
      </c>
      <c r="G59" s="73">
        <v>0</v>
      </c>
      <c r="H59" s="73">
        <v>0</v>
      </c>
      <c r="I59" s="73">
        <v>0</v>
      </c>
      <c r="J59" s="73">
        <f t="shared" si="3"/>
        <v>0</v>
      </c>
      <c r="K59" s="48">
        <f t="shared" si="2"/>
        <v>0</v>
      </c>
      <c r="L59" s="48">
        <v>0</v>
      </c>
      <c r="M59" s="48">
        <f t="shared" si="2"/>
        <v>0</v>
      </c>
      <c r="N59" s="48">
        <f t="shared" si="2"/>
        <v>0</v>
      </c>
    </row>
    <row r="60" spans="1:15" s="39" customFormat="1" ht="26.25" customHeight="1" x14ac:dyDescent="0.2">
      <c r="A60" s="106"/>
      <c r="B60" s="56" t="s">
        <v>65</v>
      </c>
      <c r="C60" s="75">
        <v>542.52630499999998</v>
      </c>
      <c r="D60" s="75">
        <v>74.733668000000009</v>
      </c>
      <c r="E60" s="75">
        <v>467.79263699999996</v>
      </c>
      <c r="F60" s="76">
        <v>-393.05896899999993</v>
      </c>
      <c r="G60" s="75">
        <v>886.52441899999997</v>
      </c>
      <c r="H60" s="75">
        <v>106.69737499999999</v>
      </c>
      <c r="I60" s="75">
        <v>779.827044</v>
      </c>
      <c r="J60" s="76">
        <f t="shared" si="3"/>
        <v>-673.12966900000004</v>
      </c>
      <c r="K60" s="45">
        <f t="shared" si="2"/>
        <v>1.6340671610383943</v>
      </c>
      <c r="L60" s="45">
        <f t="shared" si="2"/>
        <v>1.4277015681874463</v>
      </c>
      <c r="M60" s="45">
        <f t="shared" si="2"/>
        <v>1.6670357383158214</v>
      </c>
      <c r="N60" s="45">
        <f t="shared" si="2"/>
        <v>1.7125411759781015</v>
      </c>
    </row>
    <row r="61" spans="1:15" ht="23.25" customHeight="1" x14ac:dyDescent="0.25">
      <c r="A61" s="108">
        <v>156</v>
      </c>
      <c r="B61" s="54" t="s">
        <v>66</v>
      </c>
      <c r="C61" s="73">
        <v>342.99942100000004</v>
      </c>
      <c r="D61" s="73">
        <v>22.878146000000001</v>
      </c>
      <c r="E61" s="73">
        <v>320.12127500000003</v>
      </c>
      <c r="F61" s="73">
        <v>-297.24312900000001</v>
      </c>
      <c r="G61" s="73">
        <v>554.14878699999997</v>
      </c>
      <c r="H61" s="73">
        <v>33.197925000000005</v>
      </c>
      <c r="I61" s="73">
        <v>520.95086200000003</v>
      </c>
      <c r="J61" s="73">
        <f t="shared" si="3"/>
        <v>-487.75293700000003</v>
      </c>
      <c r="K61" s="48">
        <f t="shared" si="2"/>
        <v>1.615596858398195</v>
      </c>
      <c r="L61" s="48">
        <f t="shared" si="2"/>
        <v>1.4510758432960436</v>
      </c>
      <c r="M61" s="48">
        <f t="shared" si="2"/>
        <v>1.6273547017454557</v>
      </c>
      <c r="N61" s="48">
        <f t="shared" si="2"/>
        <v>1.6409224954700299</v>
      </c>
    </row>
    <row r="62" spans="1:15" ht="21.75" customHeight="1" x14ac:dyDescent="0.25">
      <c r="A62" s="108">
        <v>792</v>
      </c>
      <c r="B62" s="54" t="s">
        <v>67</v>
      </c>
      <c r="C62" s="73">
        <v>105.70731099999999</v>
      </c>
      <c r="D62" s="73">
        <v>28.449775000000002</v>
      </c>
      <c r="E62" s="73">
        <v>77.257535999999988</v>
      </c>
      <c r="F62" s="73">
        <v>-48.807760999999992</v>
      </c>
      <c r="G62" s="73">
        <v>180.95669699999999</v>
      </c>
      <c r="H62" s="73">
        <v>34.917448999999998</v>
      </c>
      <c r="I62" s="73">
        <v>146.03924799999999</v>
      </c>
      <c r="J62" s="73">
        <f t="shared" si="3"/>
        <v>-111.12179899999998</v>
      </c>
      <c r="K62" s="48">
        <f t="shared" si="2"/>
        <v>1.7118654829844269</v>
      </c>
      <c r="L62" s="48">
        <f t="shared" si="2"/>
        <v>1.2273365606582125</v>
      </c>
      <c r="M62" s="48">
        <f t="shared" si="2"/>
        <v>1.8902912979259396</v>
      </c>
      <c r="N62" s="48">
        <f t="shared" si="2"/>
        <v>2.2767239619944868</v>
      </c>
    </row>
    <row r="63" spans="1:15" x14ac:dyDescent="0.25">
      <c r="A63" s="108">
        <v>410</v>
      </c>
      <c r="B63" s="54" t="s">
        <v>68</v>
      </c>
      <c r="C63" s="73">
        <v>15.998696000000001</v>
      </c>
      <c r="D63" s="73">
        <v>0.51731799999999994</v>
      </c>
      <c r="E63" s="73">
        <v>15.481378000000001</v>
      </c>
      <c r="F63" s="73">
        <v>-14.964060000000002</v>
      </c>
      <c r="G63" s="73">
        <v>29.765948000000002</v>
      </c>
      <c r="H63" s="73">
        <v>0.35405999999999999</v>
      </c>
      <c r="I63" s="73">
        <v>29.411887999999998</v>
      </c>
      <c r="J63" s="73">
        <f t="shared" si="3"/>
        <v>-29.057827999999997</v>
      </c>
      <c r="K63" s="48">
        <f t="shared" si="2"/>
        <v>1.8605233826556864</v>
      </c>
      <c r="L63" s="48">
        <f t="shared" si="2"/>
        <v>0.6844146153816415</v>
      </c>
      <c r="M63" s="48">
        <f t="shared" si="2"/>
        <v>1.8998236461896347</v>
      </c>
      <c r="N63" s="48">
        <f t="shared" si="2"/>
        <v>1.9418411848121429</v>
      </c>
    </row>
    <row r="64" spans="1:15" x14ac:dyDescent="0.25">
      <c r="A64" s="108">
        <v>356</v>
      </c>
      <c r="B64" s="54" t="s">
        <v>69</v>
      </c>
      <c r="C64" s="73">
        <v>17.829446000000001</v>
      </c>
      <c r="D64" s="73">
        <v>3.9831989999999999</v>
      </c>
      <c r="E64" s="73">
        <v>13.846247</v>
      </c>
      <c r="F64" s="73">
        <v>-9.8630479999999991</v>
      </c>
      <c r="G64" s="73">
        <v>27.064435</v>
      </c>
      <c r="H64" s="73">
        <v>1.7494459999999998</v>
      </c>
      <c r="I64" s="73">
        <v>25.314989000000001</v>
      </c>
      <c r="J64" s="73">
        <f t="shared" si="3"/>
        <v>-23.565543000000002</v>
      </c>
      <c r="K64" s="48">
        <f t="shared" si="2"/>
        <v>1.5179627566666962</v>
      </c>
      <c r="L64" s="48">
        <f t="shared" si="2"/>
        <v>0.43920627616144708</v>
      </c>
      <c r="M64" s="48">
        <f t="shared" si="2"/>
        <v>1.8282924607657223</v>
      </c>
      <c r="N64" s="48">
        <f t="shared" si="2"/>
        <v>2.389275911462664</v>
      </c>
      <c r="O64" s="64">
        <f>I64/I5</f>
        <v>1.0592996396820526E-2</v>
      </c>
    </row>
    <row r="65" spans="1:14" x14ac:dyDescent="0.25">
      <c r="A65" s="108">
        <v>784</v>
      </c>
      <c r="B65" s="54" t="s">
        <v>71</v>
      </c>
      <c r="C65" s="73">
        <v>7.8692919999999997</v>
      </c>
      <c r="D65" s="73">
        <v>3.9147989999999999</v>
      </c>
      <c r="E65" s="73">
        <v>3.9544929999999994</v>
      </c>
      <c r="F65" s="73">
        <v>-3.9693999999999507E-2</v>
      </c>
      <c r="G65" s="73">
        <v>22.277759</v>
      </c>
      <c r="H65" s="73">
        <v>15.387056000000001</v>
      </c>
      <c r="I65" s="73">
        <v>6.8907029999999976</v>
      </c>
      <c r="J65" s="73">
        <f t="shared" si="3"/>
        <v>8.4963530000000027</v>
      </c>
      <c r="K65" s="48">
        <f t="shared" si="2"/>
        <v>2.830973739441871</v>
      </c>
      <c r="L65" s="48">
        <f t="shared" si="2"/>
        <v>3.9304842981721415</v>
      </c>
      <c r="M65" s="48">
        <f t="shared" si="2"/>
        <v>1.742499733847044</v>
      </c>
      <c r="N65" s="110">
        <f t="shared" si="2"/>
        <v>-214.04627903461753</v>
      </c>
    </row>
    <row r="66" spans="1:14" x14ac:dyDescent="0.25">
      <c r="A66" s="108">
        <v>364</v>
      </c>
      <c r="B66" s="54" t="s">
        <v>70</v>
      </c>
      <c r="C66" s="73">
        <v>9.6701610000000002</v>
      </c>
      <c r="D66" s="73">
        <v>0.86737900000000001</v>
      </c>
      <c r="E66" s="73">
        <v>8.8027819999999988</v>
      </c>
      <c r="F66" s="73">
        <v>-7.9354029999999991</v>
      </c>
      <c r="G66" s="73">
        <v>14.110911</v>
      </c>
      <c r="H66" s="73">
        <v>0.195746</v>
      </c>
      <c r="I66" s="73">
        <v>13.915165</v>
      </c>
      <c r="J66" s="73">
        <f t="shared" si="3"/>
        <v>-13.719419</v>
      </c>
      <c r="K66" s="48">
        <f t="shared" si="2"/>
        <v>1.4592219302243261</v>
      </c>
      <c r="L66" s="48">
        <f t="shared" si="2"/>
        <v>0.22567528150900587</v>
      </c>
      <c r="M66" s="48">
        <f t="shared" si="2"/>
        <v>1.5807690114329767</v>
      </c>
      <c r="N66" s="48">
        <f t="shared" si="2"/>
        <v>1.728887493174575</v>
      </c>
    </row>
    <row r="67" spans="1:14" x14ac:dyDescent="0.25">
      <c r="A67" s="108">
        <v>268</v>
      </c>
      <c r="B67" s="54" t="s">
        <v>73</v>
      </c>
      <c r="C67" s="73">
        <v>5.5009799999999993</v>
      </c>
      <c r="D67" s="73">
        <v>2.7756860000000003</v>
      </c>
      <c r="E67" s="73">
        <v>2.7252939999999994</v>
      </c>
      <c r="F67" s="73">
        <v>5.0392000000000735E-2</v>
      </c>
      <c r="G67" s="73">
        <v>11.233362999999999</v>
      </c>
      <c r="H67" s="73">
        <v>5.2119269999999993</v>
      </c>
      <c r="I67" s="73">
        <v>6.0214359999999996</v>
      </c>
      <c r="J67" s="73">
        <f t="shared" si="3"/>
        <v>-0.80950900000000026</v>
      </c>
      <c r="K67" s="48">
        <f t="shared" si="2"/>
        <v>2.0420657773705777</v>
      </c>
      <c r="L67" s="48">
        <f t="shared" si="2"/>
        <v>1.8777077090131948</v>
      </c>
      <c r="M67" s="48">
        <f t="shared" si="2"/>
        <v>2.2094629056534822</v>
      </c>
      <c r="N67" s="48">
        <f t="shared" si="2"/>
        <v>-16.064236386727824</v>
      </c>
    </row>
    <row r="68" spans="1:14" x14ac:dyDescent="0.25">
      <c r="A68" s="108">
        <v>392</v>
      </c>
      <c r="B68" s="54" t="s">
        <v>72</v>
      </c>
      <c r="C68" s="73">
        <v>8.2117930000000001</v>
      </c>
      <c r="D68" s="73">
        <v>0.22308900000000001</v>
      </c>
      <c r="E68" s="73">
        <v>7.9887039999999994</v>
      </c>
      <c r="F68" s="73">
        <v>-7.7656149999999995</v>
      </c>
      <c r="G68" s="73">
        <v>10.643485</v>
      </c>
      <c r="H68" s="73">
        <v>0.25059799999999999</v>
      </c>
      <c r="I68" s="73">
        <v>10.392887</v>
      </c>
      <c r="J68" s="73">
        <f t="shared" si="3"/>
        <v>-10.142289</v>
      </c>
      <c r="K68" s="48">
        <f t="shared" si="2"/>
        <v>1.2961219309838912</v>
      </c>
      <c r="L68" s="48">
        <f t="shared" si="2"/>
        <v>1.1233095311736569</v>
      </c>
      <c r="M68" s="48">
        <f t="shared" si="2"/>
        <v>1.3009478133123973</v>
      </c>
      <c r="N68" s="48">
        <f t="shared" si="2"/>
        <v>1.3060509695626168</v>
      </c>
    </row>
    <row r="69" spans="1:14" x14ac:dyDescent="0.25">
      <c r="A69" s="108">
        <v>704</v>
      </c>
      <c r="B69" s="54" t="s">
        <v>74</v>
      </c>
      <c r="C69" s="73">
        <v>2.5596370000000004</v>
      </c>
      <c r="D69" s="73">
        <v>0.49215599999999998</v>
      </c>
      <c r="E69" s="73">
        <v>2.0674810000000003</v>
      </c>
      <c r="F69" s="73">
        <v>-1.5753250000000003</v>
      </c>
      <c r="G69" s="73">
        <v>10.556661</v>
      </c>
      <c r="H69" s="73">
        <v>2.7965309999999999</v>
      </c>
      <c r="I69" s="73">
        <v>7.7601300000000002</v>
      </c>
      <c r="J69" s="73">
        <f t="shared" si="3"/>
        <v>-4.9635990000000003</v>
      </c>
      <c r="K69" s="48">
        <f t="shared" si="2"/>
        <v>4.1242805132133968</v>
      </c>
      <c r="L69" s="48">
        <f t="shared" si="2"/>
        <v>5.6822044229878328</v>
      </c>
      <c r="M69" s="48">
        <f t="shared" si="2"/>
        <v>3.753422643303614</v>
      </c>
      <c r="N69" s="48">
        <f t="shared" si="2"/>
        <v>3.1508412549791309</v>
      </c>
    </row>
    <row r="70" spans="1:14" x14ac:dyDescent="0.25">
      <c r="A70" s="108">
        <v>4</v>
      </c>
      <c r="B70" s="54" t="s">
        <v>75</v>
      </c>
      <c r="C70" s="73">
        <v>0.44632100000000002</v>
      </c>
      <c r="D70" s="73">
        <v>0.36832399999999998</v>
      </c>
      <c r="E70" s="73">
        <v>7.7997000000000011E-2</v>
      </c>
      <c r="F70" s="73">
        <v>0.290327</v>
      </c>
      <c r="G70" s="73">
        <v>7.2457050000000001</v>
      </c>
      <c r="H70" s="73">
        <v>6.9443720000000004</v>
      </c>
      <c r="I70" s="73">
        <v>0.30133299999999963</v>
      </c>
      <c r="J70" s="73">
        <f t="shared" si="3"/>
        <v>6.6430390000000008</v>
      </c>
      <c r="K70" s="48">
        <f t="shared" ref="K70:N133" si="4">G70/C70</f>
        <v>16.234291014762917</v>
      </c>
      <c r="L70" s="48">
        <f t="shared" si="4"/>
        <v>18.853976390351974</v>
      </c>
      <c r="M70" s="48">
        <f t="shared" si="4"/>
        <v>3.8633921817505747</v>
      </c>
      <c r="N70" s="48">
        <f t="shared" si="4"/>
        <v>22.881230474602777</v>
      </c>
    </row>
    <row r="71" spans="1:14" x14ac:dyDescent="0.25">
      <c r="A71" s="108">
        <v>586</v>
      </c>
      <c r="B71" s="54" t="s">
        <v>76</v>
      </c>
      <c r="C71" s="73">
        <v>3.2885010000000001</v>
      </c>
      <c r="D71" s="73">
        <v>0.64878899999999995</v>
      </c>
      <c r="E71" s="73">
        <v>2.6397120000000003</v>
      </c>
      <c r="F71" s="73">
        <v>-1.9909230000000004</v>
      </c>
      <c r="G71" s="73">
        <v>3.2658930000000002</v>
      </c>
      <c r="H71" s="73">
        <v>0.30722100000000002</v>
      </c>
      <c r="I71" s="73">
        <v>2.958672</v>
      </c>
      <c r="J71" s="73">
        <f t="shared" si="3"/>
        <v>-2.6514509999999998</v>
      </c>
      <c r="K71" s="48">
        <f t="shared" si="4"/>
        <v>0.99312513512995737</v>
      </c>
      <c r="L71" s="48">
        <f t="shared" si="4"/>
        <v>0.47352991496464958</v>
      </c>
      <c r="M71" s="48">
        <f t="shared" si="4"/>
        <v>1.1208313634214639</v>
      </c>
      <c r="N71" s="48">
        <f t="shared" si="4"/>
        <v>1.3317697369511523</v>
      </c>
    </row>
    <row r="72" spans="1:14" x14ac:dyDescent="0.25">
      <c r="A72" s="108">
        <v>760</v>
      </c>
      <c r="B72" s="54" t="s">
        <v>173</v>
      </c>
      <c r="C72" s="73">
        <v>5.3898209999999995</v>
      </c>
      <c r="D72" s="73">
        <v>5.3898209999999995</v>
      </c>
      <c r="E72" s="73">
        <v>0</v>
      </c>
      <c r="F72" s="73">
        <v>5.3898209999999995</v>
      </c>
      <c r="G72" s="73">
        <v>2.5985650000000002</v>
      </c>
      <c r="H72" s="73">
        <v>2.5409999999999999</v>
      </c>
      <c r="I72" s="73">
        <v>5.7565000000000054E-2</v>
      </c>
      <c r="J72" s="73">
        <f t="shared" ref="J72:J135" si="5">H72-I72</f>
        <v>2.4834350000000001</v>
      </c>
      <c r="K72" s="48">
        <f t="shared" si="4"/>
        <v>0.48212454550902534</v>
      </c>
      <c r="L72" s="48">
        <f t="shared" si="4"/>
        <v>0.47144422792519458</v>
      </c>
      <c r="M72" s="48">
        <v>0</v>
      </c>
      <c r="N72" s="48">
        <f t="shared" si="4"/>
        <v>0.46076391034136388</v>
      </c>
    </row>
    <row r="73" spans="1:14" x14ac:dyDescent="0.25">
      <c r="A73" s="108">
        <v>458</v>
      </c>
      <c r="B73" s="54" t="s">
        <v>79</v>
      </c>
      <c r="C73" s="73">
        <v>2.1777630000000006</v>
      </c>
      <c r="D73" s="73">
        <v>1.9001000000000001E-2</v>
      </c>
      <c r="E73" s="73">
        <v>2.1587620000000003</v>
      </c>
      <c r="F73" s="73">
        <v>-2.139761</v>
      </c>
      <c r="G73" s="73">
        <v>2.0199310000000001</v>
      </c>
      <c r="H73" s="73">
        <v>0.11099200000000001</v>
      </c>
      <c r="I73" s="73">
        <v>1.9089390000000002</v>
      </c>
      <c r="J73" s="73">
        <f t="shared" si="5"/>
        <v>-1.7979470000000002</v>
      </c>
      <c r="K73" s="48">
        <f t="shared" si="4"/>
        <v>0.92752563065861604</v>
      </c>
      <c r="L73" s="48">
        <f t="shared" si="4"/>
        <v>5.8413767696437029</v>
      </c>
      <c r="M73" s="48">
        <f t="shared" si="4"/>
        <v>0.88427487606322508</v>
      </c>
      <c r="N73" s="48">
        <f t="shared" si="4"/>
        <v>0.84025599120649463</v>
      </c>
    </row>
    <row r="74" spans="1:14" x14ac:dyDescent="0.25">
      <c r="A74" s="108">
        <v>360</v>
      </c>
      <c r="B74" s="54" t="s">
        <v>83</v>
      </c>
      <c r="C74" s="73">
        <v>1.2420749999999998</v>
      </c>
      <c r="D74" s="73">
        <v>0.38172200000000001</v>
      </c>
      <c r="E74" s="73">
        <v>0.86035299999999981</v>
      </c>
      <c r="F74" s="73">
        <v>-0.47863099999999986</v>
      </c>
      <c r="G74" s="73">
        <v>1.8251140000000001</v>
      </c>
      <c r="H74" s="73">
        <v>8.5648000000000002E-2</v>
      </c>
      <c r="I74" s="73">
        <v>1.7394660000000002</v>
      </c>
      <c r="J74" s="73">
        <f t="shared" si="5"/>
        <v>-1.6538180000000002</v>
      </c>
      <c r="K74" s="48">
        <f t="shared" si="4"/>
        <v>1.4694072419137334</v>
      </c>
      <c r="L74" s="48">
        <f t="shared" si="4"/>
        <v>0.22437271103054054</v>
      </c>
      <c r="M74" s="48">
        <f t="shared" si="4"/>
        <v>2.0218050032951598</v>
      </c>
      <c r="N74" s="48">
        <f t="shared" si="4"/>
        <v>3.4553089958652925</v>
      </c>
    </row>
    <row r="75" spans="1:14" x14ac:dyDescent="0.25">
      <c r="A75" s="108">
        <v>158</v>
      </c>
      <c r="B75" s="54" t="s">
        <v>174</v>
      </c>
      <c r="C75" s="73">
        <v>2.871937</v>
      </c>
      <c r="D75" s="73">
        <v>0.43374599999999996</v>
      </c>
      <c r="E75" s="73">
        <v>2.4381909999999998</v>
      </c>
      <c r="F75" s="73">
        <v>-2.0044449999999996</v>
      </c>
      <c r="G75" s="73">
        <v>1.664593</v>
      </c>
      <c r="H75" s="73">
        <v>1.8700000000000001E-3</v>
      </c>
      <c r="I75" s="73">
        <v>1.6627230000000002</v>
      </c>
      <c r="J75" s="73">
        <f t="shared" si="5"/>
        <v>-1.6608530000000001</v>
      </c>
      <c r="K75" s="48">
        <f t="shared" si="4"/>
        <v>0.57960637715938756</v>
      </c>
      <c r="L75" s="48">
        <f t="shared" si="4"/>
        <v>4.311278951275632E-3</v>
      </c>
      <c r="M75" s="48">
        <f t="shared" si="4"/>
        <v>0.68194944530596668</v>
      </c>
      <c r="N75" s="48">
        <f t="shared" si="4"/>
        <v>0.82858496990438779</v>
      </c>
    </row>
    <row r="76" spans="1:14" x14ac:dyDescent="0.25">
      <c r="A76" s="108">
        <v>344</v>
      </c>
      <c r="B76" s="54" t="s">
        <v>80</v>
      </c>
      <c r="C76" s="73">
        <v>1.110053</v>
      </c>
      <c r="D76" s="73">
        <v>0.40915199999999996</v>
      </c>
      <c r="E76" s="73">
        <v>0.70090099999999989</v>
      </c>
      <c r="F76" s="73">
        <v>-0.29174899999999987</v>
      </c>
      <c r="G76" s="73">
        <v>1.4136500000000001</v>
      </c>
      <c r="H76" s="73">
        <v>0.77585900000000008</v>
      </c>
      <c r="I76" s="73">
        <v>0.63779100000000011</v>
      </c>
      <c r="J76" s="73">
        <f t="shared" si="5"/>
        <v>0.13806799999999997</v>
      </c>
      <c r="K76" s="48">
        <f t="shared" si="4"/>
        <v>1.2734977519091433</v>
      </c>
      <c r="L76" s="48">
        <f t="shared" si="4"/>
        <v>1.8962610472391681</v>
      </c>
      <c r="M76" s="48">
        <f t="shared" si="4"/>
        <v>0.90995875309066498</v>
      </c>
      <c r="N76" s="48">
        <f t="shared" si="4"/>
        <v>-0.47324241042814208</v>
      </c>
    </row>
    <row r="77" spans="1:14" x14ac:dyDescent="0.25">
      <c r="A77" s="108">
        <v>50</v>
      </c>
      <c r="B77" s="54" t="s">
        <v>77</v>
      </c>
      <c r="C77" s="73">
        <v>1.0696909999999999</v>
      </c>
      <c r="D77" s="73">
        <v>0</v>
      </c>
      <c r="E77" s="73">
        <v>1.0696909999999999</v>
      </c>
      <c r="F77" s="73">
        <v>-1.0696909999999999</v>
      </c>
      <c r="G77" s="73">
        <v>0.97778799999999999</v>
      </c>
      <c r="H77" s="73">
        <v>0</v>
      </c>
      <c r="I77" s="73">
        <v>0.97778799999999999</v>
      </c>
      <c r="J77" s="73">
        <f t="shared" si="5"/>
        <v>-0.97778799999999999</v>
      </c>
      <c r="K77" s="48">
        <f t="shared" si="4"/>
        <v>0.9140845346927291</v>
      </c>
      <c r="L77" s="48">
        <v>0</v>
      </c>
      <c r="M77" s="48">
        <f t="shared" si="4"/>
        <v>0.9140845346927291</v>
      </c>
      <c r="N77" s="48">
        <f t="shared" si="4"/>
        <v>0.9140845346927291</v>
      </c>
    </row>
    <row r="78" spans="1:14" x14ac:dyDescent="0.25">
      <c r="A78" s="108">
        <v>764</v>
      </c>
      <c r="B78" s="54" t="s">
        <v>81</v>
      </c>
      <c r="C78" s="73">
        <v>2.0691120000000001</v>
      </c>
      <c r="D78" s="73">
        <v>0.23132</v>
      </c>
      <c r="E78" s="73">
        <v>1.8377920000000001</v>
      </c>
      <c r="F78" s="73">
        <v>-1.6064720000000001</v>
      </c>
      <c r="G78" s="73">
        <v>0.94598800000000005</v>
      </c>
      <c r="H78" s="73">
        <v>0</v>
      </c>
      <c r="I78" s="73">
        <v>0.94598800000000005</v>
      </c>
      <c r="J78" s="73">
        <f t="shared" si="5"/>
        <v>-0.94598800000000005</v>
      </c>
      <c r="K78" s="48">
        <f t="shared" si="4"/>
        <v>0.45719516391572812</v>
      </c>
      <c r="L78" s="48">
        <f t="shared" si="4"/>
        <v>0</v>
      </c>
      <c r="M78" s="48">
        <f t="shared" si="4"/>
        <v>0.51474160296703875</v>
      </c>
      <c r="N78" s="48">
        <f t="shared" si="4"/>
        <v>0.5888605590386885</v>
      </c>
    </row>
    <row r="79" spans="1:14" x14ac:dyDescent="0.25">
      <c r="A79" s="108">
        <v>376</v>
      </c>
      <c r="B79" s="54" t="s">
        <v>89</v>
      </c>
      <c r="C79" s="73">
        <v>1.203133</v>
      </c>
      <c r="D79" s="73">
        <v>3.5110999999999996E-2</v>
      </c>
      <c r="E79" s="73">
        <v>1.1680219999999999</v>
      </c>
      <c r="F79" s="73">
        <v>-1.1329109999999998</v>
      </c>
      <c r="G79" s="73">
        <v>0.77813999999999994</v>
      </c>
      <c r="H79" s="73">
        <v>1.5821999999999999E-2</v>
      </c>
      <c r="I79" s="73">
        <v>0.76231799999999994</v>
      </c>
      <c r="J79" s="73">
        <f t="shared" si="5"/>
        <v>-0.74649599999999994</v>
      </c>
      <c r="K79" s="48">
        <f t="shared" si="4"/>
        <v>0.64676141374228779</v>
      </c>
      <c r="L79" s="48">
        <f t="shared" si="4"/>
        <v>0.45062800831648203</v>
      </c>
      <c r="M79" s="48">
        <f t="shared" si="4"/>
        <v>0.65265722734674514</v>
      </c>
      <c r="N79" s="48">
        <f t="shared" si="4"/>
        <v>0.65891848521198937</v>
      </c>
    </row>
    <row r="80" spans="1:14" x14ac:dyDescent="0.25">
      <c r="A80" s="108">
        <v>144</v>
      </c>
      <c r="B80" s="54" t="s">
        <v>82</v>
      </c>
      <c r="C80" s="73">
        <v>0.99345799999999995</v>
      </c>
      <c r="D80" s="73">
        <v>0</v>
      </c>
      <c r="E80" s="73">
        <v>0.99345799999999995</v>
      </c>
      <c r="F80" s="73">
        <v>-0.99345799999999995</v>
      </c>
      <c r="G80" s="73">
        <v>0.480854</v>
      </c>
      <c r="H80" s="73">
        <v>0</v>
      </c>
      <c r="I80" s="73">
        <v>0.480854</v>
      </c>
      <c r="J80" s="73">
        <f t="shared" si="5"/>
        <v>-0.480854</v>
      </c>
      <c r="K80" s="48">
        <f t="shared" si="4"/>
        <v>0.48402046186149794</v>
      </c>
      <c r="L80" s="48">
        <v>0</v>
      </c>
      <c r="M80" s="48">
        <f t="shared" si="4"/>
        <v>0.48402046186149794</v>
      </c>
      <c r="N80" s="48">
        <f t="shared" si="4"/>
        <v>0.48402046186149794</v>
      </c>
    </row>
    <row r="81" spans="1:14" x14ac:dyDescent="0.25">
      <c r="A81" s="108">
        <v>496</v>
      </c>
      <c r="B81" s="54" t="s">
        <v>91</v>
      </c>
      <c r="C81" s="73">
        <v>0.16556499999999999</v>
      </c>
      <c r="D81" s="73">
        <v>0.16556499999999999</v>
      </c>
      <c r="E81" s="73">
        <v>0</v>
      </c>
      <c r="F81" s="73">
        <v>0.16556499999999999</v>
      </c>
      <c r="G81" s="73">
        <v>0.373197</v>
      </c>
      <c r="H81" s="73">
        <v>0.373197</v>
      </c>
      <c r="I81" s="73">
        <v>0</v>
      </c>
      <c r="J81" s="73">
        <f t="shared" si="5"/>
        <v>0.373197</v>
      </c>
      <c r="K81" s="48">
        <f t="shared" si="4"/>
        <v>2.25408147857337</v>
      </c>
      <c r="L81" s="48">
        <f t="shared" si="4"/>
        <v>2.25408147857337</v>
      </c>
      <c r="M81" s="48">
        <v>0</v>
      </c>
      <c r="N81" s="48">
        <f t="shared" si="4"/>
        <v>2.25408147857337</v>
      </c>
    </row>
    <row r="82" spans="1:14" x14ac:dyDescent="0.25">
      <c r="A82" s="108">
        <v>702</v>
      </c>
      <c r="B82" s="54" t="s">
        <v>87</v>
      </c>
      <c r="C82" s="73">
        <v>0.35421600000000003</v>
      </c>
      <c r="D82" s="73">
        <v>4.5149999999999999E-3</v>
      </c>
      <c r="E82" s="73">
        <v>0.34970100000000004</v>
      </c>
      <c r="F82" s="73">
        <v>-0.34518600000000005</v>
      </c>
      <c r="G82" s="73">
        <v>0.33960099999999999</v>
      </c>
      <c r="H82" s="73">
        <v>0</v>
      </c>
      <c r="I82" s="73">
        <v>0.33960099999999999</v>
      </c>
      <c r="J82" s="73">
        <f t="shared" si="5"/>
        <v>-0.33960099999999999</v>
      </c>
      <c r="K82" s="48">
        <f t="shared" si="4"/>
        <v>0.9587398649411657</v>
      </c>
      <c r="L82" s="48">
        <f t="shared" si="4"/>
        <v>0</v>
      </c>
      <c r="M82" s="48">
        <f t="shared" si="4"/>
        <v>0.97111818381989168</v>
      </c>
      <c r="N82" s="48">
        <f t="shared" si="4"/>
        <v>0.98382031716234131</v>
      </c>
    </row>
    <row r="83" spans="1:14" x14ac:dyDescent="0.25">
      <c r="A83" s="108">
        <v>682</v>
      </c>
      <c r="B83" s="54" t="s">
        <v>86</v>
      </c>
      <c r="C83" s="73">
        <v>0.73563400000000001</v>
      </c>
      <c r="D83" s="73">
        <v>0.51103799999999999</v>
      </c>
      <c r="E83" s="73">
        <v>0.22459599999999999</v>
      </c>
      <c r="F83" s="73">
        <v>0.28644200000000003</v>
      </c>
      <c r="G83" s="73">
        <v>0.29823500000000003</v>
      </c>
      <c r="H83" s="73">
        <v>0.25059399999999998</v>
      </c>
      <c r="I83" s="73">
        <v>4.7641000000000017E-2</v>
      </c>
      <c r="J83" s="73">
        <f t="shared" si="5"/>
        <v>0.20295299999999997</v>
      </c>
      <c r="K83" s="48">
        <f t="shared" si="4"/>
        <v>0.40541220226362568</v>
      </c>
      <c r="L83" s="48">
        <f t="shared" si="4"/>
        <v>0.49036275188929196</v>
      </c>
      <c r="M83" s="48">
        <f t="shared" si="4"/>
        <v>0.21211864859570081</v>
      </c>
      <c r="N83" s="48">
        <f t="shared" si="4"/>
        <v>0.7085308718693486</v>
      </c>
    </row>
    <row r="84" spans="1:14" x14ac:dyDescent="0.25">
      <c r="A84" s="108">
        <v>196</v>
      </c>
      <c r="B84" s="54" t="s">
        <v>84</v>
      </c>
      <c r="C84" s="73">
        <v>0.20496600000000001</v>
      </c>
      <c r="D84" s="73">
        <v>8.3227999999999996E-2</v>
      </c>
      <c r="E84" s="73">
        <v>0.12173800000000001</v>
      </c>
      <c r="F84" s="73">
        <v>-3.8510000000000016E-2</v>
      </c>
      <c r="G84" s="73">
        <v>0.28125900000000004</v>
      </c>
      <c r="H84" s="73">
        <v>0.280086</v>
      </c>
      <c r="I84" s="73">
        <v>1.1730000000000017E-3</v>
      </c>
      <c r="J84" s="73">
        <f t="shared" si="5"/>
        <v>0.27891300000000002</v>
      </c>
      <c r="K84" s="48">
        <f t="shared" si="4"/>
        <v>1.372222710108018</v>
      </c>
      <c r="L84" s="48">
        <f t="shared" si="4"/>
        <v>3.3652857211515359</v>
      </c>
      <c r="M84" s="48">
        <f t="shared" si="4"/>
        <v>9.6354466148614367E-3</v>
      </c>
      <c r="N84" s="48">
        <f t="shared" si="4"/>
        <v>-7.2426123084912986</v>
      </c>
    </row>
    <row r="85" spans="1:14" x14ac:dyDescent="0.25">
      <c r="A85" s="108">
        <v>400</v>
      </c>
      <c r="B85" s="54" t="s">
        <v>85</v>
      </c>
      <c r="C85" s="73">
        <v>0.53089500000000001</v>
      </c>
      <c r="D85" s="73">
        <v>3.1599999999999998E-4</v>
      </c>
      <c r="E85" s="73">
        <v>0.53057899999999991</v>
      </c>
      <c r="F85" s="73">
        <v>-0.53026299999999993</v>
      </c>
      <c r="G85" s="73">
        <v>0.26302399999999998</v>
      </c>
      <c r="H85" s="73">
        <v>0.25162699999999999</v>
      </c>
      <c r="I85" s="73">
        <v>1.1396999999999992E-2</v>
      </c>
      <c r="J85" s="73">
        <f t="shared" si="5"/>
        <v>0.24023</v>
      </c>
      <c r="K85" s="48">
        <f t="shared" si="4"/>
        <v>0.49543506719784508</v>
      </c>
      <c r="L85" s="48">
        <f t="shared" si="4"/>
        <v>796.28797468354435</v>
      </c>
      <c r="M85" s="48">
        <f t="shared" si="4"/>
        <v>2.1480307362334344E-2</v>
      </c>
      <c r="N85" s="48">
        <f t="shared" si="4"/>
        <v>-0.45303934085538694</v>
      </c>
    </row>
    <row r="86" spans="1:14" x14ac:dyDescent="0.25">
      <c r="A86" s="108">
        <v>368</v>
      </c>
      <c r="B86" s="54" t="s">
        <v>88</v>
      </c>
      <c r="C86" s="73">
        <v>0.70294199999999996</v>
      </c>
      <c r="D86" s="73">
        <v>0.70294199999999996</v>
      </c>
      <c r="E86" s="73">
        <v>0</v>
      </c>
      <c r="F86" s="73">
        <v>0.70294199999999996</v>
      </c>
      <c r="G86" s="73">
        <v>0.262679</v>
      </c>
      <c r="H86" s="73">
        <v>0.262679</v>
      </c>
      <c r="I86" s="73">
        <v>0</v>
      </c>
      <c r="J86" s="73">
        <f t="shared" si="5"/>
        <v>0.262679</v>
      </c>
      <c r="K86" s="48">
        <f t="shared" si="4"/>
        <v>0.37368516890440467</v>
      </c>
      <c r="L86" s="48">
        <f t="shared" si="4"/>
        <v>0.37368516890440467</v>
      </c>
      <c r="M86" s="48">
        <v>0</v>
      </c>
      <c r="N86" s="48">
        <f t="shared" si="4"/>
        <v>0.37368516890440467</v>
      </c>
    </row>
    <row r="87" spans="1:14" x14ac:dyDescent="0.25">
      <c r="A87" s="42">
        <v>446</v>
      </c>
      <c r="B87" s="54" t="s">
        <v>175</v>
      </c>
      <c r="C87" s="73">
        <v>0</v>
      </c>
      <c r="D87" s="73">
        <v>0</v>
      </c>
      <c r="E87" s="73">
        <v>0</v>
      </c>
      <c r="F87" s="73">
        <v>0</v>
      </c>
      <c r="G87" s="73">
        <v>0.198714</v>
      </c>
      <c r="H87" s="73">
        <v>0.198714</v>
      </c>
      <c r="I87" s="73">
        <v>0</v>
      </c>
      <c r="J87" s="73">
        <f t="shared" si="5"/>
        <v>0.198714</v>
      </c>
      <c r="K87" s="48">
        <v>0</v>
      </c>
      <c r="L87" s="48">
        <v>0</v>
      </c>
      <c r="M87" s="48">
        <v>0</v>
      </c>
      <c r="N87" s="48">
        <v>0</v>
      </c>
    </row>
    <row r="88" spans="1:14" x14ac:dyDescent="0.25">
      <c r="A88" s="108">
        <v>116</v>
      </c>
      <c r="B88" s="54" t="s">
        <v>92</v>
      </c>
      <c r="C88" s="73">
        <v>8.7786000000000003E-2</v>
      </c>
      <c r="D88" s="73">
        <v>0</v>
      </c>
      <c r="E88" s="73">
        <v>8.7786000000000003E-2</v>
      </c>
      <c r="F88" s="73">
        <v>-8.7786000000000003E-2</v>
      </c>
      <c r="G88" s="73">
        <v>0.13420899999999999</v>
      </c>
      <c r="H88" s="73">
        <v>0</v>
      </c>
      <c r="I88" s="73">
        <v>0.13420899999999999</v>
      </c>
      <c r="J88" s="73">
        <f t="shared" si="5"/>
        <v>-0.13420899999999999</v>
      </c>
      <c r="K88" s="48">
        <f t="shared" si="4"/>
        <v>1.5288200852072082</v>
      </c>
      <c r="L88" s="48">
        <v>0</v>
      </c>
      <c r="M88" s="48">
        <f t="shared" si="4"/>
        <v>1.5288200852072082</v>
      </c>
      <c r="N88" s="48">
        <f t="shared" si="4"/>
        <v>1.5288200852072082</v>
      </c>
    </row>
    <row r="89" spans="1:14" x14ac:dyDescent="0.25">
      <c r="A89" s="108">
        <v>414</v>
      </c>
      <c r="B89" s="54" t="s">
        <v>90</v>
      </c>
      <c r="C89" s="73">
        <v>0.25858399999999998</v>
      </c>
      <c r="D89" s="73">
        <v>0.25498900000000002</v>
      </c>
      <c r="E89" s="73">
        <v>3.5949999999999988E-3</v>
      </c>
      <c r="F89" s="73">
        <v>0.25139400000000001</v>
      </c>
      <c r="G89" s="73">
        <v>0.125135</v>
      </c>
      <c r="H89" s="73">
        <v>0.125135</v>
      </c>
      <c r="I89" s="73">
        <v>0</v>
      </c>
      <c r="J89" s="73">
        <f t="shared" si="5"/>
        <v>0.125135</v>
      </c>
      <c r="K89" s="48">
        <f t="shared" si="4"/>
        <v>0.4839239860161495</v>
      </c>
      <c r="L89" s="48">
        <f t="shared" si="4"/>
        <v>0.49074665965982839</v>
      </c>
      <c r="M89" s="48">
        <f t="shared" si="4"/>
        <v>0</v>
      </c>
      <c r="N89" s="48">
        <f t="shared" si="4"/>
        <v>0.49776446534125712</v>
      </c>
    </row>
    <row r="90" spans="1:14" x14ac:dyDescent="0.25">
      <c r="A90" s="108">
        <v>104</v>
      </c>
      <c r="B90" s="54" t="s">
        <v>94</v>
      </c>
      <c r="C90" s="73">
        <v>5.6349999999999997E-2</v>
      </c>
      <c r="D90" s="73">
        <v>8.8000000000000005E-3</v>
      </c>
      <c r="E90" s="73">
        <v>4.7549999999999995E-2</v>
      </c>
      <c r="F90" s="73">
        <v>-3.875E-2</v>
      </c>
      <c r="G90" s="73">
        <v>8.2778999999999991E-2</v>
      </c>
      <c r="H90" s="73">
        <v>0</v>
      </c>
      <c r="I90" s="73">
        <v>8.2778999999999991E-2</v>
      </c>
      <c r="J90" s="73">
        <f t="shared" si="5"/>
        <v>-8.2778999999999991E-2</v>
      </c>
      <c r="K90" s="48">
        <f t="shared" si="4"/>
        <v>1.4690150842945873</v>
      </c>
      <c r="L90" s="48">
        <f t="shared" si="4"/>
        <v>0</v>
      </c>
      <c r="M90" s="48">
        <f t="shared" si="4"/>
        <v>1.7408832807570978</v>
      </c>
      <c r="N90" s="48">
        <f t="shared" si="4"/>
        <v>2.1362322580645161</v>
      </c>
    </row>
    <row r="91" spans="1:14" x14ac:dyDescent="0.25">
      <c r="A91" s="108">
        <v>512</v>
      </c>
      <c r="B91" s="54" t="s">
        <v>97</v>
      </c>
      <c r="C91" s="73">
        <v>4.4596999999999991E-2</v>
      </c>
      <c r="D91" s="73">
        <v>3.3119999999999997E-2</v>
      </c>
      <c r="E91" s="73">
        <v>1.1476999999999998E-2</v>
      </c>
      <c r="F91" s="73">
        <v>2.1642999999999999E-2</v>
      </c>
      <c r="G91" s="73">
        <v>6.5745999999999999E-2</v>
      </c>
      <c r="H91" s="73">
        <v>6.5745999999999999E-2</v>
      </c>
      <c r="I91" s="73">
        <v>0</v>
      </c>
      <c r="J91" s="73">
        <f t="shared" si="5"/>
        <v>6.5745999999999999E-2</v>
      </c>
      <c r="K91" s="48">
        <f t="shared" si="4"/>
        <v>1.4742247236361192</v>
      </c>
      <c r="L91" s="48">
        <f t="shared" si="4"/>
        <v>1.9850845410628022</v>
      </c>
      <c r="M91" s="48">
        <f t="shared" si="4"/>
        <v>0</v>
      </c>
      <c r="N91" s="48">
        <f t="shared" si="4"/>
        <v>3.037748925749665</v>
      </c>
    </row>
    <row r="92" spans="1:14" x14ac:dyDescent="0.25">
      <c r="A92" s="108">
        <v>608</v>
      </c>
      <c r="B92" s="54" t="s">
        <v>95</v>
      </c>
      <c r="C92" s="73">
        <v>0.19478800000000002</v>
      </c>
      <c r="D92" s="73">
        <v>0</v>
      </c>
      <c r="E92" s="73">
        <v>0.19478800000000002</v>
      </c>
      <c r="F92" s="73">
        <v>-0.19478800000000002</v>
      </c>
      <c r="G92" s="73">
        <v>5.8093000000000006E-2</v>
      </c>
      <c r="H92" s="73">
        <v>1.101E-3</v>
      </c>
      <c r="I92" s="73">
        <v>5.6992000000000001E-2</v>
      </c>
      <c r="J92" s="73">
        <f t="shared" si="5"/>
        <v>-5.5891000000000003E-2</v>
      </c>
      <c r="K92" s="48">
        <f t="shared" si="4"/>
        <v>0.29823705772429515</v>
      </c>
      <c r="L92" s="48">
        <v>0</v>
      </c>
      <c r="M92" s="48">
        <f t="shared" si="4"/>
        <v>0.29258475881471135</v>
      </c>
      <c r="N92" s="48">
        <f t="shared" si="4"/>
        <v>0.28693245990512761</v>
      </c>
    </row>
    <row r="93" spans="1:14" x14ac:dyDescent="0.25">
      <c r="A93" s="108">
        <v>634</v>
      </c>
      <c r="B93" s="54" t="s">
        <v>96</v>
      </c>
      <c r="C93" s="73">
        <v>2.8781999999999999E-2</v>
      </c>
      <c r="D93" s="73">
        <v>2.8781999999999999E-2</v>
      </c>
      <c r="E93" s="73">
        <v>0</v>
      </c>
      <c r="F93" s="73">
        <v>2.8781999999999999E-2</v>
      </c>
      <c r="G93" s="73">
        <v>3.3942E-2</v>
      </c>
      <c r="H93" s="73">
        <v>3.3942E-2</v>
      </c>
      <c r="I93" s="73">
        <v>0</v>
      </c>
      <c r="J93" s="73">
        <f t="shared" si="5"/>
        <v>3.3942E-2</v>
      </c>
      <c r="K93" s="48">
        <f t="shared" si="4"/>
        <v>1.1792787158640818</v>
      </c>
      <c r="L93" s="48">
        <f t="shared" si="4"/>
        <v>1.1792787158640818</v>
      </c>
      <c r="M93" s="48">
        <v>0</v>
      </c>
      <c r="N93" s="48">
        <f t="shared" si="4"/>
        <v>1.1792787158640818</v>
      </c>
    </row>
    <row r="94" spans="1:14" x14ac:dyDescent="0.25">
      <c r="A94" s="108">
        <v>418</v>
      </c>
      <c r="B94" s="54" t="s">
        <v>100</v>
      </c>
      <c r="C94" s="73">
        <v>0</v>
      </c>
      <c r="D94" s="73">
        <v>0</v>
      </c>
      <c r="E94" s="73">
        <v>0</v>
      </c>
      <c r="F94" s="73">
        <v>0</v>
      </c>
      <c r="G94" s="73">
        <v>1.8562000000000002E-2</v>
      </c>
      <c r="H94" s="73">
        <v>0</v>
      </c>
      <c r="I94" s="73">
        <v>1.8562000000000002E-2</v>
      </c>
      <c r="J94" s="73">
        <f t="shared" si="5"/>
        <v>-1.8562000000000002E-2</v>
      </c>
      <c r="K94" s="48">
        <v>0</v>
      </c>
      <c r="L94" s="48">
        <v>0</v>
      </c>
      <c r="M94" s="48">
        <v>0</v>
      </c>
      <c r="N94" s="48">
        <v>0</v>
      </c>
    </row>
    <row r="95" spans="1:14" x14ac:dyDescent="0.25">
      <c r="A95" s="108">
        <v>48</v>
      </c>
      <c r="B95" s="54" t="s">
        <v>98</v>
      </c>
      <c r="C95" s="73">
        <v>2.3999999999999998E-4</v>
      </c>
      <c r="D95" s="73">
        <v>2.3999999999999998E-4</v>
      </c>
      <c r="E95" s="73">
        <v>0</v>
      </c>
      <c r="F95" s="73">
        <v>2.3999999999999998E-4</v>
      </c>
      <c r="G95" s="73">
        <v>5.9969999999999997E-3</v>
      </c>
      <c r="H95" s="73">
        <v>5.9969999999999997E-3</v>
      </c>
      <c r="I95" s="73">
        <v>0</v>
      </c>
      <c r="J95" s="73">
        <f t="shared" si="5"/>
        <v>5.9969999999999997E-3</v>
      </c>
      <c r="K95" s="48">
        <f t="shared" si="4"/>
        <v>24.987500000000001</v>
      </c>
      <c r="L95" s="48">
        <f t="shared" si="4"/>
        <v>24.987500000000001</v>
      </c>
      <c r="M95" s="48">
        <v>0</v>
      </c>
      <c r="N95" s="48">
        <f t="shared" si="4"/>
        <v>24.987500000000001</v>
      </c>
    </row>
    <row r="96" spans="1:14" x14ac:dyDescent="0.25">
      <c r="A96" s="42">
        <v>462</v>
      </c>
      <c r="B96" s="54" t="s">
        <v>99</v>
      </c>
      <c r="C96" s="73">
        <v>0</v>
      </c>
      <c r="D96" s="73">
        <v>0</v>
      </c>
      <c r="E96" s="73">
        <v>0</v>
      </c>
      <c r="F96" s="73">
        <v>0</v>
      </c>
      <c r="G96" s="73">
        <v>5.0350000000000004E-3</v>
      </c>
      <c r="H96" s="73">
        <v>5.0350000000000004E-3</v>
      </c>
      <c r="I96" s="73">
        <v>0</v>
      </c>
      <c r="J96" s="73">
        <f t="shared" si="5"/>
        <v>5.0350000000000004E-3</v>
      </c>
      <c r="K96" s="48">
        <v>0</v>
      </c>
      <c r="L96" s="48">
        <v>0</v>
      </c>
      <c r="M96" s="48">
        <v>0</v>
      </c>
      <c r="N96" s="48">
        <v>0</v>
      </c>
    </row>
    <row r="97" spans="1:14" x14ac:dyDescent="0.25">
      <c r="A97" s="109">
        <v>422</v>
      </c>
      <c r="B97" s="54" t="s">
        <v>101</v>
      </c>
      <c r="C97" s="73">
        <v>0.92313099999999992</v>
      </c>
      <c r="D97" s="73">
        <v>0.92159999999999997</v>
      </c>
      <c r="E97" s="73">
        <v>1.5309999999999491E-3</v>
      </c>
      <c r="F97" s="73">
        <v>0.92006900000000003</v>
      </c>
      <c r="G97" s="73">
        <v>3.9449999999999997E-3</v>
      </c>
      <c r="H97" s="73">
        <v>0</v>
      </c>
      <c r="I97" s="73">
        <v>3.9449999999999997E-3</v>
      </c>
      <c r="J97" s="73">
        <f t="shared" si="5"/>
        <v>-3.9449999999999997E-3</v>
      </c>
      <c r="K97" s="48">
        <f t="shared" si="4"/>
        <v>4.273499644145847E-3</v>
      </c>
      <c r="L97" s="48">
        <f t="shared" si="4"/>
        <v>0</v>
      </c>
      <c r="M97" s="48">
        <f t="shared" si="4"/>
        <v>2.5767472240366631</v>
      </c>
      <c r="N97" s="48">
        <f t="shared" si="4"/>
        <v>-4.2877218991184355E-3</v>
      </c>
    </row>
    <row r="98" spans="1:14" x14ac:dyDescent="0.25">
      <c r="A98" s="109">
        <v>408</v>
      </c>
      <c r="B98" s="54" t="s">
        <v>102</v>
      </c>
      <c r="C98" s="73">
        <v>2.9227E-2</v>
      </c>
      <c r="D98" s="73">
        <v>0</v>
      </c>
      <c r="E98" s="73">
        <v>2.9227E-2</v>
      </c>
      <c r="F98" s="73">
        <v>-2.9227E-2</v>
      </c>
      <c r="G98" s="73">
        <v>0</v>
      </c>
      <c r="H98" s="73">
        <v>0</v>
      </c>
      <c r="I98" s="73">
        <v>0</v>
      </c>
      <c r="J98" s="73">
        <f t="shared" si="5"/>
        <v>0</v>
      </c>
      <c r="K98" s="48">
        <f t="shared" si="4"/>
        <v>0</v>
      </c>
      <c r="L98" s="48">
        <v>0</v>
      </c>
      <c r="M98" s="48">
        <f t="shared" si="4"/>
        <v>0</v>
      </c>
      <c r="N98" s="48">
        <f t="shared" si="4"/>
        <v>0</v>
      </c>
    </row>
    <row r="99" spans="1:14" s="39" customFormat="1" ht="14.25" x14ac:dyDescent="0.2">
      <c r="A99" s="106"/>
      <c r="B99" s="56" t="s">
        <v>103</v>
      </c>
      <c r="C99" s="75">
        <v>69.783718999999991</v>
      </c>
      <c r="D99" s="75">
        <v>1.2014829999999999</v>
      </c>
      <c r="E99" s="75">
        <v>68.582236000000009</v>
      </c>
      <c r="F99" s="75">
        <v>-67.380753000000013</v>
      </c>
      <c r="G99" s="75">
        <v>122.01986100000001</v>
      </c>
      <c r="H99" s="75">
        <v>1.3977980000000001</v>
      </c>
      <c r="I99" s="75">
        <v>120.62206300000001</v>
      </c>
      <c r="J99" s="76">
        <f t="shared" si="5"/>
        <v>-119.22426500000002</v>
      </c>
      <c r="K99" s="45">
        <f t="shared" si="4"/>
        <v>1.7485433959173202</v>
      </c>
      <c r="L99" s="45">
        <f t="shared" si="4"/>
        <v>1.1633939056982081</v>
      </c>
      <c r="M99" s="45">
        <f t="shared" si="4"/>
        <v>1.7587945514054104</v>
      </c>
      <c r="N99" s="45">
        <f t="shared" si="4"/>
        <v>1.7694112887102937</v>
      </c>
    </row>
    <row r="100" spans="1:14" x14ac:dyDescent="0.25">
      <c r="A100" s="108">
        <v>840</v>
      </c>
      <c r="B100" s="54" t="s">
        <v>104</v>
      </c>
      <c r="C100" s="73">
        <v>59.920943000000001</v>
      </c>
      <c r="D100" s="73">
        <v>1.0364640000000001</v>
      </c>
      <c r="E100" s="73">
        <v>58.884478999999999</v>
      </c>
      <c r="F100" s="73">
        <v>-57.848014999999997</v>
      </c>
      <c r="G100" s="73">
        <v>65.244372999999996</v>
      </c>
      <c r="H100" s="73">
        <v>1.2029529999999999</v>
      </c>
      <c r="I100" s="73">
        <v>64.041420000000002</v>
      </c>
      <c r="J100" s="73">
        <f t="shared" si="5"/>
        <v>-62.838467000000001</v>
      </c>
      <c r="K100" s="48">
        <f t="shared" si="4"/>
        <v>1.088840891572751</v>
      </c>
      <c r="L100" s="48">
        <f t="shared" si="4"/>
        <v>1.1606317247873539</v>
      </c>
      <c r="M100" s="48">
        <f t="shared" si="4"/>
        <v>1.087577254440852</v>
      </c>
      <c r="N100" s="48">
        <f t="shared" si="4"/>
        <v>1.0862683360872452</v>
      </c>
    </row>
    <row r="101" spans="1:14" x14ac:dyDescent="0.25">
      <c r="A101" s="108">
        <v>124</v>
      </c>
      <c r="B101" s="54" t="s">
        <v>105</v>
      </c>
      <c r="C101" s="73">
        <v>3.0587030000000004</v>
      </c>
      <c r="D101" s="73">
        <v>0.16220199999999999</v>
      </c>
      <c r="E101" s="73">
        <v>2.8965010000000002</v>
      </c>
      <c r="F101" s="73">
        <v>-2.734299</v>
      </c>
      <c r="G101" s="73">
        <v>46.053348</v>
      </c>
      <c r="H101" s="73">
        <v>0.162768</v>
      </c>
      <c r="I101" s="73">
        <v>45.89058</v>
      </c>
      <c r="J101" s="73">
        <f t="shared" si="5"/>
        <v>-45.727812</v>
      </c>
      <c r="K101" s="48">
        <f t="shared" si="4"/>
        <v>15.056495514602101</v>
      </c>
      <c r="L101" s="48">
        <f t="shared" si="4"/>
        <v>1.0034894760853752</v>
      </c>
      <c r="M101" s="48">
        <f t="shared" si="4"/>
        <v>15.843453877626832</v>
      </c>
      <c r="N101" s="48">
        <f t="shared" si="4"/>
        <v>16.723778928346899</v>
      </c>
    </row>
    <row r="102" spans="1:14" x14ac:dyDescent="0.25">
      <c r="A102" s="108">
        <v>218</v>
      </c>
      <c r="B102" s="54" t="s">
        <v>106</v>
      </c>
      <c r="C102" s="73">
        <v>2.8922130000000004</v>
      </c>
      <c r="D102" s="73">
        <v>0</v>
      </c>
      <c r="E102" s="73">
        <v>2.8922130000000004</v>
      </c>
      <c r="F102" s="73">
        <v>-2.8922130000000004</v>
      </c>
      <c r="G102" s="73">
        <v>5.3617759999999999</v>
      </c>
      <c r="H102" s="73">
        <v>0</v>
      </c>
      <c r="I102" s="73">
        <v>5.3617759999999999</v>
      </c>
      <c r="J102" s="73">
        <f t="shared" si="5"/>
        <v>-5.3617759999999999</v>
      </c>
      <c r="K102" s="48">
        <f t="shared" si="4"/>
        <v>1.853866226311824</v>
      </c>
      <c r="L102" s="48">
        <v>0</v>
      </c>
      <c r="M102" s="48">
        <f t="shared" si="4"/>
        <v>1.853866226311824</v>
      </c>
      <c r="N102" s="48">
        <f t="shared" si="4"/>
        <v>1.853866226311824</v>
      </c>
    </row>
    <row r="103" spans="1:14" x14ac:dyDescent="0.25">
      <c r="A103" s="108">
        <v>484</v>
      </c>
      <c r="B103" s="54" t="s">
        <v>107</v>
      </c>
      <c r="C103" s="73">
        <v>2.672094</v>
      </c>
      <c r="D103" s="73">
        <v>2.8E-3</v>
      </c>
      <c r="E103" s="73">
        <v>2.6692939999999998</v>
      </c>
      <c r="F103" s="73">
        <v>-2.6664939999999997</v>
      </c>
      <c r="G103" s="73">
        <v>1.95272</v>
      </c>
      <c r="H103" s="73">
        <v>2.3580000000000003E-3</v>
      </c>
      <c r="I103" s="73">
        <v>1.9503620000000002</v>
      </c>
      <c r="J103" s="73">
        <f t="shared" si="5"/>
        <v>-1.9480040000000001</v>
      </c>
      <c r="K103" s="48">
        <f t="shared" si="4"/>
        <v>0.73078267456159851</v>
      </c>
      <c r="L103" s="48">
        <f t="shared" si="4"/>
        <v>0.8421428571428573</v>
      </c>
      <c r="M103" s="48">
        <f t="shared" si="4"/>
        <v>0.73066586145999668</v>
      </c>
      <c r="N103" s="48">
        <f t="shared" si="4"/>
        <v>0.73054880303499659</v>
      </c>
    </row>
    <row r="104" spans="1:14" x14ac:dyDescent="0.25">
      <c r="A104" s="108">
        <v>76</v>
      </c>
      <c r="B104" s="54" t="s">
        <v>109</v>
      </c>
      <c r="C104" s="73">
        <v>0.56852099999999994</v>
      </c>
      <c r="D104" s="73">
        <v>0</v>
      </c>
      <c r="E104" s="73">
        <v>0.56852099999999994</v>
      </c>
      <c r="F104" s="73">
        <v>-0.56852099999999994</v>
      </c>
      <c r="G104" s="73">
        <v>1.318414</v>
      </c>
      <c r="H104" s="73">
        <v>0</v>
      </c>
      <c r="I104" s="73">
        <v>1.318414</v>
      </c>
      <c r="J104" s="73">
        <f t="shared" si="5"/>
        <v>-1.318414</v>
      </c>
      <c r="K104" s="48">
        <f t="shared" si="4"/>
        <v>2.3190242752686356</v>
      </c>
      <c r="L104" s="48">
        <v>0</v>
      </c>
      <c r="M104" s="48">
        <f t="shared" si="4"/>
        <v>2.3190242752686356</v>
      </c>
      <c r="N104" s="48">
        <f t="shared" si="4"/>
        <v>2.3190242752686356</v>
      </c>
    </row>
    <row r="105" spans="1:14" x14ac:dyDescent="0.25">
      <c r="A105" s="108">
        <v>152</v>
      </c>
      <c r="B105" s="54" t="s">
        <v>108</v>
      </c>
      <c r="C105" s="73">
        <v>0.194274</v>
      </c>
      <c r="D105" s="73">
        <v>0</v>
      </c>
      <c r="E105" s="73">
        <v>0.194274</v>
      </c>
      <c r="F105" s="73">
        <v>-0.194274</v>
      </c>
      <c r="G105" s="73">
        <v>0.93080300000000005</v>
      </c>
      <c r="H105" s="73">
        <v>0</v>
      </c>
      <c r="I105" s="73">
        <v>0.93080300000000005</v>
      </c>
      <c r="J105" s="73">
        <f t="shared" si="5"/>
        <v>-0.93080300000000005</v>
      </c>
      <c r="K105" s="48">
        <f t="shared" si="4"/>
        <v>4.7911866744906684</v>
      </c>
      <c r="L105" s="48">
        <v>0</v>
      </c>
      <c r="M105" s="48">
        <f t="shared" si="4"/>
        <v>4.7911866744906684</v>
      </c>
      <c r="N105" s="48">
        <f t="shared" si="4"/>
        <v>4.7911866744906684</v>
      </c>
    </row>
    <row r="106" spans="1:14" x14ac:dyDescent="0.25">
      <c r="A106" s="108">
        <v>32</v>
      </c>
      <c r="B106" s="54" t="s">
        <v>110</v>
      </c>
      <c r="C106" s="73">
        <v>0.15030099999999999</v>
      </c>
      <c r="D106" s="73">
        <v>0</v>
      </c>
      <c r="E106" s="73">
        <v>0.15030099999999999</v>
      </c>
      <c r="F106" s="73">
        <v>-0.15030099999999999</v>
      </c>
      <c r="G106" s="73">
        <v>0.80264800000000003</v>
      </c>
      <c r="H106" s="73">
        <v>0</v>
      </c>
      <c r="I106" s="73">
        <v>0.80264800000000003</v>
      </c>
      <c r="J106" s="73">
        <f t="shared" si="5"/>
        <v>-0.80264800000000003</v>
      </c>
      <c r="K106" s="48">
        <f t="shared" si="4"/>
        <v>5.3402705238155441</v>
      </c>
      <c r="L106" s="48">
        <v>0</v>
      </c>
      <c r="M106" s="48">
        <f t="shared" si="4"/>
        <v>5.3402705238155441</v>
      </c>
      <c r="N106" s="48">
        <f t="shared" si="4"/>
        <v>5.3402705238155441</v>
      </c>
    </row>
    <row r="107" spans="1:14" x14ac:dyDescent="0.25">
      <c r="A107" s="108">
        <v>604</v>
      </c>
      <c r="B107" s="54" t="s">
        <v>111</v>
      </c>
      <c r="C107" s="73">
        <v>0.21531299999999998</v>
      </c>
      <c r="D107" s="73">
        <v>0</v>
      </c>
      <c r="E107" s="73">
        <v>0.21531299999999998</v>
      </c>
      <c r="F107" s="73">
        <v>-0.21531299999999998</v>
      </c>
      <c r="G107" s="73">
        <v>0.28612099999999996</v>
      </c>
      <c r="H107" s="73">
        <v>2.9717E-2</v>
      </c>
      <c r="I107" s="73">
        <v>0.25640400000000002</v>
      </c>
      <c r="J107" s="73">
        <f t="shared" si="5"/>
        <v>-0.22668700000000003</v>
      </c>
      <c r="K107" s="48">
        <f t="shared" si="4"/>
        <v>1.3288607747790426</v>
      </c>
      <c r="L107" s="48">
        <v>0</v>
      </c>
      <c r="M107" s="48">
        <f t="shared" si="4"/>
        <v>1.1908430981872904</v>
      </c>
      <c r="N107" s="48">
        <f t="shared" si="4"/>
        <v>1.0528254215955379</v>
      </c>
    </row>
    <row r="108" spans="1:14" x14ac:dyDescent="0.25">
      <c r="A108" s="108">
        <v>188</v>
      </c>
      <c r="B108" s="54" t="s">
        <v>113</v>
      </c>
      <c r="C108" s="73">
        <v>1.0754E-2</v>
      </c>
      <c r="D108" s="73">
        <v>0</v>
      </c>
      <c r="E108" s="73">
        <v>1.0754E-2</v>
      </c>
      <c r="F108" s="73">
        <v>-1.0754E-2</v>
      </c>
      <c r="G108" s="73">
        <v>1.438E-2</v>
      </c>
      <c r="H108" s="73">
        <v>0</v>
      </c>
      <c r="I108" s="73">
        <v>1.438E-2</v>
      </c>
      <c r="J108" s="73">
        <f t="shared" si="5"/>
        <v>-1.438E-2</v>
      </c>
      <c r="K108" s="48">
        <f t="shared" si="4"/>
        <v>1.3371768644225406</v>
      </c>
      <c r="L108" s="48">
        <v>0</v>
      </c>
      <c r="M108" s="48">
        <f t="shared" si="4"/>
        <v>1.3371768644225406</v>
      </c>
      <c r="N108" s="48">
        <f t="shared" si="4"/>
        <v>1.3371768644225406</v>
      </c>
    </row>
    <row r="109" spans="1:14" x14ac:dyDescent="0.25">
      <c r="A109" s="108">
        <v>214</v>
      </c>
      <c r="B109" s="54" t="s">
        <v>122</v>
      </c>
      <c r="C109" s="73">
        <v>1.0865E-2</v>
      </c>
      <c r="D109" s="73">
        <v>0</v>
      </c>
      <c r="E109" s="73">
        <v>1.0865E-2</v>
      </c>
      <c r="F109" s="73">
        <v>-1.0865E-2</v>
      </c>
      <c r="G109" s="73">
        <v>1.2368000000000001E-2</v>
      </c>
      <c r="H109" s="73">
        <v>0</v>
      </c>
      <c r="I109" s="73">
        <v>1.2368000000000001E-2</v>
      </c>
      <c r="J109" s="73">
        <f t="shared" si="5"/>
        <v>-1.2368000000000001E-2</v>
      </c>
      <c r="K109" s="48">
        <f t="shared" si="4"/>
        <v>1.1383341003221354</v>
      </c>
      <c r="L109" s="48">
        <v>0</v>
      </c>
      <c r="M109" s="48">
        <f t="shared" si="4"/>
        <v>1.1383341003221354</v>
      </c>
      <c r="N109" s="48">
        <f t="shared" si="4"/>
        <v>1.1383341003221354</v>
      </c>
    </row>
    <row r="110" spans="1:14" x14ac:dyDescent="0.25">
      <c r="A110" s="108">
        <v>630</v>
      </c>
      <c r="B110" s="54" t="s">
        <v>112</v>
      </c>
      <c r="C110" s="73">
        <v>4.4949999999999999E-3</v>
      </c>
      <c r="D110" s="73">
        <v>0</v>
      </c>
      <c r="E110" s="73">
        <v>4.4949999999999999E-3</v>
      </c>
      <c r="F110" s="73">
        <v>-4.4949999999999999E-3</v>
      </c>
      <c r="G110" s="73">
        <v>1.0976000000000001E-2</v>
      </c>
      <c r="H110" s="73">
        <v>0</v>
      </c>
      <c r="I110" s="73">
        <v>1.0976000000000001E-2</v>
      </c>
      <c r="J110" s="73">
        <f t="shared" si="5"/>
        <v>-1.0976000000000001E-2</v>
      </c>
      <c r="K110" s="48">
        <f t="shared" si="4"/>
        <v>2.44182424916574</v>
      </c>
      <c r="L110" s="48">
        <v>0</v>
      </c>
      <c r="M110" s="48">
        <f t="shared" si="4"/>
        <v>2.44182424916574</v>
      </c>
      <c r="N110" s="48">
        <f t="shared" si="4"/>
        <v>2.44182424916574</v>
      </c>
    </row>
    <row r="111" spans="1:14" x14ac:dyDescent="0.25">
      <c r="A111" s="108">
        <v>192</v>
      </c>
      <c r="B111" s="54" t="s">
        <v>120</v>
      </c>
      <c r="C111" s="73">
        <v>3.4900000000000003E-4</v>
      </c>
      <c r="D111" s="73">
        <v>1.7E-5</v>
      </c>
      <c r="E111" s="73">
        <v>3.3199999999999999E-4</v>
      </c>
      <c r="F111" s="73">
        <v>-3.1500000000000001E-4</v>
      </c>
      <c r="G111" s="73">
        <v>9.4970000000000002E-3</v>
      </c>
      <c r="H111" s="73">
        <v>0</v>
      </c>
      <c r="I111" s="73">
        <v>9.4970000000000002E-3</v>
      </c>
      <c r="J111" s="73">
        <f t="shared" si="5"/>
        <v>-9.4970000000000002E-3</v>
      </c>
      <c r="K111" s="48">
        <f t="shared" si="4"/>
        <v>27.212034383954155</v>
      </c>
      <c r="L111" s="48">
        <f t="shared" si="4"/>
        <v>0</v>
      </c>
      <c r="M111" s="48">
        <f t="shared" si="4"/>
        <v>28.60542168674699</v>
      </c>
      <c r="N111" s="48">
        <f t="shared" si="4"/>
        <v>30.149206349206349</v>
      </c>
    </row>
    <row r="112" spans="1:14" x14ac:dyDescent="0.25">
      <c r="A112" s="42">
        <v>68</v>
      </c>
      <c r="B112" s="54" t="s">
        <v>157</v>
      </c>
      <c r="C112" s="73">
        <v>0</v>
      </c>
      <c r="D112" s="73">
        <v>0</v>
      </c>
      <c r="E112" s="73">
        <v>0</v>
      </c>
      <c r="F112" s="73">
        <v>0</v>
      </c>
      <c r="G112" s="73">
        <v>6.4000000000000003E-3</v>
      </c>
      <c r="H112" s="73">
        <v>0</v>
      </c>
      <c r="I112" s="73">
        <v>6.4000000000000003E-3</v>
      </c>
      <c r="J112" s="73">
        <f t="shared" si="5"/>
        <v>-6.4000000000000003E-3</v>
      </c>
      <c r="K112" s="48">
        <v>0</v>
      </c>
      <c r="L112" s="48">
        <v>0</v>
      </c>
      <c r="M112" s="48">
        <v>0</v>
      </c>
      <c r="N112" s="48">
        <v>0</v>
      </c>
    </row>
    <row r="113" spans="1:14" x14ac:dyDescent="0.25">
      <c r="A113" s="109">
        <v>660</v>
      </c>
      <c r="B113" s="54" t="s">
        <v>158</v>
      </c>
      <c r="C113" s="73">
        <v>1.3460000000000001E-2</v>
      </c>
      <c r="D113" s="73">
        <v>0</v>
      </c>
      <c r="E113" s="73">
        <v>1.3460000000000001E-2</v>
      </c>
      <c r="F113" s="73">
        <v>-1.3460000000000001E-2</v>
      </c>
      <c r="G113" s="73">
        <v>2.8580000000000003E-3</v>
      </c>
      <c r="H113" s="73">
        <v>1.9999999999999999E-6</v>
      </c>
      <c r="I113" s="73">
        <v>2.8560000000000005E-3</v>
      </c>
      <c r="J113" s="73">
        <f t="shared" si="5"/>
        <v>-2.8540000000000006E-3</v>
      </c>
      <c r="K113" s="48">
        <f t="shared" si="4"/>
        <v>0.21233283803863298</v>
      </c>
      <c r="L113" s="48">
        <v>0</v>
      </c>
      <c r="M113" s="48">
        <f t="shared" si="4"/>
        <v>0.212184249628529</v>
      </c>
      <c r="N113" s="48">
        <f t="shared" si="4"/>
        <v>0.21203566121842499</v>
      </c>
    </row>
    <row r="114" spans="1:14" x14ac:dyDescent="0.25">
      <c r="A114" s="42">
        <v>60</v>
      </c>
      <c r="B114" s="54" t="s">
        <v>159</v>
      </c>
      <c r="C114" s="73">
        <v>0</v>
      </c>
      <c r="D114" s="73">
        <v>0</v>
      </c>
      <c r="E114" s="73">
        <v>0</v>
      </c>
      <c r="F114" s="73">
        <v>0</v>
      </c>
      <c r="G114" s="73">
        <v>2.8E-3</v>
      </c>
      <c r="H114" s="73">
        <v>0</v>
      </c>
      <c r="I114" s="73">
        <v>2.8E-3</v>
      </c>
      <c r="J114" s="73">
        <f t="shared" si="5"/>
        <v>-2.8E-3</v>
      </c>
      <c r="K114" s="48">
        <v>0</v>
      </c>
      <c r="L114" s="48">
        <v>0</v>
      </c>
      <c r="M114" s="48">
        <v>0</v>
      </c>
      <c r="N114" s="48">
        <v>0</v>
      </c>
    </row>
    <row r="115" spans="1:14" x14ac:dyDescent="0.25">
      <c r="A115" s="42">
        <v>850</v>
      </c>
      <c r="B115" s="54" t="s">
        <v>115</v>
      </c>
      <c r="C115" s="73">
        <v>0</v>
      </c>
      <c r="D115" s="73">
        <v>0</v>
      </c>
      <c r="E115" s="73">
        <v>0</v>
      </c>
      <c r="F115" s="73">
        <v>0</v>
      </c>
      <c r="G115" s="73">
        <v>2.699E-3</v>
      </c>
      <c r="H115" s="73">
        <v>0</v>
      </c>
      <c r="I115" s="73">
        <v>2.699E-3</v>
      </c>
      <c r="J115" s="73">
        <f t="shared" si="5"/>
        <v>-2.699E-3</v>
      </c>
      <c r="K115" s="48">
        <v>0</v>
      </c>
      <c r="L115" s="48">
        <v>0</v>
      </c>
      <c r="M115" s="48">
        <v>0</v>
      </c>
      <c r="N115" s="48">
        <v>0</v>
      </c>
    </row>
    <row r="116" spans="1:14" x14ac:dyDescent="0.25">
      <c r="A116" s="108">
        <v>170</v>
      </c>
      <c r="B116" s="54" t="s">
        <v>117</v>
      </c>
      <c r="C116" s="73">
        <v>1.7649999999999999E-3</v>
      </c>
      <c r="D116" s="73">
        <v>0</v>
      </c>
      <c r="E116" s="73">
        <v>1.7649999999999999E-3</v>
      </c>
      <c r="F116" s="73">
        <v>-1.7649999999999999E-3</v>
      </c>
      <c r="G116" s="73">
        <v>2.3639999999999998E-3</v>
      </c>
      <c r="H116" s="73">
        <v>0</v>
      </c>
      <c r="I116" s="73">
        <v>2.3639999999999998E-3</v>
      </c>
      <c r="J116" s="73">
        <f t="shared" si="5"/>
        <v>-2.3639999999999998E-3</v>
      </c>
      <c r="K116" s="48">
        <f t="shared" si="4"/>
        <v>1.3393767705382436</v>
      </c>
      <c r="L116" s="48">
        <v>0</v>
      </c>
      <c r="M116" s="48">
        <f t="shared" si="4"/>
        <v>1.3393767705382436</v>
      </c>
      <c r="N116" s="48">
        <f t="shared" si="4"/>
        <v>1.3393767705382436</v>
      </c>
    </row>
    <row r="117" spans="1:14" x14ac:dyDescent="0.25">
      <c r="A117" s="42">
        <v>184</v>
      </c>
      <c r="B117" s="54" t="s">
        <v>116</v>
      </c>
      <c r="C117" s="73">
        <v>0</v>
      </c>
      <c r="D117" s="73">
        <v>0</v>
      </c>
      <c r="E117" s="73">
        <v>0</v>
      </c>
      <c r="F117" s="73">
        <v>0</v>
      </c>
      <c r="G117" s="73">
        <v>1.6410000000000001E-3</v>
      </c>
      <c r="H117" s="73">
        <v>0</v>
      </c>
      <c r="I117" s="73">
        <v>1.6410000000000001E-3</v>
      </c>
      <c r="J117" s="73">
        <f t="shared" si="5"/>
        <v>-1.6410000000000001E-3</v>
      </c>
      <c r="K117" s="48">
        <v>0</v>
      </c>
      <c r="L117" s="48">
        <v>0</v>
      </c>
      <c r="M117" s="48">
        <v>0</v>
      </c>
      <c r="N117" s="48">
        <v>0</v>
      </c>
    </row>
    <row r="118" spans="1:14" x14ac:dyDescent="0.25">
      <c r="A118" s="108">
        <v>659</v>
      </c>
      <c r="B118" s="54" t="s">
        <v>118</v>
      </c>
      <c r="C118" s="73">
        <v>0</v>
      </c>
      <c r="D118" s="73">
        <v>0</v>
      </c>
      <c r="E118" s="73">
        <v>0</v>
      </c>
      <c r="F118" s="73">
        <v>0</v>
      </c>
      <c r="G118" s="73">
        <v>1.0560000000000001E-3</v>
      </c>
      <c r="H118" s="73">
        <v>0</v>
      </c>
      <c r="I118" s="73">
        <v>1.0560000000000001E-3</v>
      </c>
      <c r="J118" s="73">
        <f t="shared" si="5"/>
        <v>-1.0560000000000001E-3</v>
      </c>
      <c r="K118" s="48">
        <v>0</v>
      </c>
      <c r="L118" s="48">
        <v>0</v>
      </c>
      <c r="M118" s="48">
        <v>0</v>
      </c>
      <c r="N118" s="48">
        <v>0</v>
      </c>
    </row>
    <row r="119" spans="1:14" x14ac:dyDescent="0.25">
      <c r="A119" s="108">
        <v>52</v>
      </c>
      <c r="B119" s="54" t="s">
        <v>119</v>
      </c>
      <c r="C119" s="73">
        <v>1.66E-4</v>
      </c>
      <c r="D119" s="73">
        <v>0</v>
      </c>
      <c r="E119" s="73">
        <v>1.66E-4</v>
      </c>
      <c r="F119" s="73">
        <v>-1.66E-4</v>
      </c>
      <c r="G119" s="73">
        <v>9.1600000000000004E-4</v>
      </c>
      <c r="H119" s="73">
        <v>0</v>
      </c>
      <c r="I119" s="73">
        <v>9.1600000000000004E-4</v>
      </c>
      <c r="J119" s="73">
        <f t="shared" si="5"/>
        <v>-9.1600000000000004E-4</v>
      </c>
      <c r="K119" s="48">
        <f t="shared" si="4"/>
        <v>5.5180722891566267</v>
      </c>
      <c r="L119" s="48">
        <v>0</v>
      </c>
      <c r="M119" s="48">
        <f t="shared" si="4"/>
        <v>5.5180722891566267</v>
      </c>
      <c r="N119" s="48">
        <f t="shared" si="4"/>
        <v>5.5180722891566267</v>
      </c>
    </row>
    <row r="120" spans="1:14" x14ac:dyDescent="0.25">
      <c r="A120" s="108">
        <v>320</v>
      </c>
      <c r="B120" s="54" t="s">
        <v>121</v>
      </c>
      <c r="C120" s="73">
        <v>0</v>
      </c>
      <c r="D120" s="73">
        <v>0</v>
      </c>
      <c r="E120" s="73">
        <v>0</v>
      </c>
      <c r="F120" s="73">
        <v>0</v>
      </c>
      <c r="G120" s="73">
        <v>8.4400000000000002E-4</v>
      </c>
      <c r="H120" s="73">
        <v>0</v>
      </c>
      <c r="I120" s="73">
        <v>8.4400000000000002E-4</v>
      </c>
      <c r="J120" s="73">
        <f t="shared" si="5"/>
        <v>-8.4400000000000002E-4</v>
      </c>
      <c r="K120" s="48">
        <v>0</v>
      </c>
      <c r="L120" s="48">
        <v>0</v>
      </c>
      <c r="M120" s="48">
        <v>0</v>
      </c>
      <c r="N120" s="48">
        <v>0</v>
      </c>
    </row>
    <row r="121" spans="1:14" x14ac:dyDescent="0.25">
      <c r="A121" s="109">
        <v>780</v>
      </c>
      <c r="B121" s="54" t="s">
        <v>123</v>
      </c>
      <c r="C121" s="73">
        <v>0</v>
      </c>
      <c r="D121" s="73">
        <v>0</v>
      </c>
      <c r="E121" s="73">
        <v>0</v>
      </c>
      <c r="F121" s="73">
        <v>0</v>
      </c>
      <c r="G121" s="73">
        <v>3.79E-4</v>
      </c>
      <c r="H121" s="73">
        <v>0</v>
      </c>
      <c r="I121" s="73">
        <v>3.79E-4</v>
      </c>
      <c r="J121" s="73">
        <f t="shared" si="5"/>
        <v>-3.79E-4</v>
      </c>
      <c r="K121" s="48">
        <v>0</v>
      </c>
      <c r="L121" s="48">
        <v>0</v>
      </c>
      <c r="M121" s="48">
        <v>0</v>
      </c>
      <c r="N121" s="48">
        <v>0</v>
      </c>
    </row>
    <row r="122" spans="1:14" x14ac:dyDescent="0.25">
      <c r="A122" s="108">
        <v>850</v>
      </c>
      <c r="B122" s="54" t="s">
        <v>125</v>
      </c>
      <c r="C122" s="73">
        <v>8.9500000000000007E-4</v>
      </c>
      <c r="D122" s="73">
        <v>0</v>
      </c>
      <c r="E122" s="73">
        <v>8.9500000000000007E-4</v>
      </c>
      <c r="F122" s="73">
        <v>-8.9500000000000007E-4</v>
      </c>
      <c r="G122" s="73">
        <v>2.9700000000000001E-4</v>
      </c>
      <c r="H122" s="73">
        <v>0</v>
      </c>
      <c r="I122" s="73">
        <v>2.9700000000000001E-4</v>
      </c>
      <c r="J122" s="73">
        <f t="shared" si="5"/>
        <v>-2.9700000000000001E-4</v>
      </c>
      <c r="K122" s="48">
        <f t="shared" si="4"/>
        <v>0.3318435754189944</v>
      </c>
      <c r="L122" s="48">
        <v>0</v>
      </c>
      <c r="M122" s="48">
        <f t="shared" si="4"/>
        <v>0.3318435754189944</v>
      </c>
      <c r="N122" s="48">
        <f t="shared" si="4"/>
        <v>0.3318435754189944</v>
      </c>
    </row>
    <row r="123" spans="1:14" x14ac:dyDescent="0.25">
      <c r="A123" s="42">
        <v>558</v>
      </c>
      <c r="B123" s="54" t="s">
        <v>124</v>
      </c>
      <c r="C123" s="73">
        <v>0</v>
      </c>
      <c r="D123" s="73">
        <v>0</v>
      </c>
      <c r="E123" s="73">
        <v>0</v>
      </c>
      <c r="F123" s="73">
        <v>0</v>
      </c>
      <c r="G123" s="78">
        <v>1.83E-4</v>
      </c>
      <c r="H123" s="73">
        <v>0</v>
      </c>
      <c r="I123" s="78">
        <v>1.83E-4</v>
      </c>
      <c r="J123" s="78">
        <f t="shared" si="5"/>
        <v>-1.83E-4</v>
      </c>
      <c r="K123" s="48">
        <v>0</v>
      </c>
      <c r="L123" s="48">
        <v>0</v>
      </c>
      <c r="M123" s="48">
        <v>0</v>
      </c>
      <c r="N123" s="48">
        <v>0</v>
      </c>
    </row>
    <row r="124" spans="1:14" x14ac:dyDescent="0.25">
      <c r="A124" s="109">
        <v>44</v>
      </c>
      <c r="B124" s="54" t="s">
        <v>126</v>
      </c>
      <c r="C124" s="79">
        <v>5.7000000000000003E-5</v>
      </c>
      <c r="D124" s="73">
        <v>0</v>
      </c>
      <c r="E124" s="79">
        <v>5.7000000000000003E-5</v>
      </c>
      <c r="F124" s="79">
        <v>-5.7000000000000003E-5</v>
      </c>
      <c r="G124" s="73">
        <v>0</v>
      </c>
      <c r="H124" s="73">
        <v>0</v>
      </c>
      <c r="I124" s="73">
        <v>0</v>
      </c>
      <c r="J124" s="73">
        <f t="shared" si="5"/>
        <v>0</v>
      </c>
      <c r="K124" s="48">
        <f t="shared" si="4"/>
        <v>0</v>
      </c>
      <c r="L124" s="48">
        <v>0</v>
      </c>
      <c r="M124" s="48">
        <f t="shared" si="4"/>
        <v>0</v>
      </c>
      <c r="N124" s="48">
        <f t="shared" si="4"/>
        <v>0</v>
      </c>
    </row>
    <row r="125" spans="1:14" x14ac:dyDescent="0.25">
      <c r="A125" s="108">
        <v>212</v>
      </c>
      <c r="B125" s="54" t="s">
        <v>127</v>
      </c>
      <c r="C125" s="73">
        <v>5.7568000000000001E-2</v>
      </c>
      <c r="D125" s="73">
        <v>0</v>
      </c>
      <c r="E125" s="73">
        <v>5.7568000000000001E-2</v>
      </c>
      <c r="F125" s="73">
        <v>-5.7568000000000001E-2</v>
      </c>
      <c r="G125" s="73">
        <v>0</v>
      </c>
      <c r="H125" s="73">
        <v>0</v>
      </c>
      <c r="I125" s="73">
        <v>0</v>
      </c>
      <c r="J125" s="73">
        <f t="shared" si="5"/>
        <v>0</v>
      </c>
      <c r="K125" s="48">
        <f t="shared" si="4"/>
        <v>0</v>
      </c>
      <c r="L125" s="48">
        <v>0</v>
      </c>
      <c r="M125" s="48">
        <f t="shared" si="4"/>
        <v>0</v>
      </c>
      <c r="N125" s="48">
        <f t="shared" si="4"/>
        <v>0</v>
      </c>
    </row>
    <row r="126" spans="1:14" x14ac:dyDescent="0.25">
      <c r="A126" s="109">
        <v>740</v>
      </c>
      <c r="B126" s="54" t="s">
        <v>161</v>
      </c>
      <c r="C126" s="78">
        <v>1.93E-4</v>
      </c>
      <c r="D126" s="73">
        <v>0</v>
      </c>
      <c r="E126" s="78">
        <v>1.93E-4</v>
      </c>
      <c r="F126" s="78">
        <v>-1.93E-4</v>
      </c>
      <c r="G126" s="73">
        <v>0</v>
      </c>
      <c r="H126" s="73">
        <v>0</v>
      </c>
      <c r="I126" s="73">
        <v>0</v>
      </c>
      <c r="J126" s="73">
        <f t="shared" si="5"/>
        <v>0</v>
      </c>
      <c r="K126" s="48">
        <f t="shared" si="4"/>
        <v>0</v>
      </c>
      <c r="L126" s="48">
        <v>0</v>
      </c>
      <c r="M126" s="48">
        <f t="shared" si="4"/>
        <v>0</v>
      </c>
      <c r="N126" s="48">
        <f t="shared" si="4"/>
        <v>0</v>
      </c>
    </row>
    <row r="127" spans="1:14" x14ac:dyDescent="0.25">
      <c r="A127" s="109">
        <v>858</v>
      </c>
      <c r="B127" s="54" t="s">
        <v>162</v>
      </c>
      <c r="C127" s="73">
        <v>1.0789999999999999E-2</v>
      </c>
      <c r="D127" s="73">
        <v>0</v>
      </c>
      <c r="E127" s="73">
        <v>1.0789999999999999E-2</v>
      </c>
      <c r="F127" s="73">
        <v>-1.0789999999999999E-2</v>
      </c>
      <c r="G127" s="73">
        <v>0</v>
      </c>
      <c r="H127" s="73">
        <v>0</v>
      </c>
      <c r="I127" s="73">
        <v>0</v>
      </c>
      <c r="J127" s="73">
        <f t="shared" si="5"/>
        <v>0</v>
      </c>
      <c r="K127" s="48">
        <f t="shared" si="4"/>
        <v>0</v>
      </c>
      <c r="L127" s="48">
        <v>0</v>
      </c>
      <c r="M127" s="48">
        <f t="shared" si="4"/>
        <v>0</v>
      </c>
      <c r="N127" s="48">
        <f t="shared" si="4"/>
        <v>0</v>
      </c>
    </row>
    <row r="128" spans="1:14" s="39" customFormat="1" ht="14.25" x14ac:dyDescent="0.2">
      <c r="A128" s="106"/>
      <c r="B128" s="56" t="s">
        <v>128</v>
      </c>
      <c r="C128" s="75">
        <v>3.9345279999999998</v>
      </c>
      <c r="D128" s="75">
        <v>3.8517000000000003E-2</v>
      </c>
      <c r="E128" s="75">
        <v>3.8960110000000001</v>
      </c>
      <c r="F128" s="75">
        <v>-3.857494</v>
      </c>
      <c r="G128" s="75">
        <v>6.6204210000000003</v>
      </c>
      <c r="H128" s="75">
        <v>1.6132660000000001</v>
      </c>
      <c r="I128" s="75">
        <v>5.0071550000000009</v>
      </c>
      <c r="J128" s="75">
        <f t="shared" si="5"/>
        <v>-3.3938890000000006</v>
      </c>
      <c r="K128" s="45">
        <f t="shared" si="4"/>
        <v>1.6826468130357697</v>
      </c>
      <c r="L128" s="45">
        <f t="shared" si="4"/>
        <v>41.884518524287977</v>
      </c>
      <c r="M128" s="45">
        <f t="shared" si="4"/>
        <v>1.2852004267955097</v>
      </c>
      <c r="N128" s="45">
        <f t="shared" si="4"/>
        <v>0.87981705221058037</v>
      </c>
    </row>
    <row r="129" spans="1:14" x14ac:dyDescent="0.25">
      <c r="A129" s="111">
        <v>818</v>
      </c>
      <c r="B129" s="54" t="s">
        <v>129</v>
      </c>
      <c r="C129" s="73">
        <v>1.1851080000000001</v>
      </c>
      <c r="D129" s="73">
        <v>2.9176999999999998E-2</v>
      </c>
      <c r="E129" s="73">
        <v>1.155931</v>
      </c>
      <c r="F129" s="73">
        <v>-1.126754</v>
      </c>
      <c r="G129" s="73">
        <v>3.956404</v>
      </c>
      <c r="H129" s="73">
        <v>1.471579</v>
      </c>
      <c r="I129" s="73">
        <v>2.4848249999999998</v>
      </c>
      <c r="J129" s="73">
        <f t="shared" si="5"/>
        <v>-1.0132459999999999</v>
      </c>
      <c r="K129" s="48">
        <f t="shared" si="4"/>
        <v>3.3384332904680418</v>
      </c>
      <c r="L129" s="48">
        <f t="shared" si="4"/>
        <v>50.436268293518872</v>
      </c>
      <c r="M129" s="48">
        <f t="shared" si="4"/>
        <v>2.1496309035746943</v>
      </c>
      <c r="N129" s="48">
        <f t="shared" si="4"/>
        <v>0.89926106319569299</v>
      </c>
    </row>
    <row r="130" spans="1:14" x14ac:dyDescent="0.25">
      <c r="A130" s="111">
        <v>404</v>
      </c>
      <c r="B130" s="54" t="s">
        <v>130</v>
      </c>
      <c r="C130" s="73">
        <v>0.71829100000000001</v>
      </c>
      <c r="D130" s="73">
        <v>0</v>
      </c>
      <c r="E130" s="73">
        <v>0.71829100000000001</v>
      </c>
      <c r="F130" s="73">
        <v>-0.71829100000000001</v>
      </c>
      <c r="G130" s="73">
        <v>1.2354609999999999</v>
      </c>
      <c r="H130" s="73">
        <v>0</v>
      </c>
      <c r="I130" s="73">
        <v>1.2354609999999999</v>
      </c>
      <c r="J130" s="73">
        <f t="shared" si="5"/>
        <v>-1.2354609999999999</v>
      </c>
      <c r="K130" s="48">
        <f t="shared" si="4"/>
        <v>1.7200006682528388</v>
      </c>
      <c r="L130" s="48">
        <v>0</v>
      </c>
      <c r="M130" s="48">
        <f t="shared" si="4"/>
        <v>1.7200006682528388</v>
      </c>
      <c r="N130" s="48">
        <f t="shared" si="4"/>
        <v>1.7200006682528388</v>
      </c>
    </row>
    <row r="131" spans="1:14" x14ac:dyDescent="0.25">
      <c r="A131" s="108">
        <v>710</v>
      </c>
      <c r="B131" s="54" t="s">
        <v>131</v>
      </c>
      <c r="C131" s="73">
        <v>1.885089</v>
      </c>
      <c r="D131" s="73">
        <v>8.0000000000000004E-4</v>
      </c>
      <c r="E131" s="73">
        <v>1.8842889999999999</v>
      </c>
      <c r="F131" s="73">
        <v>-1.883489</v>
      </c>
      <c r="G131" s="73">
        <v>1.1813750000000001</v>
      </c>
      <c r="H131" s="73">
        <v>8.0000000000000004E-4</v>
      </c>
      <c r="I131" s="73">
        <v>1.1805750000000002</v>
      </c>
      <c r="J131" s="73">
        <f t="shared" si="5"/>
        <v>-1.1797750000000002</v>
      </c>
      <c r="K131" s="48">
        <f t="shared" si="4"/>
        <v>0.62669454863934804</v>
      </c>
      <c r="L131" s="48">
        <f t="shared" si="4"/>
        <v>1</v>
      </c>
      <c r="M131" s="48">
        <f t="shared" si="4"/>
        <v>0.62653605683629221</v>
      </c>
      <c r="N131" s="48">
        <f t="shared" si="4"/>
        <v>0.62637743039646121</v>
      </c>
    </row>
    <row r="132" spans="1:14" x14ac:dyDescent="0.25">
      <c r="A132" s="111">
        <v>566</v>
      </c>
      <c r="B132" s="54" t="s">
        <v>137</v>
      </c>
      <c r="C132" s="73">
        <v>6.7100000000000005E-4</v>
      </c>
      <c r="D132" s="73">
        <v>0</v>
      </c>
      <c r="E132" s="73">
        <v>6.7100000000000005E-4</v>
      </c>
      <c r="F132" s="73">
        <v>-6.7100000000000005E-4</v>
      </c>
      <c r="G132" s="73">
        <v>0.133103</v>
      </c>
      <c r="H132" s="73">
        <v>0.131047</v>
      </c>
      <c r="I132" s="73">
        <v>2.0560000000000118E-3</v>
      </c>
      <c r="J132" s="73">
        <f t="shared" si="5"/>
        <v>0.12899099999999999</v>
      </c>
      <c r="K132" s="48">
        <f t="shared" si="4"/>
        <v>198.36512667660207</v>
      </c>
      <c r="L132" s="48">
        <v>0</v>
      </c>
      <c r="M132" s="48">
        <f t="shared" si="4"/>
        <v>3.064083457526098</v>
      </c>
      <c r="N132" s="110">
        <f t="shared" si="4"/>
        <v>-192.23695976154991</v>
      </c>
    </row>
    <row r="133" spans="1:14" x14ac:dyDescent="0.25">
      <c r="A133" s="111">
        <v>504</v>
      </c>
      <c r="B133" s="54" t="s">
        <v>133</v>
      </c>
      <c r="C133" s="73">
        <v>3.6470999999999996E-2</v>
      </c>
      <c r="D133" s="73">
        <v>0</v>
      </c>
      <c r="E133" s="73">
        <v>3.6470999999999996E-2</v>
      </c>
      <c r="F133" s="73">
        <v>-3.6470999999999996E-2</v>
      </c>
      <c r="G133" s="73">
        <v>4.3341000000000005E-2</v>
      </c>
      <c r="H133" s="73">
        <v>0</v>
      </c>
      <c r="I133" s="73">
        <v>4.3341000000000005E-2</v>
      </c>
      <c r="J133" s="73">
        <f t="shared" si="5"/>
        <v>-4.3341000000000005E-2</v>
      </c>
      <c r="K133" s="48">
        <f t="shared" si="4"/>
        <v>1.1883688409969568</v>
      </c>
      <c r="L133" s="48">
        <v>0</v>
      </c>
      <c r="M133" s="48">
        <f t="shared" si="4"/>
        <v>1.1883688409969568</v>
      </c>
      <c r="N133" s="48">
        <f t="shared" si="4"/>
        <v>1.1883688409969568</v>
      </c>
    </row>
    <row r="134" spans="1:14" x14ac:dyDescent="0.25">
      <c r="A134" s="111">
        <v>788</v>
      </c>
      <c r="B134" s="54" t="s">
        <v>132</v>
      </c>
      <c r="C134" s="73">
        <v>3.8168000000000001E-2</v>
      </c>
      <c r="D134" s="73">
        <v>0</v>
      </c>
      <c r="E134" s="73">
        <v>3.8168000000000001E-2</v>
      </c>
      <c r="F134" s="73">
        <v>-3.8168000000000001E-2</v>
      </c>
      <c r="G134" s="73">
        <v>4.1725999999999999E-2</v>
      </c>
      <c r="H134" s="73">
        <v>0</v>
      </c>
      <c r="I134" s="73">
        <v>4.1725999999999999E-2</v>
      </c>
      <c r="J134" s="73">
        <f t="shared" si="5"/>
        <v>-4.1725999999999999E-2</v>
      </c>
      <c r="K134" s="48">
        <f t="shared" ref="K134:L147" si="6">G134/C134</f>
        <v>1.0932194508488786</v>
      </c>
      <c r="L134" s="48">
        <v>0</v>
      </c>
      <c r="M134" s="48">
        <f t="shared" ref="M134:N147" si="7">I134/E134</f>
        <v>1.0932194508488786</v>
      </c>
      <c r="N134" s="48">
        <f t="shared" si="7"/>
        <v>1.0932194508488786</v>
      </c>
    </row>
    <row r="135" spans="1:14" x14ac:dyDescent="0.25">
      <c r="A135" s="108">
        <v>231</v>
      </c>
      <c r="B135" s="54" t="s">
        <v>134</v>
      </c>
      <c r="C135" s="73">
        <v>4.2900000000000002E-4</v>
      </c>
      <c r="D135" s="73">
        <v>0</v>
      </c>
      <c r="E135" s="73">
        <v>4.2900000000000002E-4</v>
      </c>
      <c r="F135" s="73">
        <v>-4.2900000000000002E-4</v>
      </c>
      <c r="G135" s="73">
        <v>1.6053000000000001E-2</v>
      </c>
      <c r="H135" s="73">
        <v>0</v>
      </c>
      <c r="I135" s="73">
        <v>1.6053000000000001E-2</v>
      </c>
      <c r="J135" s="73">
        <f t="shared" si="5"/>
        <v>-1.6053000000000001E-2</v>
      </c>
      <c r="K135" s="48">
        <f t="shared" si="6"/>
        <v>37.41958041958042</v>
      </c>
      <c r="L135" s="48">
        <v>0</v>
      </c>
      <c r="M135" s="48">
        <f t="shared" si="7"/>
        <v>37.41958041958042</v>
      </c>
      <c r="N135" s="48">
        <f t="shared" si="7"/>
        <v>37.41958041958042</v>
      </c>
    </row>
    <row r="136" spans="1:14" x14ac:dyDescent="0.25">
      <c r="A136" s="111">
        <v>12</v>
      </c>
      <c r="B136" s="54" t="s">
        <v>135</v>
      </c>
      <c r="C136" s="73">
        <v>6.7516999999999994E-2</v>
      </c>
      <c r="D136" s="73">
        <v>7.5100000000000002E-3</v>
      </c>
      <c r="E136" s="73">
        <v>6.0006999999999998E-2</v>
      </c>
      <c r="F136" s="73">
        <v>-5.2497000000000002E-2</v>
      </c>
      <c r="G136" s="73">
        <v>9.2599999999999991E-3</v>
      </c>
      <c r="H136" s="73">
        <v>9.2599999999999991E-3</v>
      </c>
      <c r="I136" s="73">
        <v>0</v>
      </c>
      <c r="J136" s="73">
        <f t="shared" ref="J136:J167" si="8">H136-I136</f>
        <v>9.2599999999999991E-3</v>
      </c>
      <c r="K136" s="48">
        <f t="shared" si="6"/>
        <v>0.13715064354162657</v>
      </c>
      <c r="L136" s="48">
        <f t="shared" si="6"/>
        <v>1.233022636484687</v>
      </c>
      <c r="M136" s="48">
        <f t="shared" si="7"/>
        <v>0</v>
      </c>
      <c r="N136" s="48">
        <f t="shared" si="7"/>
        <v>-0.1763910318684877</v>
      </c>
    </row>
    <row r="137" spans="1:14" x14ac:dyDescent="0.25">
      <c r="A137" s="42">
        <v>638</v>
      </c>
      <c r="B137" s="54" t="s">
        <v>136</v>
      </c>
      <c r="C137" s="73">
        <v>0</v>
      </c>
      <c r="D137" s="73">
        <v>0</v>
      </c>
      <c r="E137" s="73">
        <v>0</v>
      </c>
      <c r="F137" s="73">
        <v>0</v>
      </c>
      <c r="G137" s="73">
        <v>2.4910000000000002E-3</v>
      </c>
      <c r="H137" s="73">
        <v>0</v>
      </c>
      <c r="I137" s="73">
        <v>2.4910000000000002E-3</v>
      </c>
      <c r="J137" s="73">
        <f t="shared" si="8"/>
        <v>-2.4910000000000002E-3</v>
      </c>
      <c r="K137" s="48">
        <v>0</v>
      </c>
      <c r="L137" s="48">
        <v>0</v>
      </c>
      <c r="M137" s="48">
        <v>0</v>
      </c>
      <c r="N137" s="48">
        <v>0</v>
      </c>
    </row>
    <row r="138" spans="1:14" x14ac:dyDescent="0.25">
      <c r="A138" s="111">
        <v>288</v>
      </c>
      <c r="B138" s="54" t="s">
        <v>176</v>
      </c>
      <c r="C138" s="73">
        <v>0</v>
      </c>
      <c r="D138" s="73">
        <v>0</v>
      </c>
      <c r="E138" s="73">
        <v>0</v>
      </c>
      <c r="F138" s="73">
        <v>0</v>
      </c>
      <c r="G138" s="73">
        <v>5.8E-4</v>
      </c>
      <c r="H138" s="73">
        <v>5.8E-4</v>
      </c>
      <c r="I138" s="73">
        <v>0</v>
      </c>
      <c r="J138" s="73">
        <f t="shared" si="8"/>
        <v>5.8E-4</v>
      </c>
      <c r="K138" s="48">
        <v>0</v>
      </c>
      <c r="L138" s="48">
        <v>0</v>
      </c>
      <c r="M138" s="48">
        <v>0</v>
      </c>
      <c r="N138" s="48">
        <v>0</v>
      </c>
    </row>
    <row r="139" spans="1:14" x14ac:dyDescent="0.25">
      <c r="A139" s="42">
        <v>480</v>
      </c>
      <c r="B139" s="54" t="s">
        <v>138</v>
      </c>
      <c r="C139" s="73">
        <v>1.4470000000000002E-3</v>
      </c>
      <c r="D139" s="73">
        <v>1.0300000000000001E-3</v>
      </c>
      <c r="E139" s="73">
        <v>4.1700000000000005E-4</v>
      </c>
      <c r="F139" s="73">
        <v>6.1299999999999994E-4</v>
      </c>
      <c r="G139" s="73">
        <v>5.5200000000000008E-4</v>
      </c>
      <c r="H139" s="73">
        <v>0</v>
      </c>
      <c r="I139" s="73">
        <v>5.5200000000000008E-4</v>
      </c>
      <c r="J139" s="73">
        <f t="shared" si="8"/>
        <v>-5.5200000000000008E-4</v>
      </c>
      <c r="K139" s="48">
        <f t="shared" si="6"/>
        <v>0.38147892190739463</v>
      </c>
      <c r="L139" s="48">
        <f t="shared" si="6"/>
        <v>0</v>
      </c>
      <c r="M139" s="48">
        <f t="shared" si="7"/>
        <v>1.3237410071942446</v>
      </c>
      <c r="N139" s="48">
        <f t="shared" si="7"/>
        <v>-0.90048939641109316</v>
      </c>
    </row>
    <row r="140" spans="1:14" x14ac:dyDescent="0.25">
      <c r="A140" s="42">
        <v>140</v>
      </c>
      <c r="B140" s="54" t="s">
        <v>177</v>
      </c>
      <c r="C140" s="73">
        <v>0</v>
      </c>
      <c r="D140" s="73">
        <v>0</v>
      </c>
      <c r="E140" s="73">
        <v>0</v>
      </c>
      <c r="F140" s="73">
        <v>0</v>
      </c>
      <c r="G140" s="78">
        <v>7.4999999999999993E-5</v>
      </c>
      <c r="H140" s="73">
        <v>0</v>
      </c>
      <c r="I140" s="78">
        <v>7.4999999999999993E-5</v>
      </c>
      <c r="J140" s="78">
        <f t="shared" si="8"/>
        <v>-7.4999999999999993E-5</v>
      </c>
      <c r="K140" s="48">
        <v>0</v>
      </c>
      <c r="L140" s="48">
        <v>0</v>
      </c>
      <c r="M140" s="48">
        <v>0</v>
      </c>
      <c r="N140" s="48">
        <v>0</v>
      </c>
    </row>
    <row r="141" spans="1:14" x14ac:dyDescent="0.25">
      <c r="A141" s="42">
        <v>716</v>
      </c>
      <c r="B141" s="54" t="s">
        <v>178</v>
      </c>
      <c r="C141" s="78">
        <v>2.1499999999999999E-4</v>
      </c>
      <c r="D141" s="73">
        <v>0</v>
      </c>
      <c r="E141" s="78">
        <v>2.1499999999999999E-4</v>
      </c>
      <c r="F141" s="78">
        <v>-2.1499999999999999E-4</v>
      </c>
      <c r="G141" s="73">
        <v>0</v>
      </c>
      <c r="H141" s="73">
        <v>0</v>
      </c>
      <c r="I141" s="73">
        <v>0</v>
      </c>
      <c r="J141" s="73">
        <f t="shared" si="8"/>
        <v>0</v>
      </c>
      <c r="K141" s="48">
        <f t="shared" si="6"/>
        <v>0</v>
      </c>
      <c r="L141" s="48">
        <v>0</v>
      </c>
      <c r="M141" s="48">
        <f t="shared" si="7"/>
        <v>0</v>
      </c>
      <c r="N141" s="48">
        <f t="shared" si="7"/>
        <v>0</v>
      </c>
    </row>
    <row r="142" spans="1:14" x14ac:dyDescent="0.25">
      <c r="A142" s="42">
        <v>178</v>
      </c>
      <c r="B142" s="54" t="s">
        <v>140</v>
      </c>
      <c r="C142" s="73">
        <v>9.7300000000000002E-4</v>
      </c>
      <c r="D142" s="73">
        <v>0</v>
      </c>
      <c r="E142" s="73">
        <v>9.7300000000000002E-4</v>
      </c>
      <c r="F142" s="73">
        <v>-9.7300000000000002E-4</v>
      </c>
      <c r="G142" s="73">
        <v>0</v>
      </c>
      <c r="H142" s="73">
        <v>0</v>
      </c>
      <c r="I142" s="73">
        <v>0</v>
      </c>
      <c r="J142" s="73">
        <f t="shared" si="8"/>
        <v>0</v>
      </c>
      <c r="K142" s="48">
        <f t="shared" si="6"/>
        <v>0</v>
      </c>
      <c r="L142" s="48">
        <v>0</v>
      </c>
      <c r="M142" s="48">
        <f t="shared" si="7"/>
        <v>0</v>
      </c>
      <c r="N142" s="48">
        <f t="shared" si="7"/>
        <v>0</v>
      </c>
    </row>
    <row r="143" spans="1:14" x14ac:dyDescent="0.25">
      <c r="A143" s="42">
        <v>748</v>
      </c>
      <c r="B143" s="54" t="s">
        <v>141</v>
      </c>
      <c r="C143" s="79">
        <v>4.6999999999999997E-5</v>
      </c>
      <c r="D143" s="73">
        <v>0</v>
      </c>
      <c r="E143" s="79">
        <v>4.6999999999999997E-5</v>
      </c>
      <c r="F143" s="79">
        <v>-4.6999999999999997E-5</v>
      </c>
      <c r="G143" s="73">
        <v>0</v>
      </c>
      <c r="H143" s="73">
        <v>0</v>
      </c>
      <c r="I143" s="73">
        <v>0</v>
      </c>
      <c r="J143" s="73">
        <f t="shared" si="8"/>
        <v>0</v>
      </c>
      <c r="K143" s="48">
        <f t="shared" si="6"/>
        <v>0</v>
      </c>
      <c r="L143" s="48">
        <v>0</v>
      </c>
      <c r="M143" s="48">
        <f t="shared" si="7"/>
        <v>0</v>
      </c>
      <c r="N143" s="48">
        <f t="shared" si="7"/>
        <v>0</v>
      </c>
    </row>
    <row r="144" spans="1:14" x14ac:dyDescent="0.25">
      <c r="A144" s="111">
        <v>694</v>
      </c>
      <c r="B144" s="54" t="s">
        <v>179</v>
      </c>
      <c r="C144" s="78">
        <v>1.02E-4</v>
      </c>
      <c r="D144" s="73">
        <v>0</v>
      </c>
      <c r="E144" s="78">
        <v>1.02E-4</v>
      </c>
      <c r="F144" s="78">
        <v>-1.02E-4</v>
      </c>
      <c r="G144" s="73">
        <v>0</v>
      </c>
      <c r="H144" s="73">
        <v>0</v>
      </c>
      <c r="I144" s="73">
        <v>0</v>
      </c>
      <c r="J144" s="73">
        <f t="shared" si="8"/>
        <v>0</v>
      </c>
      <c r="K144" s="48">
        <f t="shared" si="6"/>
        <v>0</v>
      </c>
      <c r="L144" s="48">
        <v>0</v>
      </c>
      <c r="M144" s="48">
        <f t="shared" si="7"/>
        <v>0</v>
      </c>
      <c r="N144" s="48">
        <f t="shared" si="7"/>
        <v>0</v>
      </c>
    </row>
    <row r="145" spans="1:14" s="39" customFormat="1" ht="28.5" x14ac:dyDescent="0.2">
      <c r="A145" s="106"/>
      <c r="B145" s="43" t="s">
        <v>142</v>
      </c>
      <c r="C145" s="75">
        <v>1.0412150000000002</v>
      </c>
      <c r="D145" s="75">
        <v>4.1259999999999998E-2</v>
      </c>
      <c r="E145" s="75">
        <v>0.99995500000000015</v>
      </c>
      <c r="F145" s="75">
        <v>-0.95869500000000019</v>
      </c>
      <c r="G145" s="75">
        <v>1.1193320000000002</v>
      </c>
      <c r="H145" s="75">
        <v>9.1070999999999999E-2</v>
      </c>
      <c r="I145" s="75">
        <v>1.0282610000000001</v>
      </c>
      <c r="J145" s="75">
        <f t="shared" si="8"/>
        <v>-0.93719000000000008</v>
      </c>
      <c r="K145" s="45">
        <f t="shared" si="6"/>
        <v>1.0750248507752962</v>
      </c>
      <c r="L145" s="45">
        <f t="shared" si="6"/>
        <v>2.2072467280659236</v>
      </c>
      <c r="M145" s="45">
        <f t="shared" si="7"/>
        <v>1.0283072738273222</v>
      </c>
      <c r="N145" s="45">
        <f t="shared" si="7"/>
        <v>0.97756846546607612</v>
      </c>
    </row>
    <row r="146" spans="1:14" x14ac:dyDescent="0.25">
      <c r="A146" s="111">
        <v>36</v>
      </c>
      <c r="B146" s="54" t="s">
        <v>143</v>
      </c>
      <c r="C146" s="73">
        <v>0.99896499999999999</v>
      </c>
      <c r="D146" s="73">
        <v>3.6965000000000005E-2</v>
      </c>
      <c r="E146" s="73">
        <v>0.96199999999999997</v>
      </c>
      <c r="F146" s="73">
        <v>-0.92503499999999994</v>
      </c>
      <c r="G146" s="73">
        <v>1.0353599999999998</v>
      </c>
      <c r="H146" s="73">
        <v>9.1069999999999998E-2</v>
      </c>
      <c r="I146" s="73">
        <v>0.94428999999999996</v>
      </c>
      <c r="J146" s="73">
        <f t="shared" si="8"/>
        <v>-0.85321999999999998</v>
      </c>
      <c r="K146" s="48">
        <f t="shared" si="6"/>
        <v>1.0364327078526274</v>
      </c>
      <c r="L146" s="48">
        <f t="shared" si="6"/>
        <v>2.4636818612200728</v>
      </c>
      <c r="M146" s="48">
        <f t="shared" si="7"/>
        <v>0.98159043659043654</v>
      </c>
      <c r="N146" s="48">
        <f t="shared" si="7"/>
        <v>0.92236509969893032</v>
      </c>
    </row>
    <row r="147" spans="1:14" x14ac:dyDescent="0.25">
      <c r="A147" s="111">
        <v>554</v>
      </c>
      <c r="B147" s="54" t="s">
        <v>144</v>
      </c>
      <c r="C147" s="73">
        <v>4.2250000000000003E-2</v>
      </c>
      <c r="D147" s="73">
        <v>4.2950000000000002E-3</v>
      </c>
      <c r="E147" s="73">
        <v>3.7954999999999996E-2</v>
      </c>
      <c r="F147" s="73">
        <v>-3.3659999999999995E-2</v>
      </c>
      <c r="G147" s="73">
        <v>8.3108000000000001E-2</v>
      </c>
      <c r="H147" s="73">
        <v>9.9999999999999995E-7</v>
      </c>
      <c r="I147" s="73">
        <v>8.3107E-2</v>
      </c>
      <c r="J147" s="73">
        <f t="shared" si="8"/>
        <v>-8.3105999999999999E-2</v>
      </c>
      <c r="K147" s="48">
        <f t="shared" si="6"/>
        <v>1.9670532544378698</v>
      </c>
      <c r="L147" s="48">
        <f t="shared" si="6"/>
        <v>2.3282887077997669E-4</v>
      </c>
      <c r="M147" s="48">
        <f t="shared" si="7"/>
        <v>2.1896192859965753</v>
      </c>
      <c r="N147" s="48">
        <f t="shared" si="7"/>
        <v>2.4689839572192516</v>
      </c>
    </row>
    <row r="148" spans="1:14" x14ac:dyDescent="0.25">
      <c r="A148" s="42">
        <v>520</v>
      </c>
      <c r="B148" s="54" t="s">
        <v>145</v>
      </c>
      <c r="C148" s="73">
        <v>0</v>
      </c>
      <c r="D148" s="73">
        <v>0</v>
      </c>
      <c r="E148" s="73">
        <v>0</v>
      </c>
      <c r="F148" s="73">
        <v>0</v>
      </c>
      <c r="G148" s="73">
        <v>8.6399999999999997E-4</v>
      </c>
      <c r="H148" s="73">
        <v>0</v>
      </c>
      <c r="I148" s="73">
        <v>8.6399999999999997E-4</v>
      </c>
      <c r="J148" s="73">
        <f t="shared" si="8"/>
        <v>-8.6399999999999997E-4</v>
      </c>
      <c r="K148" s="48">
        <v>0</v>
      </c>
      <c r="L148" s="48">
        <v>0</v>
      </c>
      <c r="M148" s="48">
        <v>0</v>
      </c>
      <c r="N148" s="48">
        <v>0</v>
      </c>
    </row>
    <row r="149" spans="1:14" x14ac:dyDescent="0.25">
      <c r="B149" s="60"/>
      <c r="C149" s="60"/>
      <c r="D149" s="60"/>
      <c r="E149" s="60"/>
      <c r="F149" s="60"/>
      <c r="G149" s="61"/>
      <c r="H149" s="61"/>
      <c r="I149" s="61"/>
      <c r="J149" s="61"/>
      <c r="K149" s="62"/>
      <c r="L149" s="62"/>
      <c r="M149" s="62"/>
      <c r="N149" s="62"/>
    </row>
    <row r="150" spans="1:14" x14ac:dyDescent="0.25">
      <c r="B150" s="60"/>
      <c r="C150" s="60"/>
      <c r="D150" s="60"/>
      <c r="E150" s="60"/>
      <c r="F150" s="60"/>
      <c r="G150" s="61"/>
      <c r="H150" s="61"/>
      <c r="I150" s="61"/>
      <c r="J150" s="61"/>
      <c r="K150" s="62"/>
      <c r="L150" s="62"/>
      <c r="M150" s="62"/>
      <c r="N150" s="62"/>
    </row>
    <row r="151" spans="1:14" x14ac:dyDescent="0.25">
      <c r="B151" s="60"/>
      <c r="C151" s="60"/>
      <c r="D151" s="60"/>
      <c r="E151" s="60"/>
      <c r="F151" s="60"/>
      <c r="G151" s="61"/>
      <c r="H151" s="61"/>
      <c r="I151" s="61"/>
      <c r="J151" s="61"/>
      <c r="K151" s="62"/>
      <c r="L151" s="62"/>
      <c r="M151" s="62"/>
      <c r="N151" s="62"/>
    </row>
    <row r="152" spans="1:14" x14ac:dyDescent="0.25">
      <c r="B152" s="60"/>
      <c r="C152" s="60"/>
      <c r="D152" s="60"/>
      <c r="E152" s="60"/>
      <c r="F152" s="60"/>
      <c r="G152" s="61"/>
      <c r="H152" s="61"/>
      <c r="I152" s="61"/>
      <c r="J152" s="61"/>
      <c r="K152" s="62"/>
      <c r="L152" s="62"/>
      <c r="M152" s="62"/>
      <c r="N152" s="62"/>
    </row>
    <row r="153" spans="1:14" x14ac:dyDescent="0.25">
      <c r="B153" s="60"/>
      <c r="C153" s="60"/>
      <c r="D153" s="60"/>
      <c r="E153" s="60"/>
      <c r="F153" s="60"/>
      <c r="G153" s="61"/>
      <c r="H153" s="61"/>
      <c r="I153" s="61"/>
      <c r="J153" s="61"/>
      <c r="K153" s="62"/>
      <c r="L153" s="62"/>
      <c r="M153" s="62"/>
      <c r="N153" s="62"/>
    </row>
    <row r="154" spans="1:14" x14ac:dyDescent="0.25">
      <c r="B154" s="60"/>
      <c r="C154" s="60"/>
      <c r="D154" s="60"/>
      <c r="E154" s="60"/>
      <c r="F154" s="60"/>
      <c r="G154" s="61"/>
      <c r="H154" s="61"/>
      <c r="I154" s="61"/>
      <c r="J154" s="61"/>
      <c r="K154" s="62"/>
      <c r="L154" s="62"/>
      <c r="M154" s="62"/>
      <c r="N154" s="62"/>
    </row>
    <row r="155" spans="1:14" x14ac:dyDescent="0.25">
      <c r="B155" s="60"/>
      <c r="C155" s="60"/>
      <c r="D155" s="60"/>
      <c r="E155" s="60"/>
      <c r="F155" s="60"/>
      <c r="G155" s="61"/>
      <c r="H155" s="61"/>
      <c r="I155" s="61"/>
      <c r="J155" s="61"/>
      <c r="K155" s="62"/>
      <c r="L155" s="62"/>
      <c r="M155" s="62"/>
      <c r="N155" s="62"/>
    </row>
    <row r="156" spans="1:14" x14ac:dyDescent="0.25">
      <c r="B156" s="60"/>
      <c r="C156" s="60"/>
      <c r="D156" s="60"/>
      <c r="E156" s="60"/>
      <c r="F156" s="60"/>
      <c r="G156" s="61"/>
      <c r="H156" s="61"/>
      <c r="I156" s="61"/>
      <c r="J156" s="61"/>
      <c r="K156" s="62"/>
      <c r="L156" s="62"/>
      <c r="M156" s="62"/>
      <c r="N156" s="62"/>
    </row>
    <row r="157" spans="1:14" x14ac:dyDescent="0.25">
      <c r="B157" s="60"/>
      <c r="C157" s="60"/>
      <c r="D157" s="60"/>
      <c r="E157" s="60"/>
      <c r="F157" s="60"/>
      <c r="G157" s="61"/>
      <c r="H157" s="61"/>
      <c r="I157" s="61"/>
      <c r="J157" s="61"/>
      <c r="K157" s="62"/>
      <c r="L157" s="62"/>
      <c r="M157" s="62"/>
      <c r="N157" s="62"/>
    </row>
    <row r="158" spans="1:14" x14ac:dyDescent="0.25">
      <c r="B158" s="60"/>
      <c r="C158" s="60"/>
      <c r="D158" s="60"/>
      <c r="E158" s="60"/>
      <c r="F158" s="60"/>
      <c r="G158" s="61"/>
      <c r="H158" s="61"/>
      <c r="I158" s="61"/>
      <c r="J158" s="61"/>
      <c r="K158" s="62"/>
      <c r="L158" s="62"/>
      <c r="M158" s="62"/>
      <c r="N158" s="62"/>
    </row>
    <row r="159" spans="1:14" x14ac:dyDescent="0.25">
      <c r="B159" s="60"/>
      <c r="C159" s="60"/>
      <c r="D159" s="60"/>
      <c r="E159" s="60"/>
      <c r="F159" s="60"/>
      <c r="G159" s="61"/>
      <c r="H159" s="61"/>
      <c r="I159" s="61"/>
      <c r="J159" s="61"/>
      <c r="K159" s="62"/>
      <c r="L159" s="62"/>
      <c r="M159" s="62"/>
      <c r="N159" s="62"/>
    </row>
    <row r="160" spans="1:14" x14ac:dyDescent="0.25">
      <c r="B160" s="60"/>
      <c r="C160" s="60"/>
      <c r="D160" s="60"/>
      <c r="E160" s="60"/>
      <c r="F160" s="60"/>
      <c r="G160" s="61"/>
      <c r="H160" s="61"/>
      <c r="I160" s="61"/>
      <c r="J160" s="61"/>
      <c r="K160" s="62"/>
      <c r="L160" s="62"/>
      <c r="M160" s="62"/>
      <c r="N160" s="62"/>
    </row>
    <row r="161" spans="2:14" s="35" customFormat="1" x14ac:dyDescent="0.25">
      <c r="B161" s="60"/>
      <c r="C161" s="60"/>
      <c r="D161" s="60"/>
      <c r="E161" s="60"/>
      <c r="F161" s="60"/>
      <c r="G161" s="61"/>
      <c r="H161" s="61"/>
      <c r="I161" s="61"/>
      <c r="J161" s="61"/>
      <c r="K161" s="62"/>
      <c r="L161" s="62"/>
      <c r="M161" s="62"/>
      <c r="N161" s="62"/>
    </row>
    <row r="162" spans="2:14" s="35" customFormat="1" x14ac:dyDescent="0.25">
      <c r="B162" s="60"/>
      <c r="C162" s="60"/>
      <c r="D162" s="60"/>
      <c r="E162" s="60"/>
      <c r="F162" s="60"/>
      <c r="G162" s="61"/>
      <c r="H162" s="61"/>
      <c r="I162" s="61"/>
      <c r="J162" s="61"/>
      <c r="K162" s="62"/>
      <c r="L162" s="62"/>
      <c r="M162" s="62"/>
      <c r="N162" s="62"/>
    </row>
    <row r="163" spans="2:14" s="35" customFormat="1" x14ac:dyDescent="0.25">
      <c r="B163" s="60"/>
      <c r="C163" s="60"/>
      <c r="D163" s="60"/>
      <c r="E163" s="60"/>
      <c r="F163" s="60"/>
      <c r="G163" s="61"/>
      <c r="H163" s="61"/>
      <c r="I163" s="61"/>
      <c r="J163" s="61"/>
      <c r="K163" s="62"/>
      <c r="L163" s="62"/>
      <c r="M163" s="62"/>
      <c r="N163" s="62"/>
    </row>
    <row r="164" spans="2:14" s="35" customFormat="1" x14ac:dyDescent="0.25">
      <c r="B164" s="60"/>
      <c r="C164" s="60"/>
      <c r="D164" s="60"/>
      <c r="E164" s="60"/>
      <c r="F164" s="60"/>
      <c r="G164" s="61"/>
      <c r="H164" s="61"/>
      <c r="I164" s="61"/>
      <c r="J164" s="61"/>
      <c r="K164" s="62"/>
      <c r="L164" s="62"/>
      <c r="M164" s="62"/>
      <c r="N164" s="62"/>
    </row>
    <row r="165" spans="2:14" s="35" customFormat="1" x14ac:dyDescent="0.25">
      <c r="B165" s="60"/>
      <c r="C165" s="60"/>
      <c r="D165" s="60"/>
      <c r="E165" s="60"/>
      <c r="F165" s="60"/>
      <c r="G165" s="61"/>
      <c r="H165" s="61"/>
      <c r="I165" s="61"/>
      <c r="J165" s="61"/>
      <c r="K165" s="62"/>
      <c r="L165" s="62"/>
      <c r="M165" s="62"/>
      <c r="N165" s="62"/>
    </row>
    <row r="166" spans="2:14" s="35" customFormat="1" x14ac:dyDescent="0.25">
      <c r="B166" s="60"/>
      <c r="C166" s="60"/>
      <c r="D166" s="60"/>
      <c r="E166" s="60"/>
      <c r="F166" s="60"/>
      <c r="G166" s="61"/>
      <c r="H166" s="61"/>
      <c r="I166" s="61"/>
      <c r="J166" s="61"/>
      <c r="K166" s="62"/>
      <c r="L166" s="62"/>
      <c r="M166" s="62"/>
      <c r="N166" s="62"/>
    </row>
    <row r="167" spans="2:14" s="35" customFormat="1" x14ac:dyDescent="0.25">
      <c r="B167" s="60"/>
      <c r="C167" s="60"/>
      <c r="D167" s="60"/>
      <c r="E167" s="60"/>
      <c r="F167" s="60"/>
      <c r="G167" s="61"/>
      <c r="H167" s="61"/>
      <c r="I167" s="61"/>
      <c r="J167" s="61"/>
      <c r="K167" s="62"/>
      <c r="L167" s="62"/>
      <c r="M167" s="62"/>
      <c r="N167" s="62"/>
    </row>
    <row r="168" spans="2:14" s="35" customFormat="1" x14ac:dyDescent="0.25">
      <c r="B168" s="60"/>
      <c r="C168" s="60"/>
      <c r="D168" s="60"/>
      <c r="E168" s="60"/>
      <c r="F168" s="60"/>
      <c r="G168" s="61"/>
      <c r="H168" s="61"/>
      <c r="I168" s="61"/>
      <c r="J168" s="61"/>
      <c r="K168" s="62"/>
      <c r="L168" s="62"/>
      <c r="M168" s="62"/>
      <c r="N168" s="62"/>
    </row>
    <row r="169" spans="2:14" s="35" customFormat="1" x14ac:dyDescent="0.25">
      <c r="B169" s="60"/>
      <c r="C169" s="60"/>
      <c r="D169" s="60"/>
      <c r="E169" s="60"/>
      <c r="F169" s="60"/>
      <c r="G169" s="61"/>
      <c r="H169" s="61"/>
      <c r="I169" s="61"/>
      <c r="J169" s="61"/>
      <c r="K169" s="62"/>
      <c r="L169" s="62"/>
      <c r="M169" s="62"/>
      <c r="N169" s="62"/>
    </row>
    <row r="170" spans="2:14" s="35" customFormat="1" x14ac:dyDescent="0.25">
      <c r="B170" s="60"/>
      <c r="C170" s="60"/>
      <c r="D170" s="60"/>
      <c r="E170" s="60"/>
      <c r="F170" s="60"/>
      <c r="G170" s="61"/>
      <c r="H170" s="61"/>
      <c r="I170" s="61"/>
      <c r="J170" s="61"/>
      <c r="K170" s="62"/>
      <c r="L170" s="62"/>
      <c r="M170" s="62"/>
      <c r="N170" s="62"/>
    </row>
    <row r="171" spans="2:14" s="35" customFormat="1" x14ac:dyDescent="0.25">
      <c r="B171" s="60"/>
      <c r="C171" s="60"/>
      <c r="D171" s="60"/>
      <c r="E171" s="60"/>
      <c r="F171" s="60"/>
      <c r="G171" s="61"/>
      <c r="H171" s="61"/>
      <c r="I171" s="61"/>
      <c r="J171" s="61"/>
      <c r="K171" s="62"/>
      <c r="L171" s="62"/>
      <c r="M171" s="62"/>
      <c r="N171" s="62"/>
    </row>
    <row r="172" spans="2:14" s="35" customFormat="1" x14ac:dyDescent="0.25">
      <c r="B172" s="60"/>
      <c r="C172" s="60"/>
      <c r="D172" s="60"/>
      <c r="E172" s="60"/>
      <c r="F172" s="60"/>
      <c r="G172" s="61"/>
      <c r="H172" s="61"/>
      <c r="I172" s="61"/>
      <c r="J172" s="61"/>
      <c r="K172" s="62"/>
      <c r="L172" s="62"/>
      <c r="M172" s="62"/>
      <c r="N172" s="62"/>
    </row>
    <row r="173" spans="2:14" s="35" customFormat="1" x14ac:dyDescent="0.25">
      <c r="B173" s="60"/>
      <c r="C173" s="60"/>
      <c r="D173" s="60"/>
      <c r="E173" s="60"/>
      <c r="F173" s="60"/>
      <c r="G173" s="61"/>
      <c r="H173" s="61"/>
      <c r="I173" s="61"/>
      <c r="J173" s="61"/>
      <c r="K173" s="62"/>
      <c r="L173" s="62"/>
      <c r="M173" s="62"/>
      <c r="N173" s="62"/>
    </row>
    <row r="174" spans="2:14" s="35" customFormat="1" x14ac:dyDescent="0.25">
      <c r="B174" s="60"/>
      <c r="C174" s="60"/>
      <c r="D174" s="60"/>
      <c r="E174" s="60"/>
      <c r="F174" s="60"/>
      <c r="G174" s="61"/>
      <c r="H174" s="61"/>
      <c r="I174" s="61"/>
      <c r="J174" s="61"/>
      <c r="K174" s="62"/>
      <c r="L174" s="62"/>
      <c r="M174" s="62"/>
      <c r="N174" s="62"/>
    </row>
    <row r="175" spans="2:14" s="35" customFormat="1" x14ac:dyDescent="0.25">
      <c r="B175" s="60"/>
      <c r="C175" s="60"/>
      <c r="D175" s="60"/>
      <c r="E175" s="60"/>
      <c r="F175" s="60"/>
      <c r="G175" s="61"/>
      <c r="H175" s="61"/>
      <c r="I175" s="61"/>
      <c r="J175" s="61"/>
      <c r="K175" s="62"/>
      <c r="L175" s="62"/>
      <c r="M175" s="62"/>
      <c r="N175" s="62"/>
    </row>
    <row r="176" spans="2:14" s="35" customFormat="1" x14ac:dyDescent="0.25">
      <c r="B176" s="60"/>
      <c r="C176" s="60"/>
      <c r="D176" s="60"/>
      <c r="E176" s="60"/>
      <c r="F176" s="60"/>
      <c r="G176" s="61"/>
      <c r="H176" s="61"/>
      <c r="I176" s="61"/>
      <c r="J176" s="61"/>
      <c r="K176" s="62"/>
      <c r="L176" s="62"/>
      <c r="M176" s="62"/>
      <c r="N176" s="62"/>
    </row>
    <row r="177" spans="2:14" s="35" customFormat="1" x14ac:dyDescent="0.25">
      <c r="B177" s="60"/>
      <c r="C177" s="60"/>
      <c r="D177" s="60"/>
      <c r="E177" s="60"/>
      <c r="F177" s="60"/>
      <c r="G177" s="61"/>
      <c r="H177" s="61"/>
      <c r="I177" s="61"/>
      <c r="J177" s="61"/>
      <c r="K177" s="62"/>
      <c r="L177" s="62"/>
      <c r="M177" s="62"/>
      <c r="N177" s="62"/>
    </row>
    <row r="178" spans="2:14" s="35" customFormat="1" x14ac:dyDescent="0.25">
      <c r="B178" s="60"/>
      <c r="C178" s="60"/>
      <c r="D178" s="60"/>
      <c r="E178" s="60"/>
      <c r="F178" s="60"/>
      <c r="G178" s="61"/>
      <c r="H178" s="61"/>
      <c r="I178" s="61"/>
      <c r="J178" s="61"/>
      <c r="K178" s="62"/>
      <c r="L178" s="62"/>
      <c r="M178" s="62"/>
      <c r="N178" s="62"/>
    </row>
    <row r="179" spans="2:14" s="35" customFormat="1" x14ac:dyDescent="0.25">
      <c r="B179" s="60"/>
      <c r="C179" s="60"/>
      <c r="D179" s="60"/>
      <c r="E179" s="60"/>
      <c r="F179" s="60"/>
      <c r="G179" s="61"/>
      <c r="H179" s="61"/>
      <c r="I179" s="61"/>
      <c r="J179" s="61"/>
      <c r="K179" s="62"/>
      <c r="L179" s="62"/>
      <c r="M179" s="62"/>
      <c r="N179" s="62"/>
    </row>
    <row r="180" spans="2:14" s="35" customFormat="1" x14ac:dyDescent="0.25">
      <c r="B180" s="60"/>
      <c r="C180" s="60"/>
      <c r="D180" s="60"/>
      <c r="E180" s="60"/>
      <c r="F180" s="60"/>
      <c r="G180" s="61"/>
      <c r="H180" s="61"/>
      <c r="I180" s="61"/>
      <c r="J180" s="61"/>
      <c r="K180" s="62"/>
      <c r="L180" s="62"/>
      <c r="M180" s="62"/>
      <c r="N180" s="62"/>
    </row>
    <row r="181" spans="2:14" s="35" customFormat="1" x14ac:dyDescent="0.25">
      <c r="B181" s="60"/>
      <c r="C181" s="60"/>
      <c r="D181" s="60"/>
      <c r="E181" s="60"/>
      <c r="F181" s="60"/>
      <c r="G181" s="61"/>
      <c r="H181" s="61"/>
      <c r="I181" s="61"/>
      <c r="J181" s="61"/>
      <c r="K181" s="62"/>
      <c r="L181" s="62"/>
      <c r="M181" s="62"/>
      <c r="N181" s="62"/>
    </row>
    <row r="182" spans="2:14" s="35" customFormat="1" x14ac:dyDescent="0.25">
      <c r="B182" s="60"/>
      <c r="C182" s="60"/>
      <c r="D182" s="60"/>
      <c r="E182" s="60"/>
      <c r="F182" s="60"/>
      <c r="G182" s="61"/>
      <c r="H182" s="61"/>
      <c r="I182" s="61"/>
      <c r="J182" s="61"/>
      <c r="K182" s="62"/>
      <c r="L182" s="62"/>
      <c r="M182" s="62"/>
      <c r="N182" s="62"/>
    </row>
    <row r="183" spans="2:14" s="35" customFormat="1" x14ac:dyDescent="0.25">
      <c r="B183" s="60"/>
      <c r="C183" s="60"/>
      <c r="D183" s="60"/>
      <c r="E183" s="60"/>
      <c r="F183" s="60"/>
      <c r="G183" s="61"/>
      <c r="H183" s="61"/>
      <c r="I183" s="61"/>
      <c r="J183" s="61"/>
      <c r="K183" s="62"/>
      <c r="L183" s="62"/>
      <c r="M183" s="62"/>
      <c r="N183" s="62"/>
    </row>
    <row r="184" spans="2:14" s="35" customFormat="1" x14ac:dyDescent="0.25">
      <c r="B184" s="60"/>
      <c r="C184" s="60"/>
      <c r="D184" s="60"/>
      <c r="E184" s="60"/>
      <c r="F184" s="60"/>
      <c r="G184" s="61"/>
      <c r="H184" s="61"/>
      <c r="I184" s="61"/>
      <c r="J184" s="61"/>
      <c r="K184" s="62"/>
      <c r="L184" s="62"/>
      <c r="M184" s="62"/>
      <c r="N184" s="62"/>
    </row>
    <row r="185" spans="2:14" s="35" customFormat="1" x14ac:dyDescent="0.25">
      <c r="B185" s="60"/>
      <c r="C185" s="60"/>
      <c r="D185" s="60"/>
      <c r="E185" s="60"/>
      <c r="F185" s="60"/>
      <c r="G185" s="61"/>
      <c r="H185" s="61"/>
      <c r="I185" s="61"/>
      <c r="J185" s="61"/>
      <c r="K185" s="62"/>
      <c r="L185" s="62"/>
      <c r="M185" s="62"/>
      <c r="N185" s="62"/>
    </row>
    <row r="186" spans="2:14" s="35" customFormat="1" x14ac:dyDescent="0.25">
      <c r="B186" s="60"/>
      <c r="C186" s="60"/>
      <c r="D186" s="60"/>
      <c r="E186" s="60"/>
      <c r="F186" s="60"/>
      <c r="G186" s="61"/>
      <c r="H186" s="61"/>
      <c r="I186" s="61"/>
      <c r="J186" s="61"/>
      <c r="K186" s="62"/>
      <c r="L186" s="62"/>
      <c r="M186" s="62"/>
      <c r="N186" s="62"/>
    </row>
    <row r="187" spans="2:14" s="35" customFormat="1" x14ac:dyDescent="0.25">
      <c r="B187" s="60"/>
      <c r="C187" s="60"/>
      <c r="D187" s="60"/>
      <c r="E187" s="60"/>
      <c r="F187" s="60"/>
      <c r="G187" s="61"/>
      <c r="H187" s="61"/>
      <c r="I187" s="61"/>
      <c r="J187" s="61"/>
      <c r="K187" s="62"/>
      <c r="L187" s="62"/>
      <c r="M187" s="62"/>
      <c r="N187" s="62"/>
    </row>
    <row r="188" spans="2:14" s="35" customFormat="1" x14ac:dyDescent="0.25">
      <c r="B188" s="60"/>
      <c r="C188" s="60"/>
      <c r="D188" s="60"/>
      <c r="E188" s="60"/>
      <c r="F188" s="60"/>
      <c r="G188" s="61"/>
      <c r="H188" s="61"/>
      <c r="I188" s="61"/>
      <c r="J188" s="61"/>
      <c r="K188" s="62"/>
      <c r="L188" s="62"/>
      <c r="M188" s="62"/>
      <c r="N188" s="62"/>
    </row>
    <row r="189" spans="2:14" s="35" customFormat="1" x14ac:dyDescent="0.25">
      <c r="B189" s="60"/>
      <c r="C189" s="60"/>
      <c r="D189" s="60"/>
      <c r="E189" s="60"/>
      <c r="F189" s="60"/>
      <c r="G189" s="61"/>
      <c r="H189" s="61"/>
      <c r="I189" s="61"/>
      <c r="J189" s="61"/>
      <c r="K189" s="62"/>
      <c r="L189" s="62"/>
      <c r="M189" s="62"/>
      <c r="N189" s="62"/>
    </row>
    <row r="190" spans="2:14" s="35" customFormat="1" x14ac:dyDescent="0.25">
      <c r="B190" s="60"/>
      <c r="C190" s="60"/>
      <c r="D190" s="60"/>
      <c r="E190" s="60"/>
      <c r="F190" s="60"/>
      <c r="G190" s="61"/>
      <c r="H190" s="61"/>
      <c r="I190" s="61"/>
      <c r="J190" s="61"/>
      <c r="K190" s="62"/>
      <c r="L190" s="62"/>
      <c r="M190" s="62"/>
      <c r="N190" s="62"/>
    </row>
    <row r="191" spans="2:14" s="35" customFormat="1" x14ac:dyDescent="0.25">
      <c r="B191" s="60"/>
      <c r="C191" s="60"/>
      <c r="D191" s="60"/>
      <c r="E191" s="60"/>
      <c r="F191" s="60"/>
      <c r="G191" s="61"/>
      <c r="H191" s="61"/>
      <c r="I191" s="61"/>
      <c r="J191" s="61"/>
      <c r="K191" s="62"/>
      <c r="L191" s="62"/>
      <c r="M191" s="62"/>
      <c r="N191" s="62"/>
    </row>
    <row r="192" spans="2:14" s="35" customFormat="1" x14ac:dyDescent="0.25">
      <c r="B192" s="60"/>
      <c r="C192" s="60"/>
      <c r="D192" s="60"/>
      <c r="E192" s="60"/>
      <c r="F192" s="60"/>
      <c r="G192" s="61"/>
      <c r="H192" s="61"/>
      <c r="I192" s="61"/>
      <c r="J192" s="61"/>
      <c r="K192" s="62"/>
      <c r="L192" s="62"/>
      <c r="M192" s="62"/>
      <c r="N192" s="62"/>
    </row>
    <row r="193" spans="2:14" s="35" customFormat="1" x14ac:dyDescent="0.25">
      <c r="B193" s="60"/>
      <c r="C193" s="60"/>
      <c r="D193" s="60"/>
      <c r="E193" s="60"/>
      <c r="F193" s="60"/>
      <c r="G193" s="61"/>
      <c r="H193" s="61"/>
      <c r="I193" s="61"/>
      <c r="J193" s="61"/>
      <c r="K193" s="62"/>
      <c r="L193" s="62"/>
      <c r="M193" s="62"/>
      <c r="N193" s="62"/>
    </row>
    <row r="194" spans="2:14" s="35" customFormat="1" x14ac:dyDescent="0.25">
      <c r="B194" s="60"/>
      <c r="C194" s="60"/>
      <c r="D194" s="60"/>
      <c r="E194" s="60"/>
      <c r="F194" s="60"/>
      <c r="G194" s="61"/>
      <c r="H194" s="61"/>
      <c r="I194" s="61"/>
      <c r="J194" s="61"/>
      <c r="K194" s="62"/>
      <c r="L194" s="62"/>
      <c r="M194" s="62"/>
      <c r="N194" s="62"/>
    </row>
    <row r="195" spans="2:14" s="35" customFormat="1" x14ac:dyDescent="0.25">
      <c r="B195" s="60"/>
      <c r="C195" s="60"/>
      <c r="D195" s="60"/>
      <c r="E195" s="60"/>
      <c r="F195" s="60"/>
      <c r="G195" s="61"/>
      <c r="H195" s="61"/>
      <c r="I195" s="61"/>
      <c r="J195" s="61"/>
      <c r="K195" s="62"/>
      <c r="L195" s="62"/>
      <c r="M195" s="62"/>
      <c r="N195" s="62"/>
    </row>
    <row r="196" spans="2:14" s="35" customFormat="1" x14ac:dyDescent="0.25">
      <c r="B196" s="60"/>
      <c r="C196" s="60"/>
      <c r="D196" s="60"/>
      <c r="E196" s="60"/>
      <c r="F196" s="60"/>
      <c r="G196" s="61"/>
      <c r="H196" s="61"/>
      <c r="I196" s="61"/>
      <c r="J196" s="61"/>
      <c r="K196" s="62"/>
      <c r="L196" s="62"/>
      <c r="M196" s="62"/>
      <c r="N196" s="62"/>
    </row>
    <row r="197" spans="2:14" s="35" customFormat="1" x14ac:dyDescent="0.25">
      <c r="B197" s="60"/>
      <c r="C197" s="60"/>
      <c r="D197" s="60"/>
      <c r="E197" s="60"/>
      <c r="F197" s="60"/>
      <c r="G197" s="61"/>
      <c r="H197" s="61"/>
      <c r="I197" s="61"/>
      <c r="J197" s="61"/>
      <c r="K197" s="62"/>
      <c r="L197" s="62"/>
      <c r="M197" s="62"/>
      <c r="N197" s="62"/>
    </row>
    <row r="198" spans="2:14" s="35" customFormat="1" x14ac:dyDescent="0.25">
      <c r="B198" s="63"/>
      <c r="C198" s="63"/>
      <c r="D198" s="63"/>
      <c r="E198" s="63"/>
      <c r="F198" s="63"/>
      <c r="G198" s="37"/>
      <c r="H198" s="37"/>
      <c r="I198" s="37"/>
      <c r="J198" s="37"/>
      <c r="K198" s="64"/>
      <c r="L198" s="64"/>
      <c r="M198" s="64"/>
      <c r="N198" s="64"/>
    </row>
    <row r="199" spans="2:14" s="35" customFormat="1" x14ac:dyDescent="0.25">
      <c r="B199" s="63"/>
      <c r="C199" s="63"/>
      <c r="D199" s="63"/>
      <c r="E199" s="63"/>
      <c r="F199" s="63"/>
      <c r="G199" s="37"/>
      <c r="H199" s="37"/>
      <c r="I199" s="37"/>
      <c r="J199" s="37"/>
      <c r="K199" s="64"/>
      <c r="L199" s="64"/>
      <c r="M199" s="64"/>
      <c r="N199" s="64"/>
    </row>
    <row r="200" spans="2:14" s="35" customFormat="1" x14ac:dyDescent="0.25">
      <c r="B200" s="63"/>
      <c r="C200" s="63"/>
      <c r="D200" s="63"/>
      <c r="E200" s="63"/>
      <c r="F200" s="63"/>
      <c r="G200" s="37"/>
      <c r="H200" s="37"/>
      <c r="I200" s="37"/>
      <c r="J200" s="37"/>
      <c r="K200" s="64"/>
      <c r="L200" s="64"/>
      <c r="M200" s="64"/>
      <c r="N200" s="64"/>
    </row>
    <row r="201" spans="2:14" s="35" customFormat="1" x14ac:dyDescent="0.25">
      <c r="B201" s="63"/>
      <c r="C201" s="63"/>
      <c r="D201" s="63"/>
      <c r="E201" s="63"/>
      <c r="F201" s="63"/>
      <c r="G201" s="37"/>
      <c r="H201" s="37"/>
      <c r="I201" s="37"/>
      <c r="J201" s="37"/>
      <c r="K201" s="64"/>
      <c r="L201" s="64"/>
      <c r="M201" s="64"/>
      <c r="N201" s="64"/>
    </row>
    <row r="202" spans="2:14" s="35" customFormat="1" x14ac:dyDescent="0.25">
      <c r="B202" s="63"/>
      <c r="C202" s="63"/>
      <c r="D202" s="63"/>
      <c r="E202" s="63"/>
      <c r="F202" s="63"/>
      <c r="G202" s="37"/>
      <c r="H202" s="37"/>
      <c r="I202" s="37"/>
      <c r="J202" s="37"/>
      <c r="K202" s="64"/>
      <c r="L202" s="64"/>
      <c r="M202" s="64"/>
      <c r="N202" s="64"/>
    </row>
    <row r="203" spans="2:14" s="35" customFormat="1" x14ac:dyDescent="0.25">
      <c r="B203" s="63"/>
      <c r="C203" s="63"/>
      <c r="D203" s="63"/>
      <c r="E203" s="63"/>
      <c r="F203" s="63"/>
      <c r="G203" s="37"/>
      <c r="H203" s="37"/>
      <c r="I203" s="37"/>
      <c r="J203" s="37"/>
      <c r="K203" s="64"/>
      <c r="L203" s="64"/>
      <c r="M203" s="64"/>
      <c r="N203" s="64"/>
    </row>
    <row r="204" spans="2:14" s="35" customFormat="1" x14ac:dyDescent="0.25">
      <c r="B204" s="63"/>
      <c r="C204" s="63"/>
      <c r="D204" s="63"/>
      <c r="E204" s="63"/>
      <c r="F204" s="63"/>
      <c r="G204" s="37"/>
      <c r="H204" s="37"/>
      <c r="I204" s="37"/>
      <c r="J204" s="37"/>
      <c r="K204" s="64"/>
      <c r="L204" s="64"/>
      <c r="M204" s="64"/>
      <c r="N204" s="64"/>
    </row>
    <row r="205" spans="2:14" s="35" customFormat="1" x14ac:dyDescent="0.25">
      <c r="B205" s="63"/>
      <c r="C205" s="63"/>
      <c r="D205" s="63"/>
      <c r="E205" s="63"/>
      <c r="F205" s="63"/>
      <c r="G205" s="37"/>
      <c r="H205" s="37"/>
      <c r="I205" s="37"/>
      <c r="J205" s="37"/>
      <c r="K205" s="64"/>
      <c r="L205" s="64"/>
      <c r="M205" s="64"/>
      <c r="N205" s="64"/>
    </row>
    <row r="206" spans="2:14" s="35" customFormat="1" x14ac:dyDescent="0.25">
      <c r="B206" s="63"/>
      <c r="C206" s="63"/>
      <c r="D206" s="63"/>
      <c r="E206" s="63"/>
      <c r="F206" s="63"/>
      <c r="G206" s="37"/>
      <c r="H206" s="37"/>
      <c r="I206" s="37"/>
      <c r="J206" s="37"/>
      <c r="K206" s="64"/>
      <c r="L206" s="64"/>
      <c r="M206" s="64"/>
      <c r="N206" s="64"/>
    </row>
    <row r="207" spans="2:14" s="35" customFormat="1" x14ac:dyDescent="0.25">
      <c r="B207" s="63"/>
      <c r="C207" s="63"/>
      <c r="D207" s="63"/>
      <c r="E207" s="63"/>
      <c r="F207" s="63"/>
      <c r="G207" s="37"/>
      <c r="H207" s="37"/>
      <c r="I207" s="37"/>
      <c r="J207" s="37"/>
      <c r="K207" s="64"/>
      <c r="L207" s="64"/>
      <c r="M207" s="64"/>
      <c r="N207" s="64"/>
    </row>
    <row r="208" spans="2:14" s="35" customFormat="1" x14ac:dyDescent="0.25">
      <c r="B208" s="63"/>
      <c r="C208" s="63"/>
      <c r="D208" s="63"/>
      <c r="E208" s="63"/>
      <c r="F208" s="63"/>
      <c r="G208" s="37"/>
      <c r="H208" s="37"/>
      <c r="I208" s="37"/>
      <c r="J208" s="37"/>
      <c r="K208" s="64"/>
      <c r="L208" s="64"/>
      <c r="M208" s="64"/>
      <c r="N208" s="64"/>
    </row>
    <row r="209" spans="2:10" s="35" customFormat="1" x14ac:dyDescent="0.25">
      <c r="B209" s="63"/>
      <c r="C209" s="63"/>
      <c r="D209" s="63"/>
      <c r="E209" s="63"/>
      <c r="F209" s="63"/>
      <c r="G209" s="37"/>
      <c r="H209" s="37"/>
      <c r="I209" s="37"/>
      <c r="J209" s="37"/>
    </row>
    <row r="210" spans="2:10" s="35" customFormat="1" x14ac:dyDescent="0.25">
      <c r="B210" s="63"/>
      <c r="C210" s="63"/>
      <c r="D210" s="63"/>
      <c r="E210" s="63"/>
      <c r="F210" s="63"/>
      <c r="G210" s="37"/>
      <c r="H210" s="37"/>
      <c r="I210" s="37"/>
      <c r="J210" s="37"/>
    </row>
    <row r="211" spans="2:10" s="35" customFormat="1" x14ac:dyDescent="0.25">
      <c r="B211" s="63"/>
      <c r="C211" s="63"/>
      <c r="D211" s="63"/>
      <c r="E211" s="63"/>
      <c r="F211" s="63"/>
      <c r="G211" s="37"/>
      <c r="H211" s="37"/>
      <c r="I211" s="37"/>
      <c r="J211" s="37"/>
    </row>
    <row r="212" spans="2:10" s="35" customFormat="1" x14ac:dyDescent="0.25">
      <c r="B212" s="63"/>
      <c r="C212" s="63"/>
      <c r="D212" s="63"/>
      <c r="E212" s="63"/>
      <c r="F212" s="63"/>
    </row>
    <row r="213" spans="2:10" s="35" customFormat="1" x14ac:dyDescent="0.25">
      <c r="B213" s="63"/>
      <c r="C213" s="63"/>
      <c r="D213" s="63"/>
      <c r="E213" s="63"/>
      <c r="F213" s="63"/>
    </row>
    <row r="214" spans="2:10" s="35" customFormat="1" x14ac:dyDescent="0.25">
      <c r="B214" s="63"/>
      <c r="C214" s="63"/>
      <c r="D214" s="63"/>
      <c r="E214" s="63"/>
      <c r="F214" s="63"/>
    </row>
    <row r="215" spans="2:10" s="35" customFormat="1" x14ac:dyDescent="0.25">
      <c r="B215" s="63"/>
      <c r="C215" s="63"/>
      <c r="D215" s="63"/>
      <c r="E215" s="63"/>
      <c r="F215" s="63"/>
    </row>
    <row r="216" spans="2:10" s="35" customFormat="1" x14ac:dyDescent="0.25">
      <c r="B216" s="63"/>
      <c r="C216" s="63"/>
      <c r="D216" s="63"/>
      <c r="E216" s="63"/>
      <c r="F216" s="63"/>
    </row>
    <row r="217" spans="2:10" s="35" customFormat="1" x14ac:dyDescent="0.25">
      <c r="B217" s="63"/>
      <c r="C217" s="63"/>
      <c r="D217" s="63"/>
      <c r="E217" s="63"/>
      <c r="F217" s="63"/>
    </row>
    <row r="218" spans="2:10" s="35" customFormat="1" x14ac:dyDescent="0.25">
      <c r="B218" s="63"/>
      <c r="C218" s="63"/>
      <c r="D218" s="63"/>
      <c r="E218" s="63"/>
      <c r="F218" s="63"/>
    </row>
    <row r="219" spans="2:10" s="35" customFormat="1" x14ac:dyDescent="0.25">
      <c r="B219" s="63"/>
      <c r="C219" s="63"/>
      <c r="D219" s="63"/>
      <c r="E219" s="63"/>
      <c r="F219" s="63"/>
    </row>
    <row r="220" spans="2:10" s="35" customFormat="1" x14ac:dyDescent="0.25">
      <c r="B220" s="63"/>
      <c r="C220" s="63"/>
      <c r="D220" s="63"/>
      <c r="E220" s="63"/>
      <c r="F220" s="63"/>
    </row>
    <row r="221" spans="2:10" s="35" customFormat="1" x14ac:dyDescent="0.25">
      <c r="B221" s="63"/>
      <c r="C221" s="63"/>
      <c r="D221" s="63"/>
      <c r="E221" s="63"/>
      <c r="F221" s="63"/>
    </row>
    <row r="222" spans="2:10" s="35" customFormat="1" x14ac:dyDescent="0.25">
      <c r="B222" s="63"/>
      <c r="C222" s="63"/>
      <c r="D222" s="63"/>
      <c r="E222" s="63"/>
      <c r="F222" s="63"/>
    </row>
    <row r="223" spans="2:10" s="35" customFormat="1" x14ac:dyDescent="0.25">
      <c r="B223" s="63"/>
      <c r="C223" s="63"/>
      <c r="D223" s="63"/>
      <c r="E223" s="63"/>
      <c r="F223" s="63"/>
    </row>
    <row r="224" spans="2:10" s="35" customFormat="1" x14ac:dyDescent="0.25">
      <c r="B224" s="63"/>
      <c r="C224" s="63"/>
      <c r="D224" s="63"/>
      <c r="E224" s="63"/>
      <c r="F224" s="63"/>
    </row>
    <row r="225" spans="2:6" s="35" customFormat="1" x14ac:dyDescent="0.25">
      <c r="B225" s="63"/>
      <c r="C225" s="63"/>
      <c r="D225" s="63"/>
      <c r="E225" s="63"/>
      <c r="F225" s="63"/>
    </row>
    <row r="226" spans="2:6" s="35" customFormat="1" x14ac:dyDescent="0.25">
      <c r="B226" s="63"/>
      <c r="C226" s="63"/>
      <c r="D226" s="63"/>
      <c r="E226" s="63"/>
      <c r="F226" s="63"/>
    </row>
    <row r="227" spans="2:6" s="35" customFormat="1" x14ac:dyDescent="0.25">
      <c r="B227" s="63"/>
      <c r="C227" s="63"/>
      <c r="D227" s="63"/>
      <c r="E227" s="63"/>
      <c r="F227" s="63"/>
    </row>
    <row r="228" spans="2:6" s="35" customFormat="1" x14ac:dyDescent="0.25">
      <c r="B228" s="63"/>
      <c r="C228" s="63"/>
      <c r="D228" s="63"/>
      <c r="E228" s="63"/>
      <c r="F228" s="63"/>
    </row>
    <row r="229" spans="2:6" s="35" customFormat="1" x14ac:dyDescent="0.25">
      <c r="B229" s="63"/>
      <c r="C229" s="63"/>
      <c r="D229" s="63"/>
      <c r="E229" s="63"/>
      <c r="F229" s="63"/>
    </row>
    <row r="230" spans="2:6" s="35" customFormat="1" x14ac:dyDescent="0.25">
      <c r="B230" s="63"/>
      <c r="C230" s="63"/>
      <c r="D230" s="63"/>
      <c r="E230" s="63"/>
      <c r="F230" s="63"/>
    </row>
    <row r="231" spans="2:6" s="35" customFormat="1" x14ac:dyDescent="0.25">
      <c r="B231" s="63"/>
      <c r="C231" s="63"/>
      <c r="D231" s="63"/>
      <c r="E231" s="63"/>
      <c r="F231" s="63"/>
    </row>
    <row r="232" spans="2:6" s="35" customFormat="1" x14ac:dyDescent="0.25">
      <c r="B232" s="63"/>
      <c r="C232" s="63"/>
      <c r="D232" s="63"/>
      <c r="E232" s="63"/>
      <c r="F232" s="63"/>
    </row>
    <row r="233" spans="2:6" s="35" customFormat="1" x14ac:dyDescent="0.25">
      <c r="B233" s="63"/>
      <c r="C233" s="63"/>
      <c r="D233" s="63"/>
      <c r="E233" s="63"/>
      <c r="F233" s="63"/>
    </row>
    <row r="234" spans="2:6" s="35" customFormat="1" x14ac:dyDescent="0.25">
      <c r="B234" s="63"/>
      <c r="C234" s="63"/>
      <c r="D234" s="63"/>
      <c r="E234" s="63"/>
      <c r="F234" s="63"/>
    </row>
    <row r="235" spans="2:6" s="35" customFormat="1" x14ac:dyDescent="0.25">
      <c r="B235" s="63"/>
      <c r="C235" s="63"/>
      <c r="D235" s="63"/>
      <c r="E235" s="63"/>
      <c r="F235" s="63"/>
    </row>
    <row r="236" spans="2:6" s="35" customFormat="1" x14ac:dyDescent="0.25">
      <c r="B236" s="63"/>
      <c r="C236" s="63"/>
      <c r="D236" s="63"/>
      <c r="E236" s="63"/>
      <c r="F236" s="63"/>
    </row>
    <row r="237" spans="2:6" s="35" customFormat="1" x14ac:dyDescent="0.25">
      <c r="B237" s="63"/>
      <c r="C237" s="63"/>
      <c r="D237" s="63"/>
      <c r="E237" s="63"/>
      <c r="F237" s="63"/>
    </row>
    <row r="238" spans="2:6" s="35" customFormat="1" x14ac:dyDescent="0.25">
      <c r="B238" s="63"/>
      <c r="C238" s="63"/>
      <c r="D238" s="63"/>
      <c r="E238" s="63"/>
      <c r="F238" s="63"/>
    </row>
    <row r="239" spans="2:6" s="35" customFormat="1" x14ac:dyDescent="0.25">
      <c r="B239" s="63"/>
      <c r="C239" s="63"/>
      <c r="D239" s="63"/>
      <c r="E239" s="63"/>
      <c r="F239" s="63"/>
    </row>
    <row r="240" spans="2:6" s="35" customFormat="1" x14ac:dyDescent="0.25">
      <c r="B240" s="63"/>
      <c r="C240" s="63"/>
      <c r="D240" s="63"/>
      <c r="E240" s="63"/>
      <c r="F240" s="63"/>
    </row>
    <row r="241" spans="2:6" s="35" customFormat="1" x14ac:dyDescent="0.25">
      <c r="B241" s="63"/>
      <c r="C241" s="63"/>
      <c r="D241" s="63"/>
      <c r="E241" s="63"/>
      <c r="F241" s="63"/>
    </row>
    <row r="242" spans="2:6" s="35" customFormat="1" x14ac:dyDescent="0.25">
      <c r="B242" s="63"/>
      <c r="C242" s="63"/>
      <c r="D242" s="63"/>
      <c r="E242" s="63"/>
      <c r="F242" s="63"/>
    </row>
    <row r="243" spans="2:6" s="35" customFormat="1" x14ac:dyDescent="0.25">
      <c r="B243" s="63"/>
      <c r="C243" s="63"/>
      <c r="D243" s="63"/>
      <c r="E243" s="63"/>
      <c r="F243" s="63"/>
    </row>
    <row r="244" spans="2:6" s="35" customFormat="1" x14ac:dyDescent="0.25">
      <c r="B244" s="63"/>
      <c r="C244" s="63"/>
      <c r="D244" s="63"/>
      <c r="E244" s="63"/>
      <c r="F244" s="63"/>
    </row>
    <row r="245" spans="2:6" s="35" customFormat="1" x14ac:dyDescent="0.25">
      <c r="B245" s="63"/>
      <c r="C245" s="63"/>
      <c r="D245" s="63"/>
      <c r="E245" s="63"/>
      <c r="F245" s="63"/>
    </row>
    <row r="246" spans="2:6" s="35" customFormat="1" x14ac:dyDescent="0.25">
      <c r="B246" s="63"/>
      <c r="C246" s="63"/>
      <c r="D246" s="63"/>
      <c r="E246" s="63"/>
      <c r="F246" s="63"/>
    </row>
    <row r="247" spans="2:6" s="35" customFormat="1" x14ac:dyDescent="0.25">
      <c r="B247" s="63"/>
      <c r="C247" s="63"/>
      <c r="D247" s="63"/>
      <c r="E247" s="63"/>
      <c r="F247" s="63"/>
    </row>
    <row r="248" spans="2:6" s="35" customFormat="1" x14ac:dyDescent="0.25">
      <c r="B248" s="63"/>
      <c r="C248" s="63"/>
      <c r="D248" s="63"/>
      <c r="E248" s="63"/>
      <c r="F248" s="63"/>
    </row>
    <row r="249" spans="2:6" s="35" customFormat="1" x14ac:dyDescent="0.25">
      <c r="B249" s="63"/>
      <c r="C249" s="63"/>
      <c r="D249" s="63"/>
      <c r="E249" s="63"/>
      <c r="F249" s="63"/>
    </row>
    <row r="250" spans="2:6" s="35" customFormat="1" x14ac:dyDescent="0.25">
      <c r="B250" s="63"/>
      <c r="C250" s="63"/>
      <c r="D250" s="63"/>
      <c r="E250" s="63"/>
      <c r="F250" s="63"/>
    </row>
    <row r="251" spans="2:6" s="35" customFormat="1" x14ac:dyDescent="0.25">
      <c r="B251" s="63"/>
      <c r="C251" s="63"/>
      <c r="D251" s="63"/>
      <c r="E251" s="63"/>
      <c r="F251" s="63"/>
    </row>
    <row r="252" spans="2:6" s="35" customFormat="1" x14ac:dyDescent="0.25">
      <c r="B252" s="63"/>
      <c r="C252" s="63"/>
      <c r="D252" s="63"/>
      <c r="E252" s="63"/>
      <c r="F252" s="63"/>
    </row>
    <row r="253" spans="2:6" s="35" customFormat="1" x14ac:dyDescent="0.25">
      <c r="B253" s="63"/>
      <c r="C253" s="63"/>
      <c r="D253" s="63"/>
      <c r="E253" s="63"/>
      <c r="F253" s="63"/>
    </row>
    <row r="254" spans="2:6" s="35" customFormat="1" x14ac:dyDescent="0.25">
      <c r="B254" s="63"/>
      <c r="C254" s="63"/>
      <c r="D254" s="63"/>
      <c r="E254" s="63"/>
      <c r="F254" s="63"/>
    </row>
    <row r="255" spans="2:6" s="35" customFormat="1" x14ac:dyDescent="0.25">
      <c r="B255" s="63"/>
      <c r="C255" s="63"/>
      <c r="D255" s="63"/>
      <c r="E255" s="63"/>
      <c r="F255" s="63"/>
    </row>
    <row r="256" spans="2:6" s="35" customFormat="1" x14ac:dyDescent="0.25">
      <c r="B256" s="63"/>
      <c r="C256" s="63"/>
      <c r="D256" s="63"/>
      <c r="E256" s="63"/>
      <c r="F256" s="63"/>
    </row>
    <row r="257" spans="2:6" s="35" customFormat="1" x14ac:dyDescent="0.25">
      <c r="B257" s="63"/>
      <c r="C257" s="63"/>
      <c r="D257" s="63"/>
      <c r="E257" s="63"/>
      <c r="F257" s="63"/>
    </row>
    <row r="258" spans="2:6" s="35" customFormat="1" x14ac:dyDescent="0.25">
      <c r="B258" s="63"/>
      <c r="C258" s="63"/>
      <c r="D258" s="63"/>
      <c r="E258" s="63"/>
      <c r="F258" s="63"/>
    </row>
    <row r="259" spans="2:6" s="35" customFormat="1" x14ac:dyDescent="0.25">
      <c r="B259" s="63"/>
      <c r="C259" s="63"/>
      <c r="D259" s="63"/>
      <c r="E259" s="63"/>
      <c r="F259" s="63"/>
    </row>
    <row r="260" spans="2:6" s="35" customFormat="1" x14ac:dyDescent="0.25">
      <c r="B260" s="63"/>
      <c r="C260" s="63"/>
      <c r="D260" s="63"/>
      <c r="E260" s="63"/>
      <c r="F260" s="63"/>
    </row>
    <row r="261" spans="2:6" s="35" customFormat="1" x14ac:dyDescent="0.25">
      <c r="B261" s="63"/>
      <c r="C261" s="63"/>
      <c r="D261" s="63"/>
      <c r="E261" s="63"/>
      <c r="F261" s="63"/>
    </row>
    <row r="262" spans="2:6" s="35" customFormat="1" x14ac:dyDescent="0.25">
      <c r="B262" s="63"/>
      <c r="C262" s="63"/>
      <c r="D262" s="63"/>
      <c r="E262" s="63"/>
      <c r="F262" s="63"/>
    </row>
    <row r="263" spans="2:6" s="35" customFormat="1" x14ac:dyDescent="0.25">
      <c r="B263" s="63"/>
      <c r="C263" s="63"/>
      <c r="D263" s="63"/>
      <c r="E263" s="63"/>
      <c r="F263" s="63"/>
    </row>
    <row r="264" spans="2:6" s="35" customFormat="1" x14ac:dyDescent="0.25">
      <c r="B264" s="63"/>
      <c r="C264" s="63"/>
      <c r="D264" s="63"/>
      <c r="E264" s="63"/>
      <c r="F264" s="63"/>
    </row>
    <row r="265" spans="2:6" s="35" customFormat="1" x14ac:dyDescent="0.25">
      <c r="B265" s="63"/>
      <c r="C265" s="63"/>
      <c r="D265" s="63"/>
      <c r="E265" s="63"/>
      <c r="F265" s="63"/>
    </row>
    <row r="266" spans="2:6" s="35" customFormat="1" x14ac:dyDescent="0.25">
      <c r="B266" s="63"/>
      <c r="C266" s="63"/>
      <c r="D266" s="63"/>
      <c r="E266" s="63"/>
      <c r="F266" s="63"/>
    </row>
    <row r="267" spans="2:6" s="35" customFormat="1" x14ac:dyDescent="0.25">
      <c r="B267" s="63"/>
      <c r="C267" s="63"/>
      <c r="D267" s="63"/>
      <c r="E267" s="63"/>
      <c r="F267" s="63"/>
    </row>
    <row r="268" spans="2:6" s="35" customFormat="1" x14ac:dyDescent="0.25">
      <c r="B268" s="63"/>
      <c r="C268" s="63"/>
      <c r="D268" s="63"/>
      <c r="E268" s="63"/>
      <c r="F268" s="63"/>
    </row>
    <row r="269" spans="2:6" s="35" customFormat="1" x14ac:dyDescent="0.25">
      <c r="B269" s="63"/>
      <c r="C269" s="63"/>
      <c r="D269" s="63"/>
      <c r="E269" s="63"/>
      <c r="F269" s="63"/>
    </row>
    <row r="270" spans="2:6" s="35" customFormat="1" x14ac:dyDescent="0.25">
      <c r="B270" s="63"/>
      <c r="C270" s="63"/>
      <c r="D270" s="63"/>
      <c r="E270" s="63"/>
      <c r="F270" s="63"/>
    </row>
    <row r="271" spans="2:6" s="35" customFormat="1" x14ac:dyDescent="0.25">
      <c r="B271" s="63"/>
      <c r="C271" s="63"/>
      <c r="D271" s="63"/>
      <c r="E271" s="63"/>
      <c r="F271" s="63"/>
    </row>
    <row r="272" spans="2:6" s="35" customFormat="1" x14ac:dyDescent="0.25">
      <c r="B272" s="63"/>
      <c r="C272" s="63"/>
      <c r="D272" s="63"/>
      <c r="E272" s="63"/>
      <c r="F272" s="63"/>
    </row>
    <row r="273" spans="2:6" s="35" customFormat="1" x14ac:dyDescent="0.25">
      <c r="B273" s="63"/>
      <c r="C273" s="63"/>
      <c r="D273" s="63"/>
      <c r="E273" s="63"/>
      <c r="F273" s="63"/>
    </row>
    <row r="274" spans="2:6" s="35" customFormat="1" x14ac:dyDescent="0.25">
      <c r="B274" s="63"/>
      <c r="C274" s="63"/>
      <c r="D274" s="63"/>
      <c r="E274" s="63"/>
      <c r="F274" s="63"/>
    </row>
    <row r="275" spans="2:6" s="35" customFormat="1" x14ac:dyDescent="0.25">
      <c r="B275" s="63"/>
      <c r="C275" s="63"/>
      <c r="D275" s="63"/>
      <c r="E275" s="63"/>
      <c r="F275" s="63"/>
    </row>
    <row r="276" spans="2:6" s="35" customFormat="1" x14ac:dyDescent="0.25">
      <c r="B276" s="63"/>
      <c r="C276" s="63"/>
      <c r="D276" s="63"/>
      <c r="E276" s="63"/>
      <c r="F276" s="63"/>
    </row>
    <row r="277" spans="2:6" s="35" customFormat="1" x14ac:dyDescent="0.25">
      <c r="B277" s="63"/>
      <c r="C277" s="63"/>
      <c r="D277" s="63"/>
      <c r="E277" s="63"/>
      <c r="F277" s="63"/>
    </row>
    <row r="278" spans="2:6" s="35" customFormat="1" x14ac:dyDescent="0.25">
      <c r="B278" s="63"/>
      <c r="C278" s="63"/>
      <c r="D278" s="63"/>
      <c r="E278" s="63"/>
      <c r="F278" s="63"/>
    </row>
    <row r="279" spans="2:6" s="35" customFormat="1" x14ac:dyDescent="0.25">
      <c r="B279" s="63"/>
      <c r="C279" s="63"/>
      <c r="D279" s="63"/>
      <c r="E279" s="63"/>
      <c r="F279" s="63"/>
    </row>
    <row r="280" spans="2:6" s="35" customFormat="1" x14ac:dyDescent="0.25">
      <c r="B280" s="63"/>
      <c r="C280" s="63"/>
      <c r="D280" s="63"/>
      <c r="E280" s="63"/>
      <c r="F280" s="63"/>
    </row>
    <row r="281" spans="2:6" s="35" customFormat="1" x14ac:dyDescent="0.25">
      <c r="B281" s="63"/>
      <c r="C281" s="63"/>
      <c r="D281" s="63"/>
      <c r="E281" s="63"/>
      <c r="F281" s="63"/>
    </row>
    <row r="282" spans="2:6" s="35" customFormat="1" x14ac:dyDescent="0.25">
      <c r="B282" s="63"/>
      <c r="C282" s="63"/>
      <c r="D282" s="63"/>
      <c r="E282" s="63"/>
      <c r="F282" s="63"/>
    </row>
    <row r="283" spans="2:6" s="35" customFormat="1" x14ac:dyDescent="0.25">
      <c r="B283" s="63"/>
      <c r="C283" s="63"/>
      <c r="D283" s="63"/>
      <c r="E283" s="63"/>
      <c r="F283" s="63"/>
    </row>
    <row r="284" spans="2:6" s="35" customFormat="1" x14ac:dyDescent="0.25">
      <c r="B284" s="63"/>
      <c r="C284" s="63"/>
      <c r="D284" s="63"/>
      <c r="E284" s="63"/>
      <c r="F284" s="63"/>
    </row>
    <row r="285" spans="2:6" s="35" customFormat="1" x14ac:dyDescent="0.25">
      <c r="B285" s="63"/>
      <c r="C285" s="63"/>
      <c r="D285" s="63"/>
      <c r="E285" s="63"/>
      <c r="F285" s="63"/>
    </row>
    <row r="286" spans="2:6" s="35" customFormat="1" x14ac:dyDescent="0.25">
      <c r="B286" s="63"/>
      <c r="C286" s="63"/>
      <c r="D286" s="63"/>
      <c r="E286" s="63"/>
      <c r="F286" s="63"/>
    </row>
    <row r="287" spans="2:6" s="35" customFormat="1" x14ac:dyDescent="0.25">
      <c r="B287" s="63"/>
      <c r="C287" s="63"/>
      <c r="D287" s="63"/>
      <c r="E287" s="63"/>
      <c r="F287" s="63"/>
    </row>
    <row r="288" spans="2:6" s="35" customFormat="1" x14ac:dyDescent="0.25">
      <c r="B288" s="63"/>
      <c r="C288" s="63"/>
      <c r="D288" s="63"/>
      <c r="E288" s="63"/>
      <c r="F288" s="63"/>
    </row>
    <row r="289" spans="2:6" s="35" customFormat="1" x14ac:dyDescent="0.25">
      <c r="B289" s="63"/>
      <c r="C289" s="63"/>
      <c r="D289" s="63"/>
      <c r="E289" s="63"/>
      <c r="F289" s="63"/>
    </row>
    <row r="290" spans="2:6" s="35" customFormat="1" x14ac:dyDescent="0.25">
      <c r="B290" s="63"/>
      <c r="C290" s="63"/>
      <c r="D290" s="63"/>
      <c r="E290" s="63"/>
      <c r="F290" s="63"/>
    </row>
    <row r="291" spans="2:6" s="35" customFormat="1" x14ac:dyDescent="0.25">
      <c r="B291" s="63"/>
      <c r="C291" s="63"/>
      <c r="D291" s="63"/>
      <c r="E291" s="63"/>
      <c r="F291" s="63"/>
    </row>
    <row r="292" spans="2:6" s="35" customFormat="1" x14ac:dyDescent="0.25">
      <c r="B292" s="63"/>
      <c r="C292" s="63"/>
      <c r="D292" s="63"/>
      <c r="E292" s="63"/>
      <c r="F292" s="63"/>
    </row>
    <row r="293" spans="2:6" s="35" customFormat="1" x14ac:dyDescent="0.25">
      <c r="B293" s="63"/>
      <c r="C293" s="63"/>
      <c r="D293" s="63"/>
      <c r="E293" s="63"/>
      <c r="F293" s="63"/>
    </row>
    <row r="294" spans="2:6" s="35" customFormat="1" x14ac:dyDescent="0.25">
      <c r="B294" s="63"/>
      <c r="C294" s="63"/>
      <c r="D294" s="63"/>
      <c r="E294" s="63"/>
      <c r="F294" s="63"/>
    </row>
    <row r="295" spans="2:6" s="35" customFormat="1" x14ac:dyDescent="0.25">
      <c r="B295" s="63"/>
      <c r="C295" s="63"/>
      <c r="D295" s="63"/>
      <c r="E295" s="63"/>
      <c r="F295" s="63"/>
    </row>
    <row r="296" spans="2:6" s="35" customFormat="1" x14ac:dyDescent="0.25">
      <c r="B296" s="63"/>
      <c r="C296" s="63"/>
      <c r="D296" s="63"/>
      <c r="E296" s="63"/>
      <c r="F296" s="63"/>
    </row>
    <row r="297" spans="2:6" s="35" customFormat="1" x14ac:dyDescent="0.25">
      <c r="B297" s="63"/>
      <c r="C297" s="63"/>
      <c r="D297" s="63"/>
      <c r="E297" s="63"/>
      <c r="F297" s="63"/>
    </row>
    <row r="298" spans="2:6" s="35" customFormat="1" x14ac:dyDescent="0.25">
      <c r="B298" s="63"/>
      <c r="C298" s="63"/>
      <c r="D298" s="63"/>
      <c r="E298" s="63"/>
      <c r="F298" s="63"/>
    </row>
    <row r="299" spans="2:6" s="35" customFormat="1" x14ac:dyDescent="0.25">
      <c r="B299" s="63"/>
      <c r="C299" s="63"/>
      <c r="D299" s="63"/>
      <c r="E299" s="63"/>
      <c r="F299" s="63"/>
    </row>
    <row r="300" spans="2:6" s="35" customFormat="1" x14ac:dyDescent="0.25">
      <c r="B300" s="63"/>
      <c r="C300" s="63"/>
      <c r="D300" s="63"/>
      <c r="E300" s="63"/>
      <c r="F300" s="63"/>
    </row>
    <row r="301" spans="2:6" s="35" customFormat="1" x14ac:dyDescent="0.25">
      <c r="B301" s="63"/>
      <c r="C301" s="63"/>
      <c r="D301" s="63"/>
      <c r="E301" s="63"/>
      <c r="F301" s="63"/>
    </row>
    <row r="302" spans="2:6" s="35" customFormat="1" x14ac:dyDescent="0.25">
      <c r="B302" s="63"/>
      <c r="C302" s="63"/>
      <c r="D302" s="63"/>
      <c r="E302" s="63"/>
      <c r="F302" s="63"/>
    </row>
    <row r="303" spans="2:6" s="35" customFormat="1" x14ac:dyDescent="0.25">
      <c r="B303" s="63"/>
      <c r="C303" s="63"/>
      <c r="D303" s="63"/>
      <c r="E303" s="63"/>
      <c r="F303" s="63"/>
    </row>
    <row r="304" spans="2:6" s="35" customFormat="1" x14ac:dyDescent="0.25">
      <c r="B304" s="63"/>
      <c r="C304" s="63"/>
      <c r="D304" s="63"/>
      <c r="E304" s="63"/>
      <c r="F304" s="63"/>
    </row>
    <row r="305" spans="2:6" s="35" customFormat="1" x14ac:dyDescent="0.25">
      <c r="B305" s="63"/>
      <c r="C305" s="63"/>
      <c r="D305" s="63"/>
      <c r="E305" s="63"/>
      <c r="F305" s="63"/>
    </row>
    <row r="306" spans="2:6" s="35" customFormat="1" x14ac:dyDescent="0.25">
      <c r="B306" s="63"/>
      <c r="C306" s="63"/>
      <c r="D306" s="63"/>
      <c r="E306" s="63"/>
      <c r="F306" s="63"/>
    </row>
    <row r="307" spans="2:6" s="35" customFormat="1" x14ac:dyDescent="0.25">
      <c r="B307" s="63"/>
      <c r="C307" s="63"/>
      <c r="D307" s="63"/>
      <c r="E307" s="63"/>
      <c r="F307" s="63"/>
    </row>
    <row r="308" spans="2:6" s="35" customFormat="1" x14ac:dyDescent="0.25">
      <c r="B308" s="63"/>
      <c r="C308" s="63"/>
      <c r="D308" s="63"/>
      <c r="E308" s="63"/>
      <c r="F308" s="63"/>
    </row>
    <row r="309" spans="2:6" s="35" customFormat="1" x14ac:dyDescent="0.25">
      <c r="B309" s="63"/>
      <c r="C309" s="63"/>
      <c r="D309" s="63"/>
      <c r="E309" s="63"/>
      <c r="F309" s="63"/>
    </row>
    <row r="310" spans="2:6" s="35" customFormat="1" x14ac:dyDescent="0.25">
      <c r="B310" s="63"/>
      <c r="C310" s="63"/>
      <c r="D310" s="63"/>
      <c r="E310" s="63"/>
      <c r="F310" s="63"/>
    </row>
    <row r="311" spans="2:6" s="35" customFormat="1" x14ac:dyDescent="0.25">
      <c r="B311" s="63"/>
      <c r="C311" s="63"/>
      <c r="D311" s="63"/>
      <c r="E311" s="63"/>
      <c r="F311" s="63"/>
    </row>
    <row r="312" spans="2:6" s="35" customFormat="1" x14ac:dyDescent="0.25">
      <c r="B312" s="63"/>
      <c r="C312" s="63"/>
      <c r="D312" s="63"/>
      <c r="E312" s="63"/>
      <c r="F312" s="63"/>
    </row>
    <row r="313" spans="2:6" s="35" customFormat="1" x14ac:dyDescent="0.25">
      <c r="B313" s="63"/>
      <c r="C313" s="63"/>
      <c r="D313" s="63"/>
      <c r="E313" s="63"/>
      <c r="F313" s="63"/>
    </row>
    <row r="314" spans="2:6" s="35" customFormat="1" x14ac:dyDescent="0.25">
      <c r="B314" s="63"/>
      <c r="C314" s="63"/>
      <c r="D314" s="63"/>
      <c r="E314" s="63"/>
      <c r="F314" s="63"/>
    </row>
    <row r="315" spans="2:6" s="35" customFormat="1" x14ac:dyDescent="0.25">
      <c r="B315" s="63"/>
      <c r="C315" s="63"/>
      <c r="D315" s="63"/>
      <c r="E315" s="63"/>
      <c r="F315" s="63"/>
    </row>
    <row r="316" spans="2:6" s="35" customFormat="1" x14ac:dyDescent="0.25">
      <c r="B316" s="63"/>
      <c r="C316" s="63"/>
      <c r="D316" s="63"/>
      <c r="E316" s="63"/>
      <c r="F316" s="63"/>
    </row>
    <row r="317" spans="2:6" s="35" customFormat="1" x14ac:dyDescent="0.25">
      <c r="B317" s="63"/>
      <c r="C317" s="63"/>
      <c r="D317" s="63"/>
      <c r="E317" s="63"/>
      <c r="F317" s="63"/>
    </row>
    <row r="318" spans="2:6" s="35" customFormat="1" x14ac:dyDescent="0.25">
      <c r="B318" s="63"/>
      <c r="C318" s="63"/>
      <c r="D318" s="63"/>
      <c r="E318" s="63"/>
      <c r="F318" s="63"/>
    </row>
    <row r="319" spans="2:6" s="35" customFormat="1" x14ac:dyDescent="0.25">
      <c r="B319" s="63"/>
      <c r="C319" s="63"/>
      <c r="D319" s="63"/>
      <c r="E319" s="63"/>
      <c r="F319" s="63"/>
    </row>
    <row r="320" spans="2:6" s="35" customFormat="1" x14ac:dyDescent="0.25">
      <c r="B320" s="63"/>
      <c r="C320" s="63"/>
      <c r="D320" s="63"/>
      <c r="E320" s="63"/>
      <c r="F320" s="63"/>
    </row>
    <row r="321" spans="2:6" s="35" customFormat="1" x14ac:dyDescent="0.25">
      <c r="B321" s="63"/>
      <c r="C321" s="63"/>
      <c r="D321" s="63"/>
      <c r="E321" s="63"/>
      <c r="F321" s="63"/>
    </row>
    <row r="322" spans="2:6" s="35" customFormat="1" x14ac:dyDescent="0.25">
      <c r="B322" s="63"/>
      <c r="C322" s="63"/>
      <c r="D322" s="63"/>
      <c r="E322" s="63"/>
      <c r="F322" s="63"/>
    </row>
    <row r="323" spans="2:6" s="35" customFormat="1" x14ac:dyDescent="0.25">
      <c r="B323" s="63"/>
      <c r="C323" s="63"/>
      <c r="D323" s="63"/>
      <c r="E323" s="63"/>
      <c r="F323" s="63"/>
    </row>
    <row r="324" spans="2:6" s="35" customFormat="1" x14ac:dyDescent="0.25">
      <c r="B324" s="63"/>
      <c r="C324" s="63"/>
      <c r="D324" s="63"/>
      <c r="E324" s="63"/>
      <c r="F324" s="63"/>
    </row>
    <row r="325" spans="2:6" s="35" customFormat="1" x14ac:dyDescent="0.25">
      <c r="B325" s="63"/>
      <c r="C325" s="63"/>
      <c r="D325" s="63"/>
      <c r="E325" s="63"/>
      <c r="F325" s="63"/>
    </row>
    <row r="326" spans="2:6" s="35" customFormat="1" x14ac:dyDescent="0.25">
      <c r="B326" s="63"/>
      <c r="C326" s="63"/>
      <c r="D326" s="63"/>
      <c r="E326" s="63"/>
      <c r="F326" s="63"/>
    </row>
    <row r="327" spans="2:6" s="35" customFormat="1" x14ac:dyDescent="0.25">
      <c r="B327" s="63"/>
      <c r="C327" s="63"/>
      <c r="D327" s="63"/>
      <c r="E327" s="63"/>
      <c r="F327" s="63"/>
    </row>
    <row r="328" spans="2:6" s="35" customFormat="1" x14ac:dyDescent="0.25">
      <c r="B328" s="63"/>
      <c r="C328" s="63"/>
      <c r="D328" s="63"/>
      <c r="E328" s="63"/>
      <c r="F328" s="63"/>
    </row>
    <row r="329" spans="2:6" s="35" customFormat="1" x14ac:dyDescent="0.25">
      <c r="B329" s="63"/>
      <c r="C329" s="63"/>
      <c r="D329" s="63"/>
      <c r="E329" s="63"/>
      <c r="F329" s="63"/>
    </row>
    <row r="330" spans="2:6" s="35" customFormat="1" x14ac:dyDescent="0.25">
      <c r="B330" s="63"/>
      <c r="C330" s="63"/>
      <c r="D330" s="63"/>
      <c r="E330" s="63"/>
      <c r="F330" s="63"/>
    </row>
    <row r="331" spans="2:6" s="35" customFormat="1" x14ac:dyDescent="0.25">
      <c r="B331" s="63"/>
      <c r="C331" s="63"/>
      <c r="D331" s="63"/>
      <c r="E331" s="63"/>
      <c r="F331" s="63"/>
    </row>
    <row r="332" spans="2:6" s="35" customFormat="1" x14ac:dyDescent="0.25">
      <c r="B332" s="63"/>
      <c r="C332" s="63"/>
      <c r="D332" s="63"/>
      <c r="E332" s="63"/>
      <c r="F332" s="63"/>
    </row>
    <row r="333" spans="2:6" s="35" customFormat="1" x14ac:dyDescent="0.25">
      <c r="B333" s="63"/>
      <c r="C333" s="63"/>
      <c r="D333" s="63"/>
      <c r="E333" s="63"/>
      <c r="F333" s="63"/>
    </row>
    <row r="334" spans="2:6" s="35" customFormat="1" x14ac:dyDescent="0.25">
      <c r="B334" s="63"/>
      <c r="C334" s="63"/>
      <c r="D334" s="63"/>
      <c r="E334" s="63"/>
      <c r="F334" s="63"/>
    </row>
    <row r="335" spans="2:6" s="35" customFormat="1" x14ac:dyDescent="0.25">
      <c r="B335" s="63"/>
      <c r="C335" s="63"/>
      <c r="D335" s="63"/>
      <c r="E335" s="63"/>
      <c r="F335" s="63"/>
    </row>
    <row r="336" spans="2:6" s="35" customFormat="1" x14ac:dyDescent="0.25">
      <c r="B336" s="63"/>
      <c r="C336" s="63"/>
      <c r="D336" s="63"/>
      <c r="E336" s="63"/>
      <c r="F336" s="63"/>
    </row>
    <row r="337" spans="2:6" s="35" customFormat="1" x14ac:dyDescent="0.25">
      <c r="B337" s="63"/>
      <c r="C337" s="63"/>
      <c r="D337" s="63"/>
      <c r="E337" s="63"/>
      <c r="F337" s="63"/>
    </row>
    <row r="338" spans="2:6" s="35" customFormat="1" x14ac:dyDescent="0.25">
      <c r="B338" s="63"/>
      <c r="C338" s="63"/>
      <c r="D338" s="63"/>
      <c r="E338" s="63"/>
      <c r="F338" s="63"/>
    </row>
    <row r="339" spans="2:6" s="35" customFormat="1" x14ac:dyDescent="0.25">
      <c r="B339" s="63"/>
      <c r="C339" s="63"/>
      <c r="D339" s="63"/>
      <c r="E339" s="63"/>
      <c r="F339" s="63"/>
    </row>
    <row r="340" spans="2:6" s="35" customFormat="1" x14ac:dyDescent="0.25">
      <c r="B340" s="63"/>
      <c r="C340" s="63"/>
      <c r="D340" s="63"/>
      <c r="E340" s="63"/>
      <c r="F340" s="63"/>
    </row>
    <row r="341" spans="2:6" s="35" customFormat="1" x14ac:dyDescent="0.25">
      <c r="B341" s="63"/>
      <c r="C341" s="63"/>
      <c r="D341" s="63"/>
      <c r="E341" s="63"/>
      <c r="F341" s="63"/>
    </row>
    <row r="342" spans="2:6" s="35" customFormat="1" x14ac:dyDescent="0.25">
      <c r="B342" s="63"/>
      <c r="C342" s="63"/>
      <c r="D342" s="63"/>
      <c r="E342" s="63"/>
      <c r="F342" s="63"/>
    </row>
    <row r="343" spans="2:6" s="35" customFormat="1" x14ac:dyDescent="0.25">
      <c r="B343" s="63"/>
      <c r="C343" s="63"/>
      <c r="D343" s="63"/>
      <c r="E343" s="63"/>
      <c r="F343" s="63"/>
    </row>
    <row r="344" spans="2:6" s="35" customFormat="1" x14ac:dyDescent="0.25">
      <c r="B344" s="63"/>
      <c r="C344" s="63"/>
      <c r="D344" s="63"/>
      <c r="E344" s="63"/>
      <c r="F344" s="63"/>
    </row>
    <row r="345" spans="2:6" s="35" customFormat="1" x14ac:dyDescent="0.25">
      <c r="B345" s="63"/>
      <c r="C345" s="63"/>
      <c r="D345" s="63"/>
      <c r="E345" s="63"/>
      <c r="F345" s="63"/>
    </row>
    <row r="346" spans="2:6" s="35" customFormat="1" x14ac:dyDescent="0.25">
      <c r="B346" s="63"/>
      <c r="C346" s="63"/>
      <c r="D346" s="63"/>
      <c r="E346" s="63"/>
      <c r="F346" s="63"/>
    </row>
    <row r="347" spans="2:6" s="35" customFormat="1" x14ac:dyDescent="0.25">
      <c r="B347" s="63"/>
      <c r="C347" s="63"/>
      <c r="D347" s="63"/>
      <c r="E347" s="63"/>
      <c r="F347" s="63"/>
    </row>
    <row r="348" spans="2:6" s="35" customFormat="1" x14ac:dyDescent="0.25">
      <c r="B348" s="63"/>
      <c r="C348" s="63"/>
      <c r="D348" s="63"/>
      <c r="E348" s="63"/>
      <c r="F348" s="63"/>
    </row>
    <row r="349" spans="2:6" s="35" customFormat="1" x14ac:dyDescent="0.25">
      <c r="B349" s="63"/>
      <c r="C349" s="63"/>
      <c r="D349" s="63"/>
      <c r="E349" s="63"/>
      <c r="F349" s="63"/>
    </row>
    <row r="350" spans="2:6" s="35" customFormat="1" x14ac:dyDescent="0.25">
      <c r="B350" s="63"/>
      <c r="C350" s="63"/>
      <c r="D350" s="63"/>
      <c r="E350" s="63"/>
      <c r="F350" s="63"/>
    </row>
    <row r="351" spans="2:6" s="35" customFormat="1" x14ac:dyDescent="0.25">
      <c r="B351" s="63"/>
      <c r="C351" s="63"/>
      <c r="D351" s="63"/>
      <c r="E351" s="63"/>
      <c r="F351" s="63"/>
    </row>
    <row r="352" spans="2:6" s="35" customFormat="1" x14ac:dyDescent="0.25">
      <c r="B352" s="63"/>
      <c r="C352" s="63"/>
      <c r="D352" s="63"/>
      <c r="E352" s="63"/>
      <c r="F352" s="63"/>
    </row>
    <row r="353" spans="2:6" s="35" customFormat="1" x14ac:dyDescent="0.25">
      <c r="B353" s="63"/>
      <c r="C353" s="63"/>
      <c r="D353" s="63"/>
      <c r="E353" s="63"/>
      <c r="F353" s="63"/>
    </row>
    <row r="354" spans="2:6" s="35" customFormat="1" x14ac:dyDescent="0.25">
      <c r="B354" s="63"/>
      <c r="C354" s="63"/>
      <c r="D354" s="63"/>
      <c r="E354" s="63"/>
      <c r="F354" s="63"/>
    </row>
    <row r="355" spans="2:6" s="35" customFormat="1" x14ac:dyDescent="0.25">
      <c r="B355" s="63"/>
      <c r="C355" s="63"/>
      <c r="D355" s="63"/>
      <c r="E355" s="63"/>
      <c r="F355" s="63"/>
    </row>
    <row r="356" spans="2:6" s="35" customFormat="1" x14ac:dyDescent="0.25">
      <c r="B356" s="63"/>
      <c r="C356" s="63"/>
      <c r="D356" s="63"/>
      <c r="E356" s="63"/>
      <c r="F356" s="63"/>
    </row>
    <row r="357" spans="2:6" s="35" customFormat="1" x14ac:dyDescent="0.25">
      <c r="B357" s="63"/>
      <c r="C357" s="63"/>
      <c r="D357" s="63"/>
      <c r="E357" s="63"/>
      <c r="F357" s="63"/>
    </row>
    <row r="358" spans="2:6" s="35" customFormat="1" x14ac:dyDescent="0.25">
      <c r="B358" s="63"/>
      <c r="C358" s="63"/>
      <c r="D358" s="63"/>
      <c r="E358" s="63"/>
      <c r="F358" s="63"/>
    </row>
    <row r="359" spans="2:6" s="35" customFormat="1" x14ac:dyDescent="0.25">
      <c r="B359" s="63"/>
      <c r="C359" s="63"/>
      <c r="D359" s="63"/>
      <c r="E359" s="63"/>
      <c r="F359" s="63"/>
    </row>
    <row r="360" spans="2:6" s="35" customFormat="1" x14ac:dyDescent="0.25">
      <c r="B360" s="63"/>
      <c r="C360" s="63"/>
      <c r="D360" s="63"/>
      <c r="E360" s="63"/>
      <c r="F360" s="63"/>
    </row>
    <row r="361" spans="2:6" s="35" customFormat="1" x14ac:dyDescent="0.25">
      <c r="B361" s="63"/>
      <c r="C361" s="63"/>
      <c r="D361" s="63"/>
      <c r="E361" s="63"/>
      <c r="F361" s="63"/>
    </row>
    <row r="362" spans="2:6" s="35" customFormat="1" x14ac:dyDescent="0.25">
      <c r="B362" s="63"/>
      <c r="C362" s="63"/>
      <c r="D362" s="63"/>
      <c r="E362" s="63"/>
      <c r="F362" s="63"/>
    </row>
    <row r="363" spans="2:6" s="35" customFormat="1" x14ac:dyDescent="0.25">
      <c r="B363" s="63"/>
      <c r="C363" s="63"/>
      <c r="D363" s="63"/>
      <c r="E363" s="63"/>
      <c r="F363" s="63"/>
    </row>
    <row r="364" spans="2:6" s="35" customFormat="1" x14ac:dyDescent="0.25">
      <c r="B364" s="63"/>
      <c r="C364" s="63"/>
      <c r="D364" s="63"/>
      <c r="E364" s="63"/>
      <c r="F364" s="63"/>
    </row>
    <row r="365" spans="2:6" s="35" customFormat="1" x14ac:dyDescent="0.25">
      <c r="B365" s="63"/>
      <c r="C365" s="63"/>
      <c r="D365" s="63"/>
      <c r="E365" s="63"/>
      <c r="F365" s="63"/>
    </row>
    <row r="366" spans="2:6" s="35" customFormat="1" x14ac:dyDescent="0.25">
      <c r="B366" s="63"/>
      <c r="C366" s="63"/>
      <c r="D366" s="63"/>
      <c r="E366" s="63"/>
      <c r="F366" s="63"/>
    </row>
    <row r="367" spans="2:6" s="35" customFormat="1" x14ac:dyDescent="0.25">
      <c r="B367" s="63"/>
      <c r="C367" s="63"/>
      <c r="D367" s="63"/>
      <c r="E367" s="63"/>
      <c r="F367" s="63"/>
    </row>
    <row r="368" spans="2:6" s="35" customFormat="1" x14ac:dyDescent="0.25">
      <c r="B368" s="63"/>
      <c r="C368" s="63"/>
      <c r="D368" s="63"/>
      <c r="E368" s="63"/>
      <c r="F368" s="63"/>
    </row>
    <row r="369" spans="2:6" s="35" customFormat="1" x14ac:dyDescent="0.25">
      <c r="B369" s="63"/>
      <c r="C369" s="63"/>
      <c r="D369" s="63"/>
      <c r="E369" s="63"/>
      <c r="F369" s="63"/>
    </row>
    <row r="370" spans="2:6" s="35" customFormat="1" x14ac:dyDescent="0.25">
      <c r="B370" s="63"/>
      <c r="C370" s="63"/>
      <c r="D370" s="63"/>
      <c r="E370" s="63"/>
      <c r="F370" s="63"/>
    </row>
    <row r="371" spans="2:6" s="35" customFormat="1" x14ac:dyDescent="0.25">
      <c r="B371" s="63"/>
      <c r="C371" s="63"/>
      <c r="D371" s="63"/>
      <c r="E371" s="63"/>
      <c r="F371" s="63"/>
    </row>
    <row r="372" spans="2:6" s="35" customFormat="1" x14ac:dyDescent="0.25">
      <c r="B372" s="63"/>
      <c r="C372" s="63"/>
      <c r="D372" s="63"/>
      <c r="E372" s="63"/>
      <c r="F372" s="63"/>
    </row>
    <row r="373" spans="2:6" s="35" customFormat="1" x14ac:dyDescent="0.25">
      <c r="B373" s="63"/>
      <c r="C373" s="63"/>
      <c r="D373" s="63"/>
      <c r="E373" s="63"/>
      <c r="F373" s="63"/>
    </row>
    <row r="374" spans="2:6" s="35" customFormat="1" x14ac:dyDescent="0.25">
      <c r="B374" s="63"/>
      <c r="C374" s="63"/>
      <c r="D374" s="63"/>
      <c r="E374" s="63"/>
      <c r="F374" s="63"/>
    </row>
    <row r="375" spans="2:6" s="35" customFormat="1" x14ac:dyDescent="0.25">
      <c r="B375" s="63"/>
      <c r="C375" s="63"/>
      <c r="D375" s="63"/>
      <c r="E375" s="63"/>
      <c r="F375" s="63"/>
    </row>
    <row r="376" spans="2:6" s="35" customFormat="1" x14ac:dyDescent="0.25">
      <c r="B376" s="63"/>
      <c r="C376" s="63"/>
      <c r="D376" s="63"/>
      <c r="E376" s="63"/>
      <c r="F376" s="63"/>
    </row>
    <row r="377" spans="2:6" s="35" customFormat="1" x14ac:dyDescent="0.25">
      <c r="B377" s="63"/>
      <c r="C377" s="63"/>
      <c r="D377" s="63"/>
      <c r="E377" s="63"/>
      <c r="F377" s="63"/>
    </row>
    <row r="378" spans="2:6" s="35" customFormat="1" x14ac:dyDescent="0.25">
      <c r="B378" s="63"/>
      <c r="C378" s="63"/>
      <c r="D378" s="63"/>
      <c r="E378" s="63"/>
      <c r="F378" s="63"/>
    </row>
    <row r="379" spans="2:6" s="35" customFormat="1" x14ac:dyDescent="0.25">
      <c r="B379" s="63"/>
      <c r="C379" s="63"/>
      <c r="D379" s="63"/>
      <c r="E379" s="63"/>
      <c r="F379" s="63"/>
    </row>
    <row r="380" spans="2:6" s="35" customFormat="1" x14ac:dyDescent="0.25">
      <c r="B380" s="63"/>
      <c r="C380" s="63"/>
      <c r="D380" s="63"/>
      <c r="E380" s="63"/>
      <c r="F380" s="63"/>
    </row>
    <row r="381" spans="2:6" s="35" customFormat="1" x14ac:dyDescent="0.25">
      <c r="B381" s="63"/>
      <c r="C381" s="63"/>
      <c r="D381" s="63"/>
      <c r="E381" s="63"/>
      <c r="F381" s="63"/>
    </row>
    <row r="382" spans="2:6" s="35" customFormat="1" x14ac:dyDescent="0.25">
      <c r="B382" s="63"/>
      <c r="C382" s="63"/>
      <c r="D382" s="63"/>
      <c r="E382" s="63"/>
      <c r="F382" s="63"/>
    </row>
    <row r="383" spans="2:6" s="35" customFormat="1" x14ac:dyDescent="0.25">
      <c r="B383" s="63"/>
      <c r="C383" s="63"/>
      <c r="D383" s="63"/>
      <c r="E383" s="63"/>
      <c r="F383" s="63"/>
    </row>
    <row r="384" spans="2:6" s="35" customFormat="1" x14ac:dyDescent="0.25">
      <c r="B384" s="63"/>
      <c r="C384" s="63"/>
      <c r="D384" s="63"/>
      <c r="E384" s="63"/>
      <c r="F384" s="63"/>
    </row>
    <row r="385" spans="2:6" s="35" customFormat="1" x14ac:dyDescent="0.25">
      <c r="B385" s="63"/>
      <c r="C385" s="63"/>
      <c r="D385" s="63"/>
      <c r="E385" s="63"/>
      <c r="F385" s="63"/>
    </row>
    <row r="386" spans="2:6" s="35" customFormat="1" x14ac:dyDescent="0.25">
      <c r="B386" s="63"/>
      <c r="C386" s="63"/>
      <c r="D386" s="63"/>
      <c r="E386" s="63"/>
      <c r="F386" s="63"/>
    </row>
    <row r="387" spans="2:6" s="35" customFormat="1" x14ac:dyDescent="0.25">
      <c r="B387" s="63"/>
      <c r="C387" s="63"/>
      <c r="D387" s="63"/>
      <c r="E387" s="63"/>
      <c r="F387" s="63"/>
    </row>
    <row r="388" spans="2:6" s="35" customFormat="1" x14ac:dyDescent="0.25">
      <c r="B388" s="63"/>
      <c r="C388" s="63"/>
      <c r="D388" s="63"/>
      <c r="E388" s="63"/>
      <c r="F388" s="63"/>
    </row>
    <row r="389" spans="2:6" s="35" customFormat="1" x14ac:dyDescent="0.25">
      <c r="B389" s="63"/>
      <c r="C389" s="63"/>
      <c r="D389" s="63"/>
      <c r="E389" s="63"/>
      <c r="F389" s="63"/>
    </row>
    <row r="390" spans="2:6" s="35" customFormat="1" x14ac:dyDescent="0.25">
      <c r="B390" s="63"/>
      <c r="C390" s="63"/>
      <c r="D390" s="63"/>
      <c r="E390" s="63"/>
      <c r="F390" s="63"/>
    </row>
    <row r="391" spans="2:6" s="35" customFormat="1" x14ac:dyDescent="0.25">
      <c r="B391" s="63"/>
      <c r="C391" s="63"/>
      <c r="D391" s="63"/>
      <c r="E391" s="63"/>
      <c r="F391" s="63"/>
    </row>
    <row r="392" spans="2:6" s="35" customFormat="1" x14ac:dyDescent="0.25">
      <c r="B392" s="63"/>
      <c r="C392" s="63"/>
      <c r="D392" s="63"/>
      <c r="E392" s="63"/>
      <c r="F392" s="63"/>
    </row>
    <row r="393" spans="2:6" s="35" customFormat="1" x14ac:dyDescent="0.25">
      <c r="B393" s="63"/>
      <c r="C393" s="63"/>
      <c r="D393" s="63"/>
      <c r="E393" s="63"/>
      <c r="F393" s="63"/>
    </row>
    <row r="394" spans="2:6" s="35" customFormat="1" x14ac:dyDescent="0.25">
      <c r="B394" s="63"/>
      <c r="C394" s="63"/>
      <c r="D394" s="63"/>
      <c r="E394" s="63"/>
      <c r="F394" s="63"/>
    </row>
    <row r="395" spans="2:6" s="35" customFormat="1" x14ac:dyDescent="0.25">
      <c r="B395" s="63"/>
      <c r="C395" s="63"/>
      <c r="D395" s="63"/>
      <c r="E395" s="63"/>
      <c r="F395" s="63"/>
    </row>
    <row r="396" spans="2:6" s="35" customFormat="1" x14ac:dyDescent="0.25">
      <c r="B396" s="63"/>
      <c r="C396" s="63"/>
      <c r="D396" s="63"/>
      <c r="E396" s="63"/>
      <c r="F396" s="63"/>
    </row>
    <row r="397" spans="2:6" s="35" customFormat="1" x14ac:dyDescent="0.25">
      <c r="B397" s="63"/>
      <c r="C397" s="63"/>
      <c r="D397" s="63"/>
      <c r="E397" s="63"/>
      <c r="F397" s="63"/>
    </row>
    <row r="398" spans="2:6" s="35" customFormat="1" x14ac:dyDescent="0.25">
      <c r="B398" s="63"/>
      <c r="C398" s="63"/>
      <c r="D398" s="63"/>
      <c r="E398" s="63"/>
      <c r="F398" s="63"/>
    </row>
    <row r="399" spans="2:6" s="35" customFormat="1" x14ac:dyDescent="0.25">
      <c r="B399" s="63"/>
      <c r="C399" s="63"/>
      <c r="D399" s="63"/>
      <c r="E399" s="63"/>
      <c r="F399" s="63"/>
    </row>
    <row r="400" spans="2:6" s="35" customFormat="1" x14ac:dyDescent="0.25">
      <c r="B400" s="63"/>
      <c r="C400" s="63"/>
      <c r="D400" s="63"/>
      <c r="E400" s="63"/>
      <c r="F400" s="63"/>
    </row>
    <row r="401" spans="2:6" s="35" customFormat="1" x14ac:dyDescent="0.25">
      <c r="B401" s="63"/>
      <c r="C401" s="63"/>
      <c r="D401" s="63"/>
      <c r="E401" s="63"/>
      <c r="F401" s="63"/>
    </row>
    <row r="402" spans="2:6" s="35" customFormat="1" x14ac:dyDescent="0.25">
      <c r="B402" s="63"/>
      <c r="C402" s="63"/>
      <c r="D402" s="63"/>
      <c r="E402" s="63"/>
      <c r="F402" s="63"/>
    </row>
    <row r="403" spans="2:6" s="35" customFormat="1" x14ac:dyDescent="0.25">
      <c r="B403" s="63"/>
      <c r="C403" s="63"/>
      <c r="D403" s="63"/>
      <c r="E403" s="63"/>
      <c r="F403" s="63"/>
    </row>
    <row r="404" spans="2:6" s="35" customFormat="1" x14ac:dyDescent="0.25">
      <c r="B404" s="63"/>
      <c r="C404" s="63"/>
      <c r="D404" s="63"/>
      <c r="E404" s="63"/>
      <c r="F404" s="63"/>
    </row>
    <row r="405" spans="2:6" s="35" customFormat="1" x14ac:dyDescent="0.25">
      <c r="B405" s="63"/>
      <c r="C405" s="63"/>
      <c r="D405" s="63"/>
      <c r="E405" s="63"/>
      <c r="F405" s="63"/>
    </row>
    <row r="406" spans="2:6" s="35" customFormat="1" x14ac:dyDescent="0.25">
      <c r="B406" s="63"/>
      <c r="C406" s="63"/>
      <c r="D406" s="63"/>
      <c r="E406" s="63"/>
      <c r="F406" s="63"/>
    </row>
    <row r="407" spans="2:6" s="35" customFormat="1" x14ac:dyDescent="0.25">
      <c r="B407" s="63"/>
      <c r="C407" s="63"/>
      <c r="D407" s="63"/>
      <c r="E407" s="63"/>
      <c r="F407" s="63"/>
    </row>
    <row r="408" spans="2:6" s="35" customFormat="1" x14ac:dyDescent="0.25">
      <c r="B408" s="63"/>
      <c r="C408" s="63"/>
      <c r="D408" s="63"/>
      <c r="E408" s="63"/>
      <c r="F408" s="63"/>
    </row>
    <row r="409" spans="2:6" s="35" customFormat="1" x14ac:dyDescent="0.25">
      <c r="B409" s="63"/>
      <c r="C409" s="63"/>
      <c r="D409" s="63"/>
      <c r="E409" s="63"/>
      <c r="F409" s="63"/>
    </row>
    <row r="410" spans="2:6" s="35" customFormat="1" x14ac:dyDescent="0.25">
      <c r="B410" s="63"/>
      <c r="C410" s="63"/>
      <c r="D410" s="63"/>
      <c r="E410" s="63"/>
      <c r="F410" s="63"/>
    </row>
    <row r="411" spans="2:6" s="35" customFormat="1" x14ac:dyDescent="0.25">
      <c r="B411" s="63"/>
      <c r="C411" s="63"/>
      <c r="D411" s="63"/>
      <c r="E411" s="63"/>
      <c r="F411" s="63"/>
    </row>
    <row r="412" spans="2:6" s="35" customFormat="1" x14ac:dyDescent="0.25">
      <c r="B412" s="63"/>
      <c r="C412" s="63"/>
      <c r="D412" s="63"/>
      <c r="E412" s="63"/>
      <c r="F412" s="63"/>
    </row>
    <row r="413" spans="2:6" s="35" customFormat="1" x14ac:dyDescent="0.25">
      <c r="B413" s="63"/>
      <c r="C413" s="63"/>
      <c r="D413" s="63"/>
      <c r="E413" s="63"/>
      <c r="F413" s="63"/>
    </row>
    <row r="414" spans="2:6" s="35" customFormat="1" x14ac:dyDescent="0.25">
      <c r="B414" s="63"/>
      <c r="C414" s="63"/>
      <c r="D414" s="63"/>
      <c r="E414" s="63"/>
      <c r="F414" s="63"/>
    </row>
    <row r="415" spans="2:6" s="35" customFormat="1" x14ac:dyDescent="0.25">
      <c r="B415" s="63"/>
      <c r="C415" s="63"/>
      <c r="D415" s="63"/>
      <c r="E415" s="63"/>
      <c r="F415" s="63"/>
    </row>
    <row r="416" spans="2:6" s="35" customFormat="1" x14ac:dyDescent="0.25">
      <c r="B416" s="63"/>
      <c r="C416" s="63"/>
      <c r="D416" s="63"/>
      <c r="E416" s="63"/>
      <c r="F416" s="63"/>
    </row>
    <row r="417" spans="2:6" s="35" customFormat="1" x14ac:dyDescent="0.25">
      <c r="B417" s="63"/>
      <c r="C417" s="63"/>
      <c r="D417" s="63"/>
      <c r="E417" s="63"/>
      <c r="F417" s="63"/>
    </row>
    <row r="418" spans="2:6" s="35" customFormat="1" x14ac:dyDescent="0.25">
      <c r="B418" s="63"/>
      <c r="C418" s="63"/>
      <c r="D418" s="63"/>
      <c r="E418" s="63"/>
      <c r="F418" s="63"/>
    </row>
    <row r="419" spans="2:6" s="35" customFormat="1" x14ac:dyDescent="0.25">
      <c r="B419" s="63"/>
      <c r="C419" s="63"/>
      <c r="D419" s="63"/>
      <c r="E419" s="63"/>
      <c r="F419" s="63"/>
    </row>
    <row r="420" spans="2:6" s="35" customFormat="1" x14ac:dyDescent="0.25">
      <c r="B420" s="63"/>
      <c r="C420" s="63"/>
      <c r="D420" s="63"/>
      <c r="E420" s="63"/>
      <c r="F420" s="63"/>
    </row>
    <row r="421" spans="2:6" s="35" customFormat="1" x14ac:dyDescent="0.25">
      <c r="B421" s="63"/>
      <c r="C421" s="63"/>
      <c r="D421" s="63"/>
      <c r="E421" s="63"/>
      <c r="F421" s="63"/>
    </row>
    <row r="422" spans="2:6" s="35" customFormat="1" x14ac:dyDescent="0.25">
      <c r="B422" s="63"/>
      <c r="C422" s="63"/>
      <c r="D422" s="63"/>
      <c r="E422" s="63"/>
      <c r="F422" s="63"/>
    </row>
    <row r="423" spans="2:6" s="35" customFormat="1" x14ac:dyDescent="0.25">
      <c r="B423" s="63"/>
      <c r="C423" s="63"/>
      <c r="D423" s="63"/>
      <c r="E423" s="63"/>
      <c r="F423" s="63"/>
    </row>
    <row r="424" spans="2:6" s="35" customFormat="1" x14ac:dyDescent="0.25">
      <c r="B424" s="63"/>
      <c r="C424" s="63"/>
      <c r="D424" s="63"/>
      <c r="E424" s="63"/>
      <c r="F424" s="63"/>
    </row>
    <row r="425" spans="2:6" s="35" customFormat="1" x14ac:dyDescent="0.25">
      <c r="B425" s="63"/>
      <c r="C425" s="63"/>
      <c r="D425" s="63"/>
      <c r="E425" s="63"/>
      <c r="F425" s="63"/>
    </row>
    <row r="426" spans="2:6" s="35" customFormat="1" x14ac:dyDescent="0.25">
      <c r="B426" s="63"/>
      <c r="C426" s="63"/>
      <c r="D426" s="63"/>
      <c r="E426" s="63"/>
      <c r="F426" s="63"/>
    </row>
    <row r="427" spans="2:6" s="35" customFormat="1" x14ac:dyDescent="0.25">
      <c r="B427" s="63"/>
      <c r="C427" s="63"/>
      <c r="D427" s="63"/>
      <c r="E427" s="63"/>
      <c r="F427" s="63"/>
    </row>
    <row r="428" spans="2:6" s="35" customFormat="1" x14ac:dyDescent="0.25">
      <c r="B428" s="63"/>
      <c r="C428" s="63"/>
      <c r="D428" s="63"/>
      <c r="E428" s="63"/>
      <c r="F428" s="63"/>
    </row>
    <row r="429" spans="2:6" s="35" customFormat="1" x14ac:dyDescent="0.25">
      <c r="B429" s="63"/>
      <c r="C429" s="63"/>
      <c r="D429" s="63"/>
      <c r="E429" s="63"/>
      <c r="F429" s="63"/>
    </row>
    <row r="430" spans="2:6" s="35" customFormat="1" x14ac:dyDescent="0.25">
      <c r="B430" s="63"/>
      <c r="C430" s="63"/>
      <c r="D430" s="63"/>
      <c r="E430" s="63"/>
      <c r="F430" s="63"/>
    </row>
    <row r="431" spans="2:6" s="35" customFormat="1" x14ac:dyDescent="0.25">
      <c r="B431" s="63"/>
      <c r="C431" s="63"/>
      <c r="D431" s="63"/>
      <c r="E431" s="63"/>
      <c r="F431" s="63"/>
    </row>
    <row r="432" spans="2:6" s="35" customFormat="1" x14ac:dyDescent="0.25">
      <c r="B432" s="63"/>
      <c r="C432" s="63"/>
      <c r="D432" s="63"/>
      <c r="E432" s="63"/>
      <c r="F432" s="63"/>
    </row>
    <row r="433" spans="2:6" s="35" customFormat="1" x14ac:dyDescent="0.25">
      <c r="B433" s="63"/>
      <c r="C433" s="63"/>
      <c r="D433" s="63"/>
      <c r="E433" s="63"/>
      <c r="F433" s="63"/>
    </row>
    <row r="434" spans="2:6" s="35" customFormat="1" x14ac:dyDescent="0.25">
      <c r="B434" s="63"/>
      <c r="C434" s="63"/>
      <c r="D434" s="63"/>
      <c r="E434" s="63"/>
      <c r="F434" s="63"/>
    </row>
    <row r="435" spans="2:6" s="35" customFormat="1" x14ac:dyDescent="0.25">
      <c r="B435" s="63"/>
      <c r="C435" s="63"/>
      <c r="D435" s="63"/>
      <c r="E435" s="63"/>
      <c r="F435" s="63"/>
    </row>
    <row r="436" spans="2:6" s="35" customFormat="1" x14ac:dyDescent="0.25">
      <c r="B436" s="63"/>
      <c r="C436" s="63"/>
      <c r="D436" s="63"/>
      <c r="E436" s="63"/>
      <c r="F436" s="63"/>
    </row>
    <row r="437" spans="2:6" s="35" customFormat="1" x14ac:dyDescent="0.25">
      <c r="B437" s="63"/>
      <c r="C437" s="63"/>
      <c r="D437" s="63"/>
      <c r="E437" s="63"/>
      <c r="F437" s="63"/>
    </row>
    <row r="438" spans="2:6" s="35" customFormat="1" x14ac:dyDescent="0.25">
      <c r="B438" s="63"/>
      <c r="C438" s="63"/>
      <c r="D438" s="63"/>
      <c r="E438" s="63"/>
      <c r="F438" s="63"/>
    </row>
    <row r="439" spans="2:6" s="35" customFormat="1" x14ac:dyDescent="0.25">
      <c r="B439" s="63"/>
      <c r="C439" s="63"/>
      <c r="D439" s="63"/>
      <c r="E439" s="63"/>
      <c r="F439" s="63"/>
    </row>
    <row r="440" spans="2:6" s="35" customFormat="1" x14ac:dyDescent="0.25">
      <c r="B440" s="63"/>
      <c r="C440" s="63"/>
      <c r="D440" s="63"/>
      <c r="E440" s="63"/>
      <c r="F440" s="63"/>
    </row>
    <row r="441" spans="2:6" s="35" customFormat="1" x14ac:dyDescent="0.25">
      <c r="B441" s="63"/>
      <c r="C441" s="63"/>
      <c r="D441" s="63"/>
      <c r="E441" s="63"/>
      <c r="F441" s="63"/>
    </row>
    <row r="442" spans="2:6" s="35" customFormat="1" x14ac:dyDescent="0.25">
      <c r="B442" s="63"/>
      <c r="C442" s="63"/>
      <c r="D442" s="63"/>
      <c r="E442" s="63"/>
      <c r="F442" s="63"/>
    </row>
    <row r="443" spans="2:6" s="35" customFormat="1" x14ac:dyDescent="0.25">
      <c r="B443" s="63"/>
      <c r="C443" s="63"/>
      <c r="D443" s="63"/>
      <c r="E443" s="63"/>
      <c r="F443" s="63"/>
    </row>
    <row r="444" spans="2:6" s="35" customFormat="1" x14ac:dyDescent="0.25">
      <c r="B444" s="63"/>
      <c r="C444" s="63"/>
      <c r="D444" s="63"/>
      <c r="E444" s="63"/>
      <c r="F444" s="63"/>
    </row>
    <row r="445" spans="2:6" s="35" customFormat="1" x14ac:dyDescent="0.25">
      <c r="B445" s="63"/>
      <c r="C445" s="63"/>
      <c r="D445" s="63"/>
      <c r="E445" s="63"/>
      <c r="F445" s="63"/>
    </row>
    <row r="446" spans="2:6" s="35" customFormat="1" x14ac:dyDescent="0.25">
      <c r="B446" s="63"/>
      <c r="C446" s="63"/>
      <c r="D446" s="63"/>
      <c r="E446" s="63"/>
      <c r="F446" s="63"/>
    </row>
    <row r="447" spans="2:6" s="35" customFormat="1" x14ac:dyDescent="0.25">
      <c r="B447" s="63"/>
      <c r="C447" s="63"/>
      <c r="D447" s="63"/>
      <c r="E447" s="63"/>
      <c r="F447" s="63"/>
    </row>
    <row r="448" spans="2:6" s="35" customFormat="1" x14ac:dyDescent="0.25">
      <c r="B448" s="63"/>
      <c r="C448" s="63"/>
      <c r="D448" s="63"/>
      <c r="E448" s="63"/>
      <c r="F448" s="63"/>
    </row>
    <row r="449" spans="2:6" s="35" customFormat="1" x14ac:dyDescent="0.25">
      <c r="B449" s="63"/>
      <c r="C449" s="63"/>
      <c r="D449" s="63"/>
      <c r="E449" s="63"/>
      <c r="F449" s="63"/>
    </row>
    <row r="450" spans="2:6" s="35" customFormat="1" x14ac:dyDescent="0.25">
      <c r="B450" s="63"/>
      <c r="C450" s="63"/>
      <c r="D450" s="63"/>
      <c r="E450" s="63"/>
      <c r="F450" s="63"/>
    </row>
    <row r="451" spans="2:6" s="35" customFormat="1" x14ac:dyDescent="0.25">
      <c r="B451" s="63"/>
      <c r="C451" s="63"/>
      <c r="D451" s="63"/>
      <c r="E451" s="63"/>
      <c r="F451" s="63"/>
    </row>
    <row r="452" spans="2:6" s="35" customFormat="1" x14ac:dyDescent="0.25">
      <c r="B452" s="63"/>
      <c r="C452" s="63"/>
      <c r="D452" s="63"/>
      <c r="E452" s="63"/>
      <c r="F452" s="63"/>
    </row>
    <row r="453" spans="2:6" s="35" customFormat="1" x14ac:dyDescent="0.25">
      <c r="B453" s="63"/>
      <c r="C453" s="63"/>
      <c r="D453" s="63"/>
      <c r="E453" s="63"/>
      <c r="F453" s="63"/>
    </row>
    <row r="454" spans="2:6" s="35" customFormat="1" x14ac:dyDescent="0.25">
      <c r="B454" s="63"/>
      <c r="C454" s="63"/>
      <c r="D454" s="63"/>
      <c r="E454" s="63"/>
      <c r="F454" s="63"/>
    </row>
    <row r="455" spans="2:6" s="35" customFormat="1" x14ac:dyDescent="0.25">
      <c r="B455" s="63"/>
      <c r="C455" s="63"/>
      <c r="D455" s="63"/>
      <c r="E455" s="63"/>
      <c r="F455" s="63"/>
    </row>
    <row r="456" spans="2:6" s="35" customFormat="1" x14ac:dyDescent="0.25">
      <c r="B456" s="63"/>
      <c r="C456" s="63"/>
      <c r="D456" s="63"/>
      <c r="E456" s="63"/>
      <c r="F456" s="63"/>
    </row>
    <row r="457" spans="2:6" s="35" customFormat="1" x14ac:dyDescent="0.25">
      <c r="B457" s="63"/>
      <c r="C457" s="63"/>
      <c r="D457" s="63"/>
      <c r="E457" s="63"/>
      <c r="F457" s="63"/>
    </row>
    <row r="458" spans="2:6" s="35" customFormat="1" x14ac:dyDescent="0.25">
      <c r="B458" s="63"/>
      <c r="C458" s="63"/>
      <c r="D458" s="63"/>
      <c r="E458" s="63"/>
      <c r="F458" s="63"/>
    </row>
    <row r="459" spans="2:6" s="35" customFormat="1" x14ac:dyDescent="0.25">
      <c r="B459" s="63"/>
      <c r="C459" s="63"/>
      <c r="D459" s="63"/>
      <c r="E459" s="63"/>
      <c r="F459" s="63"/>
    </row>
    <row r="460" spans="2:6" s="35" customFormat="1" x14ac:dyDescent="0.25">
      <c r="B460" s="63"/>
      <c r="C460" s="63"/>
      <c r="D460" s="63"/>
      <c r="E460" s="63"/>
      <c r="F460" s="63"/>
    </row>
    <row r="461" spans="2:6" s="35" customFormat="1" x14ac:dyDescent="0.25">
      <c r="B461" s="63"/>
      <c r="C461" s="63"/>
      <c r="D461" s="63"/>
      <c r="E461" s="63"/>
      <c r="F461" s="63"/>
    </row>
    <row r="462" spans="2:6" s="35" customFormat="1" x14ac:dyDescent="0.25">
      <c r="B462" s="63"/>
      <c r="C462" s="63"/>
      <c r="D462" s="63"/>
      <c r="E462" s="63"/>
      <c r="F462" s="63"/>
    </row>
    <row r="463" spans="2:6" s="35" customFormat="1" x14ac:dyDescent="0.25">
      <c r="B463" s="63"/>
      <c r="C463" s="63"/>
      <c r="D463" s="63"/>
      <c r="E463" s="63"/>
      <c r="F463" s="63"/>
    </row>
    <row r="464" spans="2:6" s="35" customFormat="1" x14ac:dyDescent="0.25">
      <c r="B464" s="63"/>
      <c r="C464" s="63"/>
      <c r="D464" s="63"/>
      <c r="E464" s="63"/>
      <c r="F464" s="63"/>
    </row>
    <row r="465" spans="2:6" s="35" customFormat="1" x14ac:dyDescent="0.25">
      <c r="B465" s="63"/>
      <c r="C465" s="63"/>
      <c r="D465" s="63"/>
      <c r="E465" s="63"/>
      <c r="F465" s="63"/>
    </row>
    <row r="466" spans="2:6" s="35" customFormat="1" x14ac:dyDescent="0.25">
      <c r="B466" s="63"/>
      <c r="C466" s="63"/>
      <c r="D466" s="63"/>
      <c r="E466" s="63"/>
      <c r="F466" s="63"/>
    </row>
    <row r="467" spans="2:6" s="35" customFormat="1" x14ac:dyDescent="0.25">
      <c r="B467" s="63"/>
      <c r="C467" s="63"/>
      <c r="D467" s="63"/>
      <c r="E467" s="63"/>
      <c r="F467" s="63"/>
    </row>
    <row r="468" spans="2:6" s="35" customFormat="1" x14ac:dyDescent="0.25">
      <c r="B468" s="63"/>
      <c r="C468" s="63"/>
      <c r="D468" s="63"/>
      <c r="E468" s="63"/>
      <c r="F468" s="63"/>
    </row>
    <row r="469" spans="2:6" s="35" customFormat="1" x14ac:dyDescent="0.25">
      <c r="B469" s="63"/>
      <c r="C469" s="63"/>
      <c r="D469" s="63"/>
      <c r="E469" s="63"/>
      <c r="F469" s="63"/>
    </row>
    <row r="470" spans="2:6" s="35" customFormat="1" x14ac:dyDescent="0.25">
      <c r="B470" s="63"/>
      <c r="C470" s="63"/>
      <c r="D470" s="63"/>
      <c r="E470" s="63"/>
      <c r="F470" s="63"/>
    </row>
    <row r="471" spans="2:6" s="35" customFormat="1" x14ac:dyDescent="0.25">
      <c r="B471" s="63"/>
      <c r="C471" s="63"/>
      <c r="D471" s="63"/>
      <c r="E471" s="63"/>
      <c r="F471" s="63"/>
    </row>
    <row r="472" spans="2:6" s="35" customFormat="1" x14ac:dyDescent="0.25">
      <c r="B472" s="63"/>
      <c r="C472" s="63"/>
      <c r="D472" s="63"/>
      <c r="E472" s="63"/>
      <c r="F472" s="63"/>
    </row>
    <row r="473" spans="2:6" s="35" customFormat="1" x14ac:dyDescent="0.25">
      <c r="B473" s="63"/>
      <c r="C473" s="63"/>
      <c r="D473" s="63"/>
      <c r="E473" s="63"/>
      <c r="F473" s="63"/>
    </row>
    <row r="474" spans="2:6" s="35" customFormat="1" x14ac:dyDescent="0.25">
      <c r="B474" s="63"/>
      <c r="C474" s="63"/>
      <c r="D474" s="63"/>
      <c r="E474" s="63"/>
      <c r="F474" s="63"/>
    </row>
    <row r="475" spans="2:6" s="35" customFormat="1" x14ac:dyDescent="0.25">
      <c r="B475" s="63"/>
      <c r="C475" s="63"/>
      <c r="D475" s="63"/>
      <c r="E475" s="63"/>
      <c r="F475" s="63"/>
    </row>
    <row r="476" spans="2:6" s="35" customFormat="1" x14ac:dyDescent="0.25">
      <c r="B476" s="63"/>
      <c r="C476" s="63"/>
      <c r="D476" s="63"/>
      <c r="E476" s="63"/>
      <c r="F476" s="63"/>
    </row>
    <row r="477" spans="2:6" s="35" customFormat="1" x14ac:dyDescent="0.25">
      <c r="B477" s="63"/>
      <c r="C477" s="63"/>
      <c r="D477" s="63"/>
      <c r="E477" s="63"/>
      <c r="F477" s="63"/>
    </row>
    <row r="478" spans="2:6" s="35" customFormat="1" x14ac:dyDescent="0.25">
      <c r="B478" s="63"/>
      <c r="C478" s="63"/>
      <c r="D478" s="63"/>
      <c r="E478" s="63"/>
      <c r="F478" s="63"/>
    </row>
    <row r="479" spans="2:6" s="35" customFormat="1" x14ac:dyDescent="0.25">
      <c r="B479" s="63"/>
      <c r="C479" s="63"/>
      <c r="D479" s="63"/>
      <c r="E479" s="63"/>
      <c r="F479" s="63"/>
    </row>
    <row r="480" spans="2:6" s="35" customFormat="1" x14ac:dyDescent="0.25">
      <c r="B480" s="63"/>
      <c r="C480" s="63"/>
      <c r="D480" s="63"/>
      <c r="E480" s="63"/>
      <c r="F480" s="63"/>
    </row>
    <row r="481" spans="2:6" s="35" customFormat="1" x14ac:dyDescent="0.25">
      <c r="B481" s="63"/>
      <c r="C481" s="63"/>
      <c r="D481" s="63"/>
      <c r="E481" s="63"/>
      <c r="F481" s="63"/>
    </row>
    <row r="482" spans="2:6" s="35" customFormat="1" x14ac:dyDescent="0.25">
      <c r="B482" s="63"/>
      <c r="C482" s="63"/>
      <c r="D482" s="63"/>
      <c r="E482" s="63"/>
      <c r="F482" s="63"/>
    </row>
    <row r="483" spans="2:6" s="35" customFormat="1" x14ac:dyDescent="0.25">
      <c r="B483" s="63"/>
      <c r="C483" s="63"/>
      <c r="D483" s="63"/>
      <c r="E483" s="63"/>
      <c r="F483" s="63"/>
    </row>
    <row r="484" spans="2:6" s="35" customFormat="1" x14ac:dyDescent="0.25">
      <c r="B484" s="63"/>
      <c r="C484" s="63"/>
      <c r="D484" s="63"/>
      <c r="E484" s="63"/>
      <c r="F484" s="63"/>
    </row>
    <row r="485" spans="2:6" s="35" customFormat="1" x14ac:dyDescent="0.25">
      <c r="B485" s="63"/>
      <c r="C485" s="63"/>
      <c r="D485" s="63"/>
      <c r="E485" s="63"/>
      <c r="F485" s="63"/>
    </row>
    <row r="486" spans="2:6" s="35" customFormat="1" x14ac:dyDescent="0.25">
      <c r="B486" s="63"/>
      <c r="C486" s="63"/>
      <c r="D486" s="63"/>
      <c r="E486" s="63"/>
      <c r="F486" s="63"/>
    </row>
    <row r="487" spans="2:6" s="35" customFormat="1" x14ac:dyDescent="0.25">
      <c r="B487" s="63"/>
      <c r="C487" s="63"/>
      <c r="D487" s="63"/>
      <c r="E487" s="63"/>
      <c r="F487" s="63"/>
    </row>
    <row r="488" spans="2:6" s="35" customFormat="1" x14ac:dyDescent="0.25">
      <c r="B488" s="63"/>
      <c r="C488" s="63"/>
      <c r="D488" s="63"/>
      <c r="E488" s="63"/>
      <c r="F488" s="63"/>
    </row>
    <row r="489" spans="2:6" s="35" customFormat="1" x14ac:dyDescent="0.25">
      <c r="B489" s="63"/>
      <c r="C489" s="63"/>
      <c r="D489" s="63"/>
      <c r="E489" s="63"/>
      <c r="F489" s="63"/>
    </row>
    <row r="490" spans="2:6" s="35" customFormat="1" x14ac:dyDescent="0.25">
      <c r="B490" s="63"/>
      <c r="C490" s="63"/>
      <c r="D490" s="63"/>
      <c r="E490" s="63"/>
      <c r="F490" s="63"/>
    </row>
    <row r="491" spans="2:6" s="35" customFormat="1" x14ac:dyDescent="0.25">
      <c r="B491" s="63"/>
      <c r="C491" s="63"/>
      <c r="D491" s="63"/>
      <c r="E491" s="63"/>
      <c r="F491" s="63"/>
    </row>
    <row r="492" spans="2:6" s="35" customFormat="1" x14ac:dyDescent="0.25">
      <c r="B492" s="63"/>
      <c r="C492" s="63"/>
      <c r="D492" s="63"/>
      <c r="E492" s="63"/>
      <c r="F492" s="63"/>
    </row>
    <row r="493" spans="2:6" s="35" customFormat="1" x14ac:dyDescent="0.25">
      <c r="B493" s="63"/>
      <c r="C493" s="63"/>
      <c r="D493" s="63"/>
      <c r="E493" s="63"/>
      <c r="F493" s="63"/>
    </row>
    <row r="494" spans="2:6" s="35" customFormat="1" x14ac:dyDescent="0.25">
      <c r="B494" s="63"/>
      <c r="C494" s="63"/>
      <c r="D494" s="63"/>
      <c r="E494" s="63"/>
      <c r="F494" s="63"/>
    </row>
    <row r="495" spans="2:6" s="35" customFormat="1" x14ac:dyDescent="0.25">
      <c r="B495" s="63"/>
      <c r="C495" s="63"/>
      <c r="D495" s="63"/>
      <c r="E495" s="63"/>
      <c r="F495" s="63"/>
    </row>
    <row r="496" spans="2:6" s="35" customFormat="1" x14ac:dyDescent="0.25">
      <c r="B496" s="63"/>
      <c r="C496" s="63"/>
      <c r="D496" s="63"/>
      <c r="E496" s="63"/>
      <c r="F496" s="63"/>
    </row>
    <row r="497" spans="2:10" s="35" customFormat="1" x14ac:dyDescent="0.25">
      <c r="B497" s="63"/>
      <c r="C497" s="63"/>
      <c r="D497" s="63"/>
      <c r="E497" s="63"/>
      <c r="F497" s="63"/>
    </row>
    <row r="498" spans="2:10" s="35" customFormat="1" x14ac:dyDescent="0.25">
      <c r="B498" s="63"/>
      <c r="C498" s="63"/>
      <c r="D498" s="63"/>
      <c r="E498" s="63"/>
      <c r="F498" s="63"/>
    </row>
    <row r="499" spans="2:10" s="35" customFormat="1" x14ac:dyDescent="0.25">
      <c r="B499" s="63"/>
      <c r="C499" s="63"/>
      <c r="D499" s="63"/>
      <c r="E499" s="63"/>
      <c r="F499" s="63"/>
    </row>
    <row r="500" spans="2:10" s="35" customFormat="1" x14ac:dyDescent="0.25">
      <c r="G500" s="37"/>
      <c r="H500" s="37"/>
      <c r="I500" s="37"/>
      <c r="J500" s="37"/>
    </row>
    <row r="501" spans="2:10" s="35" customFormat="1" x14ac:dyDescent="0.25">
      <c r="G501" s="37"/>
      <c r="H501" s="37"/>
      <c r="I501" s="37"/>
      <c r="J501" s="37"/>
    </row>
    <row r="502" spans="2:10" s="35" customFormat="1" x14ac:dyDescent="0.25">
      <c r="G502" s="37"/>
      <c r="H502" s="37"/>
      <c r="I502" s="37"/>
      <c r="J502" s="37"/>
    </row>
    <row r="503" spans="2:10" s="35" customFormat="1" x14ac:dyDescent="0.25">
      <c r="G503" s="37"/>
      <c r="H503" s="37"/>
      <c r="I503" s="37"/>
      <c r="J503" s="37"/>
    </row>
    <row r="504" spans="2:10" s="35" customFormat="1" x14ac:dyDescent="0.25">
      <c r="G504" s="37"/>
      <c r="H504" s="37"/>
      <c r="I504" s="37"/>
      <c r="J504" s="37"/>
    </row>
    <row r="505" spans="2:10" s="35" customFormat="1" x14ac:dyDescent="0.25">
      <c r="G505" s="37"/>
      <c r="H505" s="37"/>
      <c r="I505" s="37"/>
      <c r="J505" s="37"/>
    </row>
  </sheetData>
  <mergeCells count="7">
    <mergeCell ref="A1:N1"/>
    <mergeCell ref="B2:N2"/>
    <mergeCell ref="A3:A4"/>
    <mergeCell ref="B3:B4"/>
    <mergeCell ref="C3:F3"/>
    <mergeCell ref="G3:J3"/>
    <mergeCell ref="K3:N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янв-март</vt:lpstr>
      <vt:lpstr>янв-апрель</vt:lpstr>
      <vt:lpstr>янв-май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Сайра Тойчубекова</dc:creator>
  <cp:lastModifiedBy>Сайра Тойчубекова</cp:lastModifiedBy>
  <dcterms:created xsi:type="dcterms:W3CDTF">2021-06-01T07:34:14Z</dcterms:created>
  <dcterms:modified xsi:type="dcterms:W3CDTF">2021-09-03T09:36:21Z</dcterms:modified>
</cp:coreProperties>
</file>