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27795" windowHeight="12015" activeTab="11"/>
  </bookViews>
  <sheets>
    <sheet name="январь" sheetId="1" r:id="rId1"/>
    <sheet name="янв-февраль" sheetId="2" r:id="rId2"/>
    <sheet name="янв-март" sheetId="3" r:id="rId3"/>
    <sheet name="янв-апрель" sheetId="4" r:id="rId4"/>
    <sheet name="янв-май" sheetId="5" r:id="rId5"/>
    <sheet name="янв-июнь" sheetId="6" r:id="rId6"/>
    <sheet name="янв-июль" sheetId="7" r:id="rId7"/>
    <sheet name="янв-август" sheetId="8" r:id="rId8"/>
    <sheet name="янва-сентябрь" sheetId="9" r:id="rId9"/>
    <sheet name="янв-октябрь" sheetId="10" r:id="rId10"/>
    <sheet name="январь-ноябрь" sheetId="11" r:id="rId11"/>
    <sheet name="январь-декабрь" sheetId="12" r:id="rId12"/>
  </sheets>
  <calcPr calcId="124519"/>
</workbook>
</file>

<file path=xl/calcChain.xml><?xml version="1.0" encoding="utf-8"?>
<calcChain xmlns="http://schemas.openxmlformats.org/spreadsheetml/2006/main">
  <c r="J146" i="12"/>
  <c r="I146"/>
  <c r="H146"/>
  <c r="G146"/>
  <c r="F146"/>
  <c r="N146" s="1"/>
  <c r="E146"/>
  <c r="M146" s="1"/>
  <c r="D146"/>
  <c r="L146" s="1"/>
  <c r="C146"/>
  <c r="K146" s="1"/>
  <c r="N144"/>
  <c r="M144"/>
  <c r="L144"/>
  <c r="K144"/>
  <c r="N143"/>
  <c r="M143"/>
  <c r="L143"/>
  <c r="K143"/>
  <c r="N142"/>
  <c r="M142"/>
  <c r="L142"/>
  <c r="K142"/>
  <c r="N141"/>
  <c r="M141"/>
  <c r="L141"/>
  <c r="K141"/>
  <c r="N140"/>
  <c r="M140"/>
  <c r="L140"/>
  <c r="K140"/>
  <c r="N139"/>
  <c r="M139"/>
  <c r="L139"/>
  <c r="K139"/>
  <c r="N138"/>
  <c r="M138"/>
  <c r="L138"/>
  <c r="K138"/>
  <c r="N137"/>
  <c r="M137"/>
  <c r="L137"/>
  <c r="K137"/>
  <c r="N136"/>
  <c r="M136"/>
  <c r="L136"/>
  <c r="K136"/>
  <c r="N135"/>
  <c r="M135"/>
  <c r="L135"/>
  <c r="K135"/>
  <c r="N134"/>
  <c r="M134"/>
  <c r="L134"/>
  <c r="K134"/>
  <c r="N133"/>
  <c r="M133"/>
  <c r="L133"/>
  <c r="K133"/>
  <c r="N132"/>
  <c r="M132"/>
  <c r="L132"/>
  <c r="K132"/>
  <c r="N131"/>
  <c r="M131"/>
  <c r="L131"/>
  <c r="K131"/>
  <c r="N130"/>
  <c r="M130"/>
  <c r="L130"/>
  <c r="K130"/>
  <c r="N129"/>
  <c r="M129"/>
  <c r="K129"/>
  <c r="N128"/>
  <c r="M128"/>
  <c r="K128"/>
  <c r="N127"/>
  <c r="M127"/>
  <c r="K127"/>
  <c r="N126"/>
  <c r="M126"/>
  <c r="K126"/>
  <c r="N125"/>
  <c r="M125"/>
  <c r="K125"/>
  <c r="N124"/>
  <c r="L124"/>
  <c r="K124"/>
  <c r="N123"/>
  <c r="M123"/>
  <c r="K123"/>
  <c r="N122"/>
  <c r="M122"/>
  <c r="K122"/>
  <c r="N121"/>
  <c r="M121"/>
  <c r="K121"/>
  <c r="N120"/>
  <c r="M120"/>
  <c r="K120"/>
  <c r="N119"/>
  <c r="M119"/>
  <c r="K119"/>
  <c r="N118"/>
  <c r="L118"/>
  <c r="K118"/>
  <c r="N117"/>
  <c r="M117"/>
  <c r="K117"/>
  <c r="N116"/>
  <c r="L116"/>
  <c r="K116"/>
  <c r="N115"/>
  <c r="M115"/>
  <c r="K115"/>
  <c r="N114"/>
  <c r="M114"/>
  <c r="L114"/>
  <c r="K114"/>
  <c r="N113"/>
  <c r="M113"/>
  <c r="L113"/>
  <c r="K113"/>
  <c r="N112"/>
  <c r="M112"/>
  <c r="L112"/>
  <c r="K112"/>
  <c r="N111"/>
  <c r="M111"/>
  <c r="K111"/>
  <c r="N110"/>
  <c r="M110"/>
  <c r="K110"/>
  <c r="N109"/>
  <c r="M109"/>
  <c r="K109"/>
  <c r="N108"/>
  <c r="M108"/>
  <c r="K108"/>
  <c r="N107"/>
  <c r="M107"/>
  <c r="K107"/>
  <c r="N106"/>
  <c r="M106"/>
  <c r="K106"/>
  <c r="N105"/>
  <c r="M105"/>
  <c r="K105"/>
  <c r="N104"/>
  <c r="M104"/>
  <c r="K104"/>
  <c r="N103"/>
  <c r="M103"/>
  <c r="K103"/>
  <c r="N102"/>
  <c r="M102"/>
  <c r="L102"/>
  <c r="K102"/>
  <c r="N101"/>
  <c r="M101"/>
  <c r="K101"/>
  <c r="N100"/>
  <c r="M100"/>
  <c r="L100"/>
  <c r="K100"/>
  <c r="N99"/>
  <c r="M99"/>
  <c r="K99"/>
  <c r="N98"/>
  <c r="M98"/>
  <c r="K98"/>
  <c r="N97"/>
  <c r="M97"/>
  <c r="L97"/>
  <c r="K97"/>
  <c r="N96"/>
  <c r="M96"/>
  <c r="L96"/>
  <c r="K96"/>
  <c r="N95"/>
  <c r="M95"/>
  <c r="K95"/>
  <c r="N94"/>
  <c r="M94"/>
  <c r="K94"/>
  <c r="N93"/>
  <c r="M93"/>
  <c r="L93"/>
  <c r="K93"/>
  <c r="N92"/>
  <c r="M92"/>
  <c r="K92"/>
  <c r="N91"/>
  <c r="M91"/>
  <c r="L91"/>
  <c r="K91"/>
  <c r="N90"/>
  <c r="M90"/>
  <c r="L90"/>
  <c r="K90"/>
  <c r="N89"/>
  <c r="M89"/>
  <c r="L89"/>
  <c r="K89"/>
  <c r="N88"/>
  <c r="M88"/>
  <c r="K88"/>
  <c r="N87"/>
  <c r="M87"/>
  <c r="L87"/>
  <c r="K87"/>
  <c r="N86"/>
  <c r="M86"/>
  <c r="L86"/>
  <c r="K86"/>
  <c r="N85"/>
  <c r="M85"/>
  <c r="K85"/>
  <c r="N84"/>
  <c r="M84"/>
  <c r="K84"/>
  <c r="N83"/>
  <c r="M83"/>
  <c r="L83"/>
  <c r="K83"/>
  <c r="N82"/>
  <c r="M82"/>
  <c r="K82"/>
  <c r="N81"/>
  <c r="M81"/>
  <c r="L81"/>
  <c r="K81"/>
  <c r="N80"/>
  <c r="L80"/>
  <c r="K80"/>
  <c r="N79"/>
  <c r="M79"/>
  <c r="L79"/>
  <c r="K79"/>
  <c r="N78"/>
  <c r="M78"/>
  <c r="K78"/>
  <c r="N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K69"/>
  <c r="N68"/>
  <c r="M68"/>
  <c r="L68"/>
  <c r="K68"/>
  <c r="N67"/>
  <c r="M67"/>
  <c r="K67"/>
  <c r="N66"/>
  <c r="M66"/>
  <c r="L66"/>
  <c r="K66"/>
  <c r="N65"/>
  <c r="M65"/>
  <c r="L65"/>
  <c r="K65"/>
  <c r="N64"/>
  <c r="M64"/>
  <c r="L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K50"/>
  <c r="N49"/>
  <c r="M49"/>
  <c r="L49"/>
  <c r="K49"/>
  <c r="N48"/>
  <c r="M48"/>
  <c r="L48"/>
  <c r="K48"/>
  <c r="N47"/>
  <c r="M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K41"/>
  <c r="N40"/>
  <c r="M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I6"/>
  <c r="H6"/>
  <c r="E6"/>
  <c r="D6"/>
  <c r="N5"/>
  <c r="M5"/>
  <c r="L5"/>
  <c r="K5"/>
  <c r="J146" i="11"/>
  <c r="I146"/>
  <c r="H146"/>
  <c r="G146"/>
  <c r="F146"/>
  <c r="N146" s="1"/>
  <c r="E146"/>
  <c r="M146" s="1"/>
  <c r="D146"/>
  <c r="L146" s="1"/>
  <c r="C146"/>
  <c r="K146" s="1"/>
  <c r="N144"/>
  <c r="M144"/>
  <c r="L144"/>
  <c r="K144"/>
  <c r="N143"/>
  <c r="M143"/>
  <c r="L143"/>
  <c r="K143"/>
  <c r="N142"/>
  <c r="M142"/>
  <c r="L142"/>
  <c r="K142"/>
  <c r="N141"/>
  <c r="M141"/>
  <c r="L141"/>
  <c r="K141"/>
  <c r="N140"/>
  <c r="M140"/>
  <c r="L140"/>
  <c r="K140"/>
  <c r="N139"/>
  <c r="M139"/>
  <c r="L139"/>
  <c r="K139"/>
  <c r="N138"/>
  <c r="M138"/>
  <c r="L138"/>
  <c r="K138"/>
  <c r="N137"/>
  <c r="M137"/>
  <c r="L137"/>
  <c r="K137"/>
  <c r="N136"/>
  <c r="M136"/>
  <c r="L136"/>
  <c r="K136"/>
  <c r="N135"/>
  <c r="M135"/>
  <c r="L135"/>
  <c r="K135"/>
  <c r="N134"/>
  <c r="M134"/>
  <c r="L134"/>
  <c r="K134"/>
  <c r="N133"/>
  <c r="M133"/>
  <c r="L133"/>
  <c r="K133"/>
  <c r="N132"/>
  <c r="L132"/>
  <c r="K132"/>
  <c r="N131"/>
  <c r="M131"/>
  <c r="L131"/>
  <c r="K131"/>
  <c r="N130"/>
  <c r="M130"/>
  <c r="L130"/>
  <c r="K130"/>
  <c r="N129"/>
  <c r="M129"/>
  <c r="L129"/>
  <c r="K129"/>
  <c r="N128"/>
  <c r="M128"/>
  <c r="K128"/>
  <c r="N127"/>
  <c r="M127"/>
  <c r="K127"/>
  <c r="N126"/>
  <c r="M126"/>
  <c r="K126"/>
  <c r="N125"/>
  <c r="M125"/>
  <c r="K125"/>
  <c r="N124"/>
  <c r="M124"/>
  <c r="K124"/>
  <c r="N123"/>
  <c r="L123"/>
  <c r="K123"/>
  <c r="N122"/>
  <c r="M122"/>
  <c r="K122"/>
  <c r="N121"/>
  <c r="M121"/>
  <c r="K121"/>
  <c r="N120"/>
  <c r="M120"/>
  <c r="K120"/>
  <c r="N119"/>
  <c r="M119"/>
  <c r="K119"/>
  <c r="N118"/>
  <c r="M118"/>
  <c r="K118"/>
  <c r="N117"/>
  <c r="M117"/>
  <c r="K117"/>
  <c r="N116"/>
  <c r="L116"/>
  <c r="K116"/>
  <c r="N115"/>
  <c r="L115"/>
  <c r="K115"/>
  <c r="N114"/>
  <c r="M114"/>
  <c r="K114"/>
  <c r="N113"/>
  <c r="M113"/>
  <c r="L113"/>
  <c r="K113"/>
  <c r="N112"/>
  <c r="M112"/>
  <c r="L112"/>
  <c r="K112"/>
  <c r="N111"/>
  <c r="M111"/>
  <c r="L111"/>
  <c r="K111"/>
  <c r="N110"/>
  <c r="M110"/>
  <c r="K110"/>
  <c r="N109"/>
  <c r="M109"/>
  <c r="K109"/>
  <c r="N108"/>
  <c r="M108"/>
  <c r="K108"/>
  <c r="N107"/>
  <c r="M107"/>
  <c r="K107"/>
  <c r="N106"/>
  <c r="M106"/>
  <c r="K106"/>
  <c r="N105"/>
  <c r="M105"/>
  <c r="K105"/>
  <c r="N104"/>
  <c r="M104"/>
  <c r="K104"/>
  <c r="N103"/>
  <c r="M103"/>
  <c r="K103"/>
  <c r="N102"/>
  <c r="M102"/>
  <c r="L102"/>
  <c r="K102"/>
  <c r="N101"/>
  <c r="M101"/>
  <c r="K101"/>
  <c r="N100"/>
  <c r="M100"/>
  <c r="L100"/>
  <c r="K100"/>
  <c r="N99"/>
  <c r="M99"/>
  <c r="K99"/>
  <c r="N98"/>
  <c r="M98"/>
  <c r="K98"/>
  <c r="N97"/>
  <c r="M97"/>
  <c r="K97"/>
  <c r="N96"/>
  <c r="M96"/>
  <c r="L96"/>
  <c r="K96"/>
  <c r="N95"/>
  <c r="M95"/>
  <c r="L95"/>
  <c r="K95"/>
  <c r="N94"/>
  <c r="M94"/>
  <c r="K94"/>
  <c r="N93"/>
  <c r="M93"/>
  <c r="K93"/>
  <c r="N92"/>
  <c r="M92"/>
  <c r="L92"/>
  <c r="K92"/>
  <c r="N91"/>
  <c r="M91"/>
  <c r="K91"/>
  <c r="N90"/>
  <c r="M90"/>
  <c r="L90"/>
  <c r="K90"/>
  <c r="N89"/>
  <c r="M89"/>
  <c r="L89"/>
  <c r="K89"/>
  <c r="N88"/>
  <c r="M88"/>
  <c r="L88"/>
  <c r="K88"/>
  <c r="N87"/>
  <c r="M87"/>
  <c r="K87"/>
  <c r="N86"/>
  <c r="M86"/>
  <c r="L86"/>
  <c r="K86"/>
  <c r="N85"/>
  <c r="M85"/>
  <c r="L85"/>
  <c r="K85"/>
  <c r="N84"/>
  <c r="M84"/>
  <c r="K84"/>
  <c r="N83"/>
  <c r="M83"/>
  <c r="K83"/>
  <c r="N82"/>
  <c r="M82"/>
  <c r="L82"/>
  <c r="K82"/>
  <c r="N81"/>
  <c r="M81"/>
  <c r="K81"/>
  <c r="N80"/>
  <c r="M80"/>
  <c r="L80"/>
  <c r="K80"/>
  <c r="N79"/>
  <c r="L79"/>
  <c r="K79"/>
  <c r="N78"/>
  <c r="M78"/>
  <c r="K78"/>
  <c r="N77"/>
  <c r="M77"/>
  <c r="K77"/>
  <c r="N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K67"/>
  <c r="N66"/>
  <c r="M66"/>
  <c r="L66"/>
  <c r="K66"/>
  <c r="N65"/>
  <c r="M65"/>
  <c r="K65"/>
  <c r="N64"/>
  <c r="M64"/>
  <c r="L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K49"/>
  <c r="N48"/>
  <c r="M48"/>
  <c r="L48"/>
  <c r="K48"/>
  <c r="N47"/>
  <c r="M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K41"/>
  <c r="N40"/>
  <c r="M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I6"/>
  <c r="H6"/>
  <c r="E6"/>
  <c r="D6"/>
  <c r="N5"/>
  <c r="M5"/>
  <c r="L5"/>
  <c r="K5"/>
  <c r="J144" i="10"/>
  <c r="I144"/>
  <c r="H144"/>
  <c r="G144"/>
  <c r="F144"/>
  <c r="N144" s="1"/>
  <c r="E144"/>
  <c r="M144" s="1"/>
  <c r="D144"/>
  <c r="L144" s="1"/>
  <c r="C144"/>
  <c r="K144" s="1"/>
  <c r="N142"/>
  <c r="M142"/>
  <c r="L142"/>
  <c r="K142"/>
  <c r="N141"/>
  <c r="M141"/>
  <c r="L141"/>
  <c r="K141"/>
  <c r="N140"/>
  <c r="M140"/>
  <c r="L140"/>
  <c r="K140"/>
  <c r="N139"/>
  <c r="M139"/>
  <c r="L139"/>
  <c r="K139"/>
  <c r="N138"/>
  <c r="M138"/>
  <c r="L138"/>
  <c r="K138"/>
  <c r="N137"/>
  <c r="M137"/>
  <c r="L137"/>
  <c r="K137"/>
  <c r="N136"/>
  <c r="M136"/>
  <c r="L136"/>
  <c r="K136"/>
  <c r="N135"/>
  <c r="M135"/>
  <c r="L135"/>
  <c r="K135"/>
  <c r="N134"/>
  <c r="M134"/>
  <c r="L134"/>
  <c r="K134"/>
  <c r="N133"/>
  <c r="M133"/>
  <c r="L133"/>
  <c r="K133"/>
  <c r="N132"/>
  <c r="M132"/>
  <c r="L132"/>
  <c r="K132"/>
  <c r="N131"/>
  <c r="M131"/>
  <c r="L131"/>
  <c r="K131"/>
  <c r="N130"/>
  <c r="L130"/>
  <c r="K130"/>
  <c r="N129"/>
  <c r="M129"/>
  <c r="L129"/>
  <c r="K129"/>
  <c r="N128"/>
  <c r="M128"/>
  <c r="L128"/>
  <c r="K128"/>
  <c r="N127"/>
  <c r="M127"/>
  <c r="L127"/>
  <c r="K127"/>
  <c r="N126"/>
  <c r="M126"/>
  <c r="K126"/>
  <c r="N125"/>
  <c r="M125"/>
  <c r="K125"/>
  <c r="N124"/>
  <c r="M124"/>
  <c r="K124"/>
  <c r="N123"/>
  <c r="M123"/>
  <c r="K123"/>
  <c r="N122"/>
  <c r="L122"/>
  <c r="K122"/>
  <c r="N121"/>
  <c r="M121"/>
  <c r="K121"/>
  <c r="N120"/>
  <c r="M120"/>
  <c r="K120"/>
  <c r="N119"/>
  <c r="M119"/>
  <c r="K119"/>
  <c r="N118"/>
  <c r="M118"/>
  <c r="K118"/>
  <c r="N117"/>
  <c r="M117"/>
  <c r="K117"/>
  <c r="N116"/>
  <c r="M116"/>
  <c r="K116"/>
  <c r="N115"/>
  <c r="L115"/>
  <c r="K115"/>
  <c r="N114"/>
  <c r="L114"/>
  <c r="K114"/>
  <c r="N113"/>
  <c r="M113"/>
  <c r="K113"/>
  <c r="N112"/>
  <c r="M112"/>
  <c r="L112"/>
  <c r="K112"/>
  <c r="N111"/>
  <c r="M111"/>
  <c r="L111"/>
  <c r="K111"/>
  <c r="N110"/>
  <c r="M110"/>
  <c r="L110"/>
  <c r="K110"/>
  <c r="N109"/>
  <c r="M109"/>
  <c r="K109"/>
  <c r="N108"/>
  <c r="M108"/>
  <c r="K108"/>
  <c r="N107"/>
  <c r="M107"/>
  <c r="K107"/>
  <c r="N106"/>
  <c r="M106"/>
  <c r="K106"/>
  <c r="N105"/>
  <c r="M105"/>
  <c r="K105"/>
  <c r="N104"/>
  <c r="M104"/>
  <c r="K104"/>
  <c r="N103"/>
  <c r="M103"/>
  <c r="K103"/>
  <c r="N102"/>
  <c r="M102"/>
  <c r="K102"/>
  <c r="N101"/>
  <c r="M101"/>
  <c r="L101"/>
  <c r="K101"/>
  <c r="N100"/>
  <c r="M100"/>
  <c r="K100"/>
  <c r="N99"/>
  <c r="M99"/>
  <c r="K99"/>
  <c r="N98"/>
  <c r="M98"/>
  <c r="L98"/>
  <c r="K98"/>
  <c r="N97"/>
  <c r="M97"/>
  <c r="K97"/>
  <c r="N96"/>
  <c r="M96"/>
  <c r="K96"/>
  <c r="N95"/>
  <c r="M95"/>
  <c r="L95"/>
  <c r="K95"/>
  <c r="N94"/>
  <c r="M94"/>
  <c r="L94"/>
  <c r="K94"/>
  <c r="N93"/>
  <c r="M93"/>
  <c r="K93"/>
  <c r="N92"/>
  <c r="M92"/>
  <c r="K92"/>
  <c r="N91"/>
  <c r="M91"/>
  <c r="L91"/>
  <c r="K91"/>
  <c r="N90"/>
  <c r="M90"/>
  <c r="K90"/>
  <c r="N89"/>
  <c r="M89"/>
  <c r="L89"/>
  <c r="K89"/>
  <c r="N88"/>
  <c r="M88"/>
  <c r="L88"/>
  <c r="K88"/>
  <c r="N87"/>
  <c r="M87"/>
  <c r="L87"/>
  <c r="K87"/>
  <c r="N86"/>
  <c r="M86"/>
  <c r="K86"/>
  <c r="N85"/>
  <c r="M85"/>
  <c r="K85"/>
  <c r="N84"/>
  <c r="M84"/>
  <c r="L84"/>
  <c r="K84"/>
  <c r="N83"/>
  <c r="M83"/>
  <c r="L83"/>
  <c r="K83"/>
  <c r="N82"/>
  <c r="M82"/>
  <c r="K82"/>
  <c r="N81"/>
  <c r="M81"/>
  <c r="K81"/>
  <c r="N80"/>
  <c r="M80"/>
  <c r="L80"/>
  <c r="K80"/>
  <c r="N79"/>
  <c r="M79"/>
  <c r="K79"/>
  <c r="N78"/>
  <c r="M78"/>
  <c r="L78"/>
  <c r="K78"/>
  <c r="N77"/>
  <c r="L77"/>
  <c r="K77"/>
  <c r="N76"/>
  <c r="L76"/>
  <c r="K76"/>
  <c r="N75"/>
  <c r="M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L67"/>
  <c r="K67"/>
  <c r="N66"/>
  <c r="M66"/>
  <c r="K66"/>
  <c r="N65"/>
  <c r="M65"/>
  <c r="L65"/>
  <c r="K65"/>
  <c r="N64"/>
  <c r="M64"/>
  <c r="L64"/>
  <c r="K64"/>
  <c r="N63"/>
  <c r="M63"/>
  <c r="K63"/>
  <c r="N62"/>
  <c r="M62"/>
  <c r="L62"/>
  <c r="K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K48"/>
  <c r="N47"/>
  <c r="M47"/>
  <c r="L47"/>
  <c r="K47"/>
  <c r="N46"/>
  <c r="M46"/>
  <c r="L46"/>
  <c r="K46"/>
  <c r="N45"/>
  <c r="M45"/>
  <c r="K45"/>
  <c r="N44"/>
  <c r="M44"/>
  <c r="L44"/>
  <c r="K44"/>
  <c r="N43"/>
  <c r="M43"/>
  <c r="L43"/>
  <c r="K43"/>
  <c r="N42"/>
  <c r="M42"/>
  <c r="L42"/>
  <c r="K42"/>
  <c r="N41"/>
  <c r="M41"/>
  <c r="K41"/>
  <c r="N40"/>
  <c r="M40"/>
  <c r="K40"/>
  <c r="N39"/>
  <c r="M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  <c r="N8"/>
  <c r="M8"/>
  <c r="L8"/>
  <c r="K8"/>
  <c r="N7"/>
  <c r="M7"/>
  <c r="L7"/>
  <c r="K7"/>
  <c r="N5"/>
  <c r="M5"/>
  <c r="L5"/>
  <c r="K5"/>
  <c r="N149" i="9"/>
  <c r="M149"/>
  <c r="L149"/>
  <c r="K149"/>
  <c r="N148"/>
  <c r="M148"/>
  <c r="L148"/>
  <c r="K148"/>
  <c r="N147"/>
  <c r="M147"/>
  <c r="L147"/>
  <c r="K147"/>
  <c r="N146"/>
  <c r="M146"/>
  <c r="L146"/>
  <c r="K146"/>
  <c r="N145"/>
  <c r="M145"/>
  <c r="L145"/>
  <c r="K145"/>
  <c r="N142"/>
  <c r="M142"/>
  <c r="L142"/>
  <c r="K142"/>
  <c r="N141"/>
  <c r="M141"/>
  <c r="L141"/>
  <c r="K141"/>
  <c r="N140"/>
  <c r="M140"/>
  <c r="L140"/>
  <c r="K140"/>
  <c r="N139"/>
  <c r="M139"/>
  <c r="L139"/>
  <c r="K139"/>
  <c r="N138"/>
  <c r="M138"/>
  <c r="L138"/>
  <c r="K138"/>
  <c r="N137"/>
  <c r="M137"/>
  <c r="L137"/>
  <c r="K137"/>
  <c r="N136"/>
  <c r="M136"/>
  <c r="L136"/>
  <c r="K136"/>
  <c r="N135"/>
  <c r="M135"/>
  <c r="L135"/>
  <c r="K135"/>
  <c r="N134"/>
  <c r="M134"/>
  <c r="L134"/>
  <c r="K134"/>
  <c r="N133"/>
  <c r="M133"/>
  <c r="L133"/>
  <c r="K133"/>
  <c r="N132"/>
  <c r="M132"/>
  <c r="K132"/>
  <c r="N131"/>
  <c r="M131"/>
  <c r="K131"/>
  <c r="N130"/>
  <c r="M130"/>
  <c r="K130"/>
  <c r="N129"/>
  <c r="M129"/>
  <c r="K129"/>
  <c r="N128"/>
  <c r="L128"/>
  <c r="K128"/>
  <c r="N127"/>
  <c r="M127"/>
  <c r="K127"/>
  <c r="N126"/>
  <c r="M126"/>
  <c r="K126"/>
  <c r="N125"/>
  <c r="M125"/>
  <c r="K125"/>
  <c r="N124"/>
  <c r="M124"/>
  <c r="K124"/>
  <c r="N123"/>
  <c r="M123"/>
  <c r="K123"/>
  <c r="N122"/>
  <c r="M122"/>
  <c r="K122"/>
  <c r="N121"/>
  <c r="L121"/>
  <c r="K121"/>
  <c r="N120"/>
  <c r="L120"/>
  <c r="K120"/>
  <c r="N117"/>
  <c r="M117"/>
  <c r="K117"/>
  <c r="N116"/>
  <c r="M116"/>
  <c r="L116"/>
  <c r="K116"/>
  <c r="N115"/>
  <c r="M115"/>
  <c r="L115"/>
  <c r="K115"/>
  <c r="N114"/>
  <c r="M114"/>
  <c r="L114"/>
  <c r="K114"/>
  <c r="N113"/>
  <c r="M113"/>
  <c r="K113"/>
  <c r="N112"/>
  <c r="M112"/>
  <c r="K112"/>
  <c r="N111"/>
  <c r="M111"/>
  <c r="K111"/>
  <c r="N110"/>
  <c r="M110"/>
  <c r="K110"/>
  <c r="N109"/>
  <c r="M109"/>
  <c r="K109"/>
  <c r="N108"/>
  <c r="M108"/>
  <c r="K108"/>
  <c r="N107"/>
  <c r="M107"/>
  <c r="K107"/>
  <c r="N106"/>
  <c r="M106"/>
  <c r="K106"/>
  <c r="N105"/>
  <c r="M105"/>
  <c r="L105"/>
  <c r="K105"/>
  <c r="N104"/>
  <c r="M104"/>
  <c r="K104"/>
  <c r="N103"/>
  <c r="M103"/>
  <c r="K103"/>
  <c r="N102"/>
  <c r="M102"/>
  <c r="L102"/>
  <c r="K102"/>
  <c r="N101"/>
  <c r="M101"/>
  <c r="K101"/>
  <c r="N100"/>
  <c r="M100"/>
  <c r="K100"/>
  <c r="N99"/>
  <c r="M99"/>
  <c r="L99"/>
  <c r="K99"/>
  <c r="N98"/>
  <c r="M98"/>
  <c r="L98"/>
  <c r="K98"/>
  <c r="N97"/>
  <c r="M97"/>
  <c r="K97"/>
  <c r="N96"/>
  <c r="M96"/>
  <c r="K96"/>
  <c r="N95"/>
  <c r="M95"/>
  <c r="L95"/>
  <c r="K95"/>
  <c r="N94"/>
  <c r="M94"/>
  <c r="K94"/>
  <c r="N93"/>
  <c r="M93"/>
  <c r="L93"/>
  <c r="K93"/>
  <c r="N92"/>
  <c r="M92"/>
  <c r="L92"/>
  <c r="K92"/>
  <c r="N91"/>
  <c r="M91"/>
  <c r="L91"/>
  <c r="K91"/>
  <c r="N88"/>
  <c r="M88"/>
  <c r="K88"/>
  <c r="N87"/>
  <c r="M87"/>
  <c r="L87"/>
  <c r="K87"/>
  <c r="N86"/>
  <c r="M86"/>
  <c r="L86"/>
  <c r="K86"/>
  <c r="N85"/>
  <c r="M85"/>
  <c r="K85"/>
  <c r="N84"/>
  <c r="M84"/>
  <c r="K84"/>
  <c r="N83"/>
  <c r="M83"/>
  <c r="K83"/>
  <c r="N82"/>
  <c r="M82"/>
  <c r="L82"/>
  <c r="K82"/>
  <c r="N81"/>
  <c r="M81"/>
  <c r="L81"/>
  <c r="K81"/>
  <c r="N80"/>
  <c r="L80"/>
  <c r="K80"/>
  <c r="N79"/>
  <c r="L79"/>
  <c r="K79"/>
  <c r="N78"/>
  <c r="M78"/>
  <c r="K78"/>
  <c r="N77"/>
  <c r="M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K69"/>
  <c r="N68"/>
  <c r="M68"/>
  <c r="L68"/>
  <c r="K68"/>
  <c r="N67"/>
  <c r="M67"/>
  <c r="K67"/>
  <c r="N66"/>
  <c r="M66"/>
  <c r="L66"/>
  <c r="K66"/>
  <c r="N65"/>
  <c r="M65"/>
  <c r="L65"/>
  <c r="K65"/>
  <c r="N64"/>
  <c r="M64"/>
  <c r="L64"/>
  <c r="K64"/>
  <c r="N63"/>
  <c r="M63"/>
  <c r="L63"/>
  <c r="K63"/>
  <c r="N62"/>
  <c r="M62"/>
  <c r="L62"/>
  <c r="K62"/>
  <c r="N61"/>
  <c r="M61"/>
  <c r="L61"/>
  <c r="K61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K49"/>
  <c r="N48"/>
  <c r="M48"/>
  <c r="L48"/>
  <c r="K48"/>
  <c r="N47"/>
  <c r="M47"/>
  <c r="K47"/>
  <c r="N46"/>
  <c r="M46"/>
  <c r="L46"/>
  <c r="K46"/>
  <c r="N45"/>
  <c r="M45"/>
  <c r="K45"/>
  <c r="N44"/>
  <c r="M44"/>
  <c r="L44"/>
  <c r="K44"/>
  <c r="N43"/>
  <c r="M43"/>
  <c r="K43"/>
  <c r="N42"/>
  <c r="M42"/>
  <c r="K42"/>
  <c r="N41"/>
  <c r="M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K34"/>
  <c r="N33"/>
  <c r="M33"/>
  <c r="L33"/>
  <c r="K33"/>
  <c r="N32"/>
  <c r="M32"/>
  <c r="L32"/>
  <c r="K32"/>
  <c r="N31"/>
  <c r="M31"/>
  <c r="L31"/>
  <c r="K31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9"/>
  <c r="M9"/>
  <c r="L9"/>
  <c r="K9"/>
  <c r="N8"/>
  <c r="M8"/>
  <c r="L8"/>
  <c r="K8"/>
  <c r="J7"/>
  <c r="I7"/>
  <c r="H7"/>
  <c r="G7"/>
  <c r="F7"/>
  <c r="N7" s="1"/>
  <c r="E7"/>
  <c r="M7" s="1"/>
  <c r="D7"/>
  <c r="L7" s="1"/>
  <c r="C7"/>
  <c r="K7" s="1"/>
  <c r="N5"/>
  <c r="M5"/>
  <c r="L5"/>
  <c r="K5"/>
  <c r="J142" i="8" l="1"/>
  <c r="I142"/>
  <c r="H142"/>
  <c r="G142"/>
  <c r="F142"/>
  <c r="N142" s="1"/>
  <c r="E142"/>
  <c r="M142" s="1"/>
  <c r="D142"/>
  <c r="L142" s="1"/>
  <c r="C142"/>
  <c r="K142" s="1"/>
  <c r="N140"/>
  <c r="M140"/>
  <c r="L140"/>
  <c r="K140"/>
  <c r="N139"/>
  <c r="M139"/>
  <c r="L139"/>
  <c r="K139"/>
  <c r="N138"/>
  <c r="M138"/>
  <c r="L138"/>
  <c r="K138"/>
  <c r="N137"/>
  <c r="M137"/>
  <c r="L137"/>
  <c r="K137"/>
  <c r="N136"/>
  <c r="M136"/>
  <c r="L136"/>
  <c r="K136"/>
  <c r="N135"/>
  <c r="M135"/>
  <c r="L135"/>
  <c r="K135"/>
  <c r="N134"/>
  <c r="M134"/>
  <c r="L134"/>
  <c r="K134"/>
  <c r="N133"/>
  <c r="M133"/>
  <c r="L133"/>
  <c r="K133"/>
  <c r="N132"/>
  <c r="M132"/>
  <c r="L132"/>
  <c r="K132"/>
  <c r="N131"/>
  <c r="M131"/>
  <c r="L131"/>
  <c r="K131"/>
  <c r="N129"/>
  <c r="M129"/>
  <c r="L129"/>
  <c r="K129"/>
  <c r="N127"/>
  <c r="M127"/>
  <c r="L127"/>
  <c r="K127"/>
  <c r="N126"/>
  <c r="M126"/>
  <c r="L126"/>
  <c r="K126"/>
  <c r="N125"/>
  <c r="M125"/>
  <c r="L125"/>
  <c r="K125"/>
  <c r="N124"/>
  <c r="M124"/>
  <c r="L124"/>
  <c r="K124"/>
  <c r="N123"/>
  <c r="M123"/>
  <c r="L123"/>
  <c r="K123"/>
  <c r="N122"/>
  <c r="M122"/>
  <c r="K122"/>
  <c r="N121"/>
  <c r="L121"/>
  <c r="K121"/>
  <c r="N120"/>
  <c r="M120"/>
  <c r="K120"/>
  <c r="N119"/>
  <c r="M119"/>
  <c r="K119"/>
  <c r="N118"/>
  <c r="L118"/>
  <c r="K118"/>
  <c r="N117"/>
  <c r="M117"/>
  <c r="K117"/>
  <c r="N116"/>
  <c r="M116"/>
  <c r="K116"/>
  <c r="N115"/>
  <c r="M115"/>
  <c r="K115"/>
  <c r="N114"/>
  <c r="M114"/>
  <c r="K114"/>
  <c r="N113"/>
  <c r="M113"/>
  <c r="K113"/>
  <c r="N112"/>
  <c r="M112"/>
  <c r="K112"/>
  <c r="N111"/>
  <c r="M111"/>
  <c r="K111"/>
  <c r="N110"/>
  <c r="M110"/>
  <c r="L110"/>
  <c r="K110"/>
  <c r="N109"/>
  <c r="L109"/>
  <c r="K109"/>
  <c r="N108"/>
  <c r="M108"/>
  <c r="L108"/>
  <c r="K108"/>
  <c r="N107"/>
  <c r="M107"/>
  <c r="K107"/>
  <c r="N106"/>
  <c r="M106"/>
  <c r="K106"/>
  <c r="N105"/>
  <c r="M105"/>
  <c r="L105"/>
  <c r="K105"/>
  <c r="N104"/>
  <c r="M104"/>
  <c r="K104"/>
  <c r="N103"/>
  <c r="M103"/>
  <c r="L103"/>
  <c r="K103"/>
  <c r="N102"/>
  <c r="M102"/>
  <c r="K102"/>
  <c r="N101"/>
  <c r="M101"/>
  <c r="K101"/>
  <c r="N100"/>
  <c r="M100"/>
  <c r="L100"/>
  <c r="K100"/>
  <c r="N99"/>
  <c r="M99"/>
  <c r="K99"/>
  <c r="N98"/>
  <c r="M98"/>
  <c r="K98"/>
  <c r="N97"/>
  <c r="M97"/>
  <c r="K97"/>
  <c r="N96"/>
  <c r="M96"/>
  <c r="L96"/>
  <c r="K96"/>
  <c r="N95"/>
  <c r="M95"/>
  <c r="K95"/>
  <c r="N94"/>
  <c r="M94"/>
  <c r="L94"/>
  <c r="K94"/>
  <c r="N93"/>
  <c r="M93"/>
  <c r="K93"/>
  <c r="N92"/>
  <c r="M92"/>
  <c r="K92"/>
  <c r="N91"/>
  <c r="M91"/>
  <c r="K91"/>
  <c r="N90"/>
  <c r="M90"/>
  <c r="K90"/>
  <c r="N89"/>
  <c r="M89"/>
  <c r="K89"/>
  <c r="N88"/>
  <c r="M88"/>
  <c r="L88"/>
  <c r="K88"/>
  <c r="N87"/>
  <c r="M87"/>
  <c r="K87"/>
  <c r="N86"/>
  <c r="M86"/>
  <c r="L86"/>
  <c r="K86"/>
  <c r="N85"/>
  <c r="M85"/>
  <c r="L85"/>
  <c r="K85"/>
  <c r="N84"/>
  <c r="M84"/>
  <c r="L84"/>
  <c r="K84"/>
  <c r="N83"/>
  <c r="M83"/>
  <c r="K83"/>
  <c r="N82"/>
  <c r="M82"/>
  <c r="L82"/>
  <c r="K82"/>
  <c r="N81"/>
  <c r="M81"/>
  <c r="L81"/>
  <c r="K81"/>
  <c r="N80"/>
  <c r="M80"/>
  <c r="L80"/>
  <c r="K80"/>
  <c r="N79"/>
  <c r="M79"/>
  <c r="K79"/>
  <c r="N78"/>
  <c r="M78"/>
  <c r="L78"/>
  <c r="K78"/>
  <c r="N77"/>
  <c r="M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K68"/>
  <c r="N67"/>
  <c r="L67"/>
  <c r="K67"/>
  <c r="N66"/>
  <c r="M66"/>
  <c r="L66"/>
  <c r="K66"/>
  <c r="N65"/>
  <c r="M65"/>
  <c r="L65"/>
  <c r="K65"/>
  <c r="N64"/>
  <c r="M64"/>
  <c r="K64"/>
  <c r="N63"/>
  <c r="M63"/>
  <c r="L63"/>
  <c r="K63"/>
  <c r="N62"/>
  <c r="M62"/>
  <c r="K62"/>
  <c r="N61"/>
  <c r="M61"/>
  <c r="L61"/>
  <c r="K61"/>
  <c r="N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K35"/>
  <c r="N34"/>
  <c r="M34"/>
  <c r="L34"/>
  <c r="K34"/>
  <c r="N33"/>
  <c r="M33"/>
  <c r="L33"/>
  <c r="K33"/>
  <c r="N32"/>
  <c r="M32"/>
  <c r="L32"/>
  <c r="K32"/>
  <c r="N31"/>
  <c r="M31"/>
  <c r="K31"/>
  <c r="N30"/>
  <c r="M30"/>
  <c r="K30"/>
  <c r="N29"/>
  <c r="M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K21"/>
  <c r="N20"/>
  <c r="M20"/>
  <c r="L20"/>
  <c r="K20"/>
  <c r="N19"/>
  <c r="M19"/>
  <c r="L19"/>
  <c r="K19"/>
  <c r="N18"/>
  <c r="M18"/>
  <c r="K18"/>
  <c r="N17"/>
  <c r="M17"/>
  <c r="L17"/>
  <c r="K17"/>
  <c r="N16"/>
  <c r="M16"/>
  <c r="L16"/>
  <c r="K16"/>
  <c r="N15"/>
  <c r="M15"/>
  <c r="L15"/>
  <c r="K15"/>
  <c r="N14"/>
  <c r="M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I6"/>
  <c r="H6"/>
  <c r="E6"/>
  <c r="D6"/>
  <c r="N5"/>
  <c r="M5"/>
  <c r="L5"/>
  <c r="K5"/>
  <c r="L140" i="7" l="1"/>
  <c r="J140"/>
  <c r="I140"/>
  <c r="H140"/>
  <c r="G140"/>
  <c r="F140"/>
  <c r="N140" s="1"/>
  <c r="E140"/>
  <c r="M140" s="1"/>
  <c r="D140"/>
  <c r="C140"/>
  <c r="K140" s="1"/>
  <c r="N139"/>
  <c r="M139"/>
  <c r="L139"/>
  <c r="K139"/>
  <c r="N138"/>
  <c r="M138"/>
  <c r="L138"/>
  <c r="K138"/>
  <c r="N137"/>
  <c r="M137"/>
  <c r="L137"/>
  <c r="K137"/>
  <c r="N136"/>
  <c r="M136"/>
  <c r="L136"/>
  <c r="K136"/>
  <c r="N135"/>
  <c r="M135"/>
  <c r="L135"/>
  <c r="K135"/>
  <c r="N134"/>
  <c r="M134"/>
  <c r="L134"/>
  <c r="K134"/>
  <c r="N133"/>
  <c r="M133"/>
  <c r="L133"/>
  <c r="K133"/>
  <c r="N132"/>
  <c r="M132"/>
  <c r="L132"/>
  <c r="K132"/>
  <c r="N131"/>
  <c r="M131"/>
  <c r="L131"/>
  <c r="K131"/>
  <c r="N130"/>
  <c r="M130"/>
  <c r="L130"/>
  <c r="K130"/>
  <c r="I129"/>
  <c r="H129"/>
  <c r="G129"/>
  <c r="F129"/>
  <c r="E129"/>
  <c r="D129"/>
  <c r="C129"/>
  <c r="N128"/>
  <c r="M128"/>
  <c r="L128"/>
  <c r="K128"/>
  <c r="N126"/>
  <c r="M126"/>
  <c r="L126"/>
  <c r="K126"/>
  <c r="N125"/>
  <c r="M125"/>
  <c r="L125"/>
  <c r="K125"/>
  <c r="N124"/>
  <c r="M124"/>
  <c r="L124"/>
  <c r="K124"/>
  <c r="N123"/>
  <c r="M123"/>
  <c r="L123"/>
  <c r="K123"/>
  <c r="N122"/>
  <c r="M122"/>
  <c r="L122"/>
  <c r="K122"/>
  <c r="N121"/>
  <c r="M121"/>
  <c r="L121"/>
  <c r="K121"/>
  <c r="N120"/>
  <c r="M120"/>
  <c r="K120"/>
  <c r="N119"/>
  <c r="L119"/>
  <c r="K119"/>
  <c r="N118"/>
  <c r="M118"/>
  <c r="K118"/>
  <c r="N117"/>
  <c r="M117"/>
  <c r="K117"/>
  <c r="N116"/>
  <c r="L116"/>
  <c r="K116"/>
  <c r="N115"/>
  <c r="M115"/>
  <c r="K115"/>
  <c r="N114"/>
  <c r="M114"/>
  <c r="K114"/>
  <c r="N113"/>
  <c r="M113"/>
  <c r="K113"/>
  <c r="N112"/>
  <c r="M112"/>
  <c r="K112"/>
  <c r="N111"/>
  <c r="M111"/>
  <c r="K111"/>
  <c r="N110"/>
  <c r="M110"/>
  <c r="K110"/>
  <c r="N109"/>
  <c r="M109"/>
  <c r="K109"/>
  <c r="N108"/>
  <c r="M108"/>
  <c r="L108"/>
  <c r="K108"/>
  <c r="N107"/>
  <c r="L107"/>
  <c r="K107"/>
  <c r="N106"/>
  <c r="M106"/>
  <c r="L106"/>
  <c r="K106"/>
  <c r="N105"/>
  <c r="M105"/>
  <c r="K105"/>
  <c r="N104"/>
  <c r="M104"/>
  <c r="K104"/>
  <c r="N103"/>
  <c r="M103"/>
  <c r="L103"/>
  <c r="K103"/>
  <c r="N102"/>
  <c r="M102"/>
  <c r="L102"/>
  <c r="K102"/>
  <c r="N101"/>
  <c r="M101"/>
  <c r="K101"/>
  <c r="N100"/>
  <c r="M100"/>
  <c r="K100"/>
  <c r="N99"/>
  <c r="M99"/>
  <c r="L99"/>
  <c r="K99"/>
  <c r="N98"/>
  <c r="M98"/>
  <c r="K98"/>
  <c r="N97"/>
  <c r="M97"/>
  <c r="K97"/>
  <c r="N96"/>
  <c r="M96"/>
  <c r="K96"/>
  <c r="N95"/>
  <c r="M95"/>
  <c r="L95"/>
  <c r="K95"/>
  <c r="N94"/>
  <c r="M94"/>
  <c r="K94"/>
  <c r="N93"/>
  <c r="M93"/>
  <c r="L93"/>
  <c r="K93"/>
  <c r="N92"/>
  <c r="M92"/>
  <c r="K92"/>
  <c r="N91"/>
  <c r="M91"/>
  <c r="K91"/>
  <c r="N90"/>
  <c r="M90"/>
  <c r="K90"/>
  <c r="N89"/>
  <c r="M89"/>
  <c r="K89"/>
  <c r="N88"/>
  <c r="M88"/>
  <c r="K88"/>
  <c r="N87"/>
  <c r="M87"/>
  <c r="L87"/>
  <c r="K87"/>
  <c r="N86"/>
  <c r="M86"/>
  <c r="K86"/>
  <c r="N85"/>
  <c r="M85"/>
  <c r="L85"/>
  <c r="K85"/>
  <c r="N84"/>
  <c r="M84"/>
  <c r="L84"/>
  <c r="K84"/>
  <c r="N83"/>
  <c r="M83"/>
  <c r="L83"/>
  <c r="K83"/>
  <c r="N82"/>
  <c r="M82"/>
  <c r="K82"/>
  <c r="N81"/>
  <c r="M81"/>
  <c r="L81"/>
  <c r="K81"/>
  <c r="N80"/>
  <c r="M80"/>
  <c r="L80"/>
  <c r="K80"/>
  <c r="N79"/>
  <c r="M79"/>
  <c r="L79"/>
  <c r="K79"/>
  <c r="N78"/>
  <c r="M78"/>
  <c r="K78"/>
  <c r="N77"/>
  <c r="M77"/>
  <c r="K77"/>
  <c r="N76"/>
  <c r="M76"/>
  <c r="L76"/>
  <c r="K76"/>
  <c r="N75"/>
  <c r="M75"/>
  <c r="L75"/>
  <c r="K75"/>
  <c r="N74"/>
  <c r="M74"/>
  <c r="L74"/>
  <c r="K74"/>
  <c r="N73"/>
  <c r="M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K67"/>
  <c r="N66"/>
  <c r="L66"/>
  <c r="K66"/>
  <c r="N65"/>
  <c r="M65"/>
  <c r="L65"/>
  <c r="K65"/>
  <c r="N64"/>
  <c r="M64"/>
  <c r="L64"/>
  <c r="K64"/>
  <c r="N63"/>
  <c r="M63"/>
  <c r="K63"/>
  <c r="N62"/>
  <c r="M62"/>
  <c r="L62"/>
  <c r="K62"/>
  <c r="N61"/>
  <c r="M61"/>
  <c r="K61"/>
  <c r="N60"/>
  <c r="M60"/>
  <c r="L60"/>
  <c r="K60"/>
  <c r="N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K52"/>
  <c r="N51"/>
  <c r="M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K34"/>
  <c r="N33"/>
  <c r="M33"/>
  <c r="L33"/>
  <c r="K33"/>
  <c r="N32"/>
  <c r="M32"/>
  <c r="L32"/>
  <c r="K32"/>
  <c r="N31"/>
  <c r="M31"/>
  <c r="L31"/>
  <c r="K31"/>
  <c r="N30"/>
  <c r="M30"/>
  <c r="K30"/>
  <c r="N29"/>
  <c r="M29"/>
  <c r="K29"/>
  <c r="N28"/>
  <c r="M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K21"/>
  <c r="N20"/>
  <c r="M20"/>
  <c r="L20"/>
  <c r="K20"/>
  <c r="N19"/>
  <c r="M19"/>
  <c r="L19"/>
  <c r="K19"/>
  <c r="N18"/>
  <c r="M18"/>
  <c r="K18"/>
  <c r="N17"/>
  <c r="M17"/>
  <c r="L17"/>
  <c r="K17"/>
  <c r="N16"/>
  <c r="M16"/>
  <c r="L16"/>
  <c r="K16"/>
  <c r="N15"/>
  <c r="M15"/>
  <c r="L15"/>
  <c r="K15"/>
  <c r="N14"/>
  <c r="M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I6"/>
  <c r="H6"/>
  <c r="E6"/>
  <c r="D6"/>
  <c r="N5"/>
  <c r="M5"/>
  <c r="L5"/>
  <c r="K5"/>
  <c r="L138" i="6" l="1"/>
  <c r="K138"/>
  <c r="J138"/>
  <c r="I138"/>
  <c r="H138"/>
  <c r="G138"/>
  <c r="F138"/>
  <c r="N138" s="1"/>
  <c r="E138"/>
  <c r="M138" s="1"/>
  <c r="D138"/>
  <c r="C138"/>
  <c r="N136"/>
  <c r="M136"/>
  <c r="L136"/>
  <c r="K136"/>
  <c r="N135"/>
  <c r="M135"/>
  <c r="L135"/>
  <c r="K135"/>
  <c r="N134"/>
  <c r="M134"/>
  <c r="L134"/>
  <c r="K134"/>
  <c r="N133"/>
  <c r="M133"/>
  <c r="L133"/>
  <c r="K133"/>
  <c r="N132"/>
  <c r="M132"/>
  <c r="L132"/>
  <c r="K132"/>
  <c r="N131"/>
  <c r="M131"/>
  <c r="L131"/>
  <c r="K131"/>
  <c r="N130"/>
  <c r="M130"/>
  <c r="L130"/>
  <c r="K130"/>
  <c r="N129"/>
  <c r="M129"/>
  <c r="L129"/>
  <c r="K129"/>
  <c r="N128"/>
  <c r="M128"/>
  <c r="L128"/>
  <c r="K128"/>
  <c r="N127"/>
  <c r="M127"/>
  <c r="L127"/>
  <c r="K127"/>
  <c r="N126"/>
  <c r="M126"/>
  <c r="L126"/>
  <c r="K126"/>
  <c r="N124"/>
  <c r="M124"/>
  <c r="L124"/>
  <c r="K124"/>
  <c r="N123"/>
  <c r="M123"/>
  <c r="L123"/>
  <c r="K123"/>
  <c r="N122"/>
  <c r="M122"/>
  <c r="L122"/>
  <c r="K122"/>
  <c r="N121"/>
  <c r="M121"/>
  <c r="L121"/>
  <c r="K121"/>
  <c r="N120"/>
  <c r="M120"/>
  <c r="L120"/>
  <c r="K120"/>
  <c r="N119"/>
  <c r="M119"/>
  <c r="K119"/>
  <c r="N118"/>
  <c r="L118"/>
  <c r="K118"/>
  <c r="N117"/>
  <c r="M117"/>
  <c r="K117"/>
  <c r="N116"/>
  <c r="M116"/>
  <c r="K116"/>
  <c r="N115"/>
  <c r="L115"/>
  <c r="K115"/>
  <c r="N114"/>
  <c r="M114"/>
  <c r="K114"/>
  <c r="N113"/>
  <c r="M113"/>
  <c r="K113"/>
  <c r="N112"/>
  <c r="M112"/>
  <c r="K112"/>
  <c r="N111"/>
  <c r="M111"/>
  <c r="K111"/>
  <c r="N110"/>
  <c r="M110"/>
  <c r="K110"/>
  <c r="N109"/>
  <c r="M109"/>
  <c r="K109"/>
  <c r="N108"/>
  <c r="M108"/>
  <c r="L108"/>
  <c r="K108"/>
  <c r="N107"/>
  <c r="L107"/>
  <c r="K107"/>
  <c r="N106"/>
  <c r="M106"/>
  <c r="L106"/>
  <c r="K106"/>
  <c r="N105"/>
  <c r="M105"/>
  <c r="K105"/>
  <c r="N104"/>
  <c r="M104"/>
  <c r="K104"/>
  <c r="N103"/>
  <c r="M103"/>
  <c r="L103"/>
  <c r="K103"/>
  <c r="N102"/>
  <c r="M102"/>
  <c r="L102"/>
  <c r="K102"/>
  <c r="N101"/>
  <c r="M101"/>
  <c r="K101"/>
  <c r="N100"/>
  <c r="M100"/>
  <c r="K100"/>
  <c r="N99"/>
  <c r="M99"/>
  <c r="L99"/>
  <c r="K99"/>
  <c r="N98"/>
  <c r="M98"/>
  <c r="K98"/>
  <c r="N97"/>
  <c r="M97"/>
  <c r="K97"/>
  <c r="N96"/>
  <c r="M96"/>
  <c r="K96"/>
  <c r="N95"/>
  <c r="M95"/>
  <c r="L95"/>
  <c r="K95"/>
  <c r="N94"/>
  <c r="M94"/>
  <c r="K94"/>
  <c r="N93"/>
  <c r="M93"/>
  <c r="L93"/>
  <c r="K93"/>
  <c r="N92"/>
  <c r="M92"/>
  <c r="K92"/>
  <c r="N91"/>
  <c r="M91"/>
  <c r="K91"/>
  <c r="N90"/>
  <c r="M90"/>
  <c r="K90"/>
  <c r="N89"/>
  <c r="M89"/>
  <c r="K89"/>
  <c r="N88"/>
  <c r="M88"/>
  <c r="K88"/>
  <c r="N87"/>
  <c r="M87"/>
  <c r="L87"/>
  <c r="K87"/>
  <c r="N86"/>
  <c r="M86"/>
  <c r="K86"/>
  <c r="N85"/>
  <c r="M85"/>
  <c r="L85"/>
  <c r="K85"/>
  <c r="N84"/>
  <c r="M84"/>
  <c r="L84"/>
  <c r="K84"/>
  <c r="N83"/>
  <c r="M83"/>
  <c r="L83"/>
  <c r="K83"/>
  <c r="N82"/>
  <c r="M82"/>
  <c r="K82"/>
  <c r="N81"/>
  <c r="M81"/>
  <c r="L81"/>
  <c r="K81"/>
  <c r="N80"/>
  <c r="M80"/>
  <c r="K80"/>
  <c r="N79"/>
  <c r="M79"/>
  <c r="L79"/>
  <c r="K79"/>
  <c r="N78"/>
  <c r="M78"/>
  <c r="K78"/>
  <c r="N77"/>
  <c r="M77"/>
  <c r="K77"/>
  <c r="N76"/>
  <c r="M76"/>
  <c r="L76"/>
  <c r="K76"/>
  <c r="N75"/>
  <c r="M75"/>
  <c r="L75"/>
  <c r="K75"/>
  <c r="N74"/>
  <c r="M74"/>
  <c r="L74"/>
  <c r="K74"/>
  <c r="N73"/>
  <c r="M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L67"/>
  <c r="K67"/>
  <c r="N66"/>
  <c r="M66"/>
  <c r="L66"/>
  <c r="K66"/>
  <c r="N65"/>
  <c r="M65"/>
  <c r="L65"/>
  <c r="K65"/>
  <c r="N64"/>
  <c r="M64"/>
  <c r="K64"/>
  <c r="N63"/>
  <c r="M63"/>
  <c r="L63"/>
  <c r="K63"/>
  <c r="N62"/>
  <c r="M62"/>
  <c r="K62"/>
  <c r="N61"/>
  <c r="M61"/>
  <c r="L61"/>
  <c r="K61"/>
  <c r="N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K53"/>
  <c r="N52"/>
  <c r="M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K44"/>
  <c r="N43"/>
  <c r="M43"/>
  <c r="L43"/>
  <c r="K43"/>
  <c r="N42"/>
  <c r="M42"/>
  <c r="L42"/>
  <c r="K42"/>
  <c r="N41"/>
  <c r="M41"/>
  <c r="L41"/>
  <c r="K41"/>
  <c r="N40"/>
  <c r="M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K35"/>
  <c r="N34"/>
  <c r="M34"/>
  <c r="L34"/>
  <c r="K34"/>
  <c r="N33"/>
  <c r="M33"/>
  <c r="L33"/>
  <c r="K33"/>
  <c r="N32"/>
  <c r="M32"/>
  <c r="L32"/>
  <c r="K32"/>
  <c r="N31"/>
  <c r="M31"/>
  <c r="K31"/>
  <c r="N30"/>
  <c r="M30"/>
  <c r="K30"/>
  <c r="N29"/>
  <c r="M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L23"/>
  <c r="K23"/>
  <c r="N22"/>
  <c r="M22"/>
  <c r="L22"/>
  <c r="K22"/>
  <c r="N21"/>
  <c r="M21"/>
  <c r="K21"/>
  <c r="N20"/>
  <c r="M20"/>
  <c r="L20"/>
  <c r="K20"/>
  <c r="N19"/>
  <c r="M19"/>
  <c r="L19"/>
  <c r="K19"/>
  <c r="N18"/>
  <c r="M18"/>
  <c r="K18"/>
  <c r="N17"/>
  <c r="M17"/>
  <c r="L17"/>
  <c r="K17"/>
  <c r="N16"/>
  <c r="M16"/>
  <c r="L16"/>
  <c r="K16"/>
  <c r="N15"/>
  <c r="M15"/>
  <c r="L15"/>
  <c r="K15"/>
  <c r="N14"/>
  <c r="M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L7"/>
  <c r="K7"/>
  <c r="E7"/>
  <c r="M7" s="1"/>
  <c r="I6"/>
  <c r="H6"/>
  <c r="E6"/>
  <c r="D6"/>
  <c r="N5"/>
  <c r="M5"/>
  <c r="L5"/>
  <c r="K5"/>
  <c r="F7" l="1"/>
  <c r="N7" s="1"/>
  <c r="L136" i="5" l="1"/>
  <c r="J136"/>
  <c r="I136"/>
  <c r="H136"/>
  <c r="G136"/>
  <c r="F136"/>
  <c r="N136" s="1"/>
  <c r="E136"/>
  <c r="M136" s="1"/>
  <c r="D136"/>
  <c r="C136"/>
  <c r="K136" s="1"/>
  <c r="N134"/>
  <c r="M134"/>
  <c r="L134"/>
  <c r="K134"/>
  <c r="N133"/>
  <c r="M133"/>
  <c r="L133"/>
  <c r="K133"/>
  <c r="N132"/>
  <c r="M132"/>
  <c r="L132"/>
  <c r="K132"/>
  <c r="N131"/>
  <c r="M131"/>
  <c r="L131"/>
  <c r="K131"/>
  <c r="N130"/>
  <c r="M130"/>
  <c r="L130"/>
  <c r="K130"/>
  <c r="N129"/>
  <c r="M129"/>
  <c r="L129"/>
  <c r="K129"/>
  <c r="N128"/>
  <c r="M128"/>
  <c r="L128"/>
  <c r="K128"/>
  <c r="N127"/>
  <c r="M127"/>
  <c r="L127"/>
  <c r="K127"/>
  <c r="N126"/>
  <c r="M126"/>
  <c r="L126"/>
  <c r="K126"/>
  <c r="N125"/>
  <c r="M125"/>
  <c r="L125"/>
  <c r="K125"/>
  <c r="N124"/>
  <c r="M124"/>
  <c r="L124"/>
  <c r="K124"/>
  <c r="N122"/>
  <c r="M122"/>
  <c r="L122"/>
  <c r="K122"/>
  <c r="N121"/>
  <c r="M121"/>
  <c r="L121"/>
  <c r="K121"/>
  <c r="N120"/>
  <c r="M120"/>
  <c r="L120"/>
  <c r="K120"/>
  <c r="N119"/>
  <c r="M119"/>
  <c r="L119"/>
  <c r="K119"/>
  <c r="N118"/>
  <c r="M118"/>
  <c r="L118"/>
  <c r="K118"/>
  <c r="N117"/>
  <c r="M117"/>
  <c r="K117"/>
  <c r="N116"/>
  <c r="L116"/>
  <c r="K116"/>
  <c r="N115"/>
  <c r="M115"/>
  <c r="K115"/>
  <c r="N114"/>
  <c r="M114"/>
  <c r="K114"/>
  <c r="N113"/>
  <c r="L113"/>
  <c r="K113"/>
  <c r="N112"/>
  <c r="M112"/>
  <c r="K112"/>
  <c r="N111"/>
  <c r="M111"/>
  <c r="K111"/>
  <c r="N110"/>
  <c r="M110"/>
  <c r="K110"/>
  <c r="N109"/>
  <c r="M109"/>
  <c r="K109"/>
  <c r="N108"/>
  <c r="M108"/>
  <c r="K108"/>
  <c r="N107"/>
  <c r="M107"/>
  <c r="K107"/>
  <c r="N106"/>
  <c r="M106"/>
  <c r="L106"/>
  <c r="K106"/>
  <c r="N105"/>
  <c r="L105"/>
  <c r="K105"/>
  <c r="N104"/>
  <c r="M104"/>
  <c r="L104"/>
  <c r="K104"/>
  <c r="N103"/>
  <c r="M103"/>
  <c r="K103"/>
  <c r="N102"/>
  <c r="M102"/>
  <c r="K102"/>
  <c r="N101"/>
  <c r="M101"/>
  <c r="L101"/>
  <c r="K101"/>
  <c r="N100"/>
  <c r="M100"/>
  <c r="L100"/>
  <c r="K100"/>
  <c r="N99"/>
  <c r="M99"/>
  <c r="K99"/>
  <c r="N98"/>
  <c r="M98"/>
  <c r="K98"/>
  <c r="N97"/>
  <c r="M97"/>
  <c r="L97"/>
  <c r="K97"/>
  <c r="N96"/>
  <c r="M96"/>
  <c r="K96"/>
  <c r="N95"/>
  <c r="M95"/>
  <c r="K95"/>
  <c r="N94"/>
  <c r="M94"/>
  <c r="K94"/>
  <c r="N93"/>
  <c r="M93"/>
  <c r="L93"/>
  <c r="K93"/>
  <c r="N92"/>
  <c r="M92"/>
  <c r="K92"/>
  <c r="N91"/>
  <c r="M91"/>
  <c r="K91"/>
  <c r="N90"/>
  <c r="M90"/>
  <c r="K90"/>
  <c r="N89"/>
  <c r="M89"/>
  <c r="K89"/>
  <c r="N88"/>
  <c r="M88"/>
  <c r="K88"/>
  <c r="N87"/>
  <c r="M87"/>
  <c r="K87"/>
  <c r="N86"/>
  <c r="M86"/>
  <c r="L86"/>
  <c r="K86"/>
  <c r="N85"/>
  <c r="M85"/>
  <c r="K85"/>
  <c r="N84"/>
  <c r="M84"/>
  <c r="L84"/>
  <c r="K84"/>
  <c r="N83"/>
  <c r="M83"/>
  <c r="L83"/>
  <c r="K83"/>
  <c r="N82"/>
  <c r="M82"/>
  <c r="L82"/>
  <c r="K82"/>
  <c r="N81"/>
  <c r="M81"/>
  <c r="K81"/>
  <c r="N80"/>
  <c r="M80"/>
  <c r="L80"/>
  <c r="K80"/>
  <c r="N79"/>
  <c r="M79"/>
  <c r="K79"/>
  <c r="N78"/>
  <c r="M78"/>
  <c r="L78"/>
  <c r="K78"/>
  <c r="N77"/>
  <c r="M77"/>
  <c r="K77"/>
  <c r="N76"/>
  <c r="M76"/>
  <c r="K76"/>
  <c r="N75"/>
  <c r="M75"/>
  <c r="L75"/>
  <c r="K75"/>
  <c r="N74"/>
  <c r="M74"/>
  <c r="L74"/>
  <c r="K74"/>
  <c r="N73"/>
  <c r="M73"/>
  <c r="L73"/>
  <c r="K73"/>
  <c r="N72"/>
  <c r="M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L67"/>
  <c r="K67"/>
  <c r="N66"/>
  <c r="L66"/>
  <c r="K66"/>
  <c r="N65"/>
  <c r="M65"/>
  <c r="L65"/>
  <c r="K65"/>
  <c r="N64"/>
  <c r="M64"/>
  <c r="L64"/>
  <c r="K64"/>
  <c r="N63"/>
  <c r="M63"/>
  <c r="K63"/>
  <c r="N62"/>
  <c r="M62"/>
  <c r="L62"/>
  <c r="K62"/>
  <c r="N61"/>
  <c r="M61"/>
  <c r="K61"/>
  <c r="N60"/>
  <c r="M60"/>
  <c r="L60"/>
  <c r="K60"/>
  <c r="N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K52"/>
  <c r="N51"/>
  <c r="M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K43"/>
  <c r="N42"/>
  <c r="M42"/>
  <c r="L42"/>
  <c r="K42"/>
  <c r="N41"/>
  <c r="M41"/>
  <c r="L41"/>
  <c r="K41"/>
  <c r="N40"/>
  <c r="M40"/>
  <c r="L40"/>
  <c r="K40"/>
  <c r="N39"/>
  <c r="M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K34"/>
  <c r="N33"/>
  <c r="M33"/>
  <c r="L33"/>
  <c r="K33"/>
  <c r="N32"/>
  <c r="M32"/>
  <c r="L32"/>
  <c r="K32"/>
  <c r="N31"/>
  <c r="M31"/>
  <c r="L31"/>
  <c r="K31"/>
  <c r="N30"/>
  <c r="M30"/>
  <c r="K30"/>
  <c r="N29"/>
  <c r="M29"/>
  <c r="K29"/>
  <c r="N28"/>
  <c r="M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K21"/>
  <c r="N20"/>
  <c r="M20"/>
  <c r="L20"/>
  <c r="K20"/>
  <c r="N19"/>
  <c r="M19"/>
  <c r="L19"/>
  <c r="K19"/>
  <c r="N18"/>
  <c r="M18"/>
  <c r="K18"/>
  <c r="N17"/>
  <c r="M17"/>
  <c r="L17"/>
  <c r="K17"/>
  <c r="N16"/>
  <c r="M16"/>
  <c r="L16"/>
  <c r="K16"/>
  <c r="N15"/>
  <c r="M15"/>
  <c r="L15"/>
  <c r="K15"/>
  <c r="N14"/>
  <c r="M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N5"/>
  <c r="M5"/>
  <c r="L5"/>
  <c r="K5"/>
  <c r="L131" i="4" l="1"/>
  <c r="K131"/>
  <c r="I131"/>
  <c r="H131"/>
  <c r="G131"/>
  <c r="F131"/>
  <c r="N131" s="1"/>
  <c r="E131"/>
  <c r="M131" s="1"/>
  <c r="D131"/>
  <c r="C131"/>
  <c r="N130"/>
  <c r="M130"/>
  <c r="L130"/>
  <c r="K130"/>
  <c r="N129"/>
  <c r="M129"/>
  <c r="L129"/>
  <c r="K129"/>
  <c r="N128"/>
  <c r="M128"/>
  <c r="L128"/>
  <c r="K128"/>
  <c r="N127"/>
  <c r="M127"/>
  <c r="L127"/>
  <c r="K127"/>
  <c r="N126"/>
  <c r="M126"/>
  <c r="L126"/>
  <c r="K126"/>
  <c r="N125"/>
  <c r="M125"/>
  <c r="L125"/>
  <c r="K125"/>
  <c r="N124"/>
  <c r="M124"/>
  <c r="L124"/>
  <c r="K124"/>
  <c r="N123"/>
  <c r="M123"/>
  <c r="L123"/>
  <c r="K123"/>
  <c r="N122"/>
  <c r="M122"/>
  <c r="K122"/>
  <c r="N121"/>
  <c r="M121"/>
  <c r="L121"/>
  <c r="K121"/>
  <c r="N120"/>
  <c r="M120"/>
  <c r="L120"/>
  <c r="K120"/>
  <c r="N118"/>
  <c r="M118"/>
  <c r="L118"/>
  <c r="K118"/>
  <c r="N117"/>
  <c r="M117"/>
  <c r="L117"/>
  <c r="K117"/>
  <c r="N116"/>
  <c r="M116"/>
  <c r="L116"/>
  <c r="K116"/>
  <c r="N115"/>
  <c r="M115"/>
  <c r="L115"/>
  <c r="K115"/>
  <c r="N114"/>
  <c r="M114"/>
  <c r="L114"/>
  <c r="K114"/>
  <c r="N113"/>
  <c r="M113"/>
  <c r="K113"/>
  <c r="N112"/>
  <c r="L112"/>
  <c r="K112"/>
  <c r="N111"/>
  <c r="M111"/>
  <c r="K111"/>
  <c r="N110"/>
  <c r="M110"/>
  <c r="K110"/>
  <c r="N109"/>
  <c r="M109"/>
  <c r="K109"/>
  <c r="N108"/>
  <c r="M108"/>
  <c r="K108"/>
  <c r="N107"/>
  <c r="M107"/>
  <c r="K107"/>
  <c r="N106"/>
  <c r="M106"/>
  <c r="K106"/>
  <c r="N105"/>
  <c r="M105"/>
  <c r="K105"/>
  <c r="N104"/>
  <c r="M104"/>
  <c r="K104"/>
  <c r="N103"/>
  <c r="M103"/>
  <c r="K103"/>
  <c r="N102"/>
  <c r="M102"/>
  <c r="K102"/>
  <c r="N101"/>
  <c r="M101"/>
  <c r="L101"/>
  <c r="K101"/>
  <c r="N100"/>
  <c r="L100"/>
  <c r="K100"/>
  <c r="N99"/>
  <c r="M99"/>
  <c r="L99"/>
  <c r="K99"/>
  <c r="N98"/>
  <c r="M98"/>
  <c r="K98"/>
  <c r="N97"/>
  <c r="M97"/>
  <c r="L97"/>
  <c r="K97"/>
  <c r="N96"/>
  <c r="M96"/>
  <c r="L96"/>
  <c r="K96"/>
  <c r="N95"/>
  <c r="M95"/>
  <c r="K95"/>
  <c r="N94"/>
  <c r="M94"/>
  <c r="K94"/>
  <c r="N93"/>
  <c r="M93"/>
  <c r="K93"/>
  <c r="N92"/>
  <c r="M92"/>
  <c r="K92"/>
  <c r="N91"/>
  <c r="M91"/>
  <c r="K91"/>
  <c r="N90"/>
  <c r="M90"/>
  <c r="K90"/>
  <c r="N89"/>
  <c r="M89"/>
  <c r="L89"/>
  <c r="K89"/>
  <c r="N88"/>
  <c r="M88"/>
  <c r="K88"/>
  <c r="N87"/>
  <c r="M87"/>
  <c r="K87"/>
  <c r="N86"/>
  <c r="M86"/>
  <c r="K86"/>
  <c r="N85"/>
  <c r="M85"/>
  <c r="K85"/>
  <c r="N84"/>
  <c r="M84"/>
  <c r="K84"/>
  <c r="N83"/>
  <c r="M83"/>
  <c r="K83"/>
  <c r="N82"/>
  <c r="M82"/>
  <c r="L82"/>
  <c r="K82"/>
  <c r="N81"/>
  <c r="M81"/>
  <c r="L81"/>
  <c r="K81"/>
  <c r="N80"/>
  <c r="M80"/>
  <c r="L80"/>
  <c r="K80"/>
  <c r="N79"/>
  <c r="M79"/>
  <c r="K79"/>
  <c r="N78"/>
  <c r="M78"/>
  <c r="L78"/>
  <c r="K78"/>
  <c r="N77"/>
  <c r="M77"/>
  <c r="K77"/>
  <c r="N76"/>
  <c r="M76"/>
  <c r="L76"/>
  <c r="K76"/>
  <c r="N75"/>
  <c r="M75"/>
  <c r="K75"/>
  <c r="N74"/>
  <c r="M74"/>
  <c r="K74"/>
  <c r="N73"/>
  <c r="M73"/>
  <c r="L73"/>
  <c r="K73"/>
  <c r="N72"/>
  <c r="M72"/>
  <c r="L72"/>
  <c r="K72"/>
  <c r="N71"/>
  <c r="M71"/>
  <c r="L71"/>
  <c r="K71"/>
  <c r="N70"/>
  <c r="M70"/>
  <c r="K70"/>
  <c r="N69"/>
  <c r="M69"/>
  <c r="L69"/>
  <c r="K69"/>
  <c r="N68"/>
  <c r="M68"/>
  <c r="L68"/>
  <c r="K68"/>
  <c r="N67"/>
  <c r="M67"/>
  <c r="L67"/>
  <c r="K67"/>
  <c r="N66"/>
  <c r="M66"/>
  <c r="L66"/>
  <c r="K66"/>
  <c r="N65"/>
  <c r="M65"/>
  <c r="L65"/>
  <c r="K65"/>
  <c r="N64"/>
  <c r="L64"/>
  <c r="K64"/>
  <c r="N63"/>
  <c r="M63"/>
  <c r="L63"/>
  <c r="K63"/>
  <c r="N62"/>
  <c r="M62"/>
  <c r="L62"/>
  <c r="K62"/>
  <c r="N61"/>
  <c r="M61"/>
  <c r="K61"/>
  <c r="N60"/>
  <c r="L60"/>
  <c r="K60"/>
  <c r="N59"/>
  <c r="M59"/>
  <c r="K59"/>
  <c r="N58"/>
  <c r="M58"/>
  <c r="L58"/>
  <c r="K58"/>
  <c r="N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K50"/>
  <c r="N49"/>
  <c r="M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K32"/>
  <c r="N31"/>
  <c r="M31"/>
  <c r="L31"/>
  <c r="K31"/>
  <c r="N30"/>
  <c r="M30"/>
  <c r="L30"/>
  <c r="K30"/>
  <c r="N29"/>
  <c r="M29"/>
  <c r="L29"/>
  <c r="K29"/>
  <c r="N28"/>
  <c r="M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K21"/>
  <c r="N20"/>
  <c r="M20"/>
  <c r="L20"/>
  <c r="K20"/>
  <c r="N19"/>
  <c r="M19"/>
  <c r="L19"/>
  <c r="K19"/>
  <c r="N18"/>
  <c r="M18"/>
  <c r="K18"/>
  <c r="N17"/>
  <c r="M17"/>
  <c r="L17"/>
  <c r="K17"/>
  <c r="N16"/>
  <c r="M16"/>
  <c r="L16"/>
  <c r="K16"/>
  <c r="N15"/>
  <c r="M15"/>
  <c r="L15"/>
  <c r="K15"/>
  <c r="N14"/>
  <c r="M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N5"/>
  <c r="M5"/>
  <c r="L5"/>
  <c r="K5"/>
  <c r="J125" i="3" l="1"/>
  <c r="I125"/>
  <c r="H125"/>
  <c r="G125"/>
  <c r="F125"/>
  <c r="N125" s="1"/>
  <c r="E125"/>
  <c r="M125" s="1"/>
  <c r="D125"/>
  <c r="L125" s="1"/>
  <c r="C125"/>
  <c r="K125" s="1"/>
  <c r="J123"/>
  <c r="I123"/>
  <c r="H123"/>
  <c r="G123"/>
  <c r="F123"/>
  <c r="N123" s="1"/>
  <c r="E123"/>
  <c r="M123" s="1"/>
  <c r="D123"/>
  <c r="L123" s="1"/>
  <c r="C123"/>
  <c r="K123" s="1"/>
  <c r="N121"/>
  <c r="M121"/>
  <c r="L121"/>
  <c r="K121"/>
  <c r="N120"/>
  <c r="M120"/>
  <c r="L120"/>
  <c r="K120"/>
  <c r="N119"/>
  <c r="M119"/>
  <c r="L119"/>
  <c r="K119"/>
  <c r="N118"/>
  <c r="M118"/>
  <c r="L118"/>
  <c r="K118"/>
  <c r="N117"/>
  <c r="M117"/>
  <c r="L117"/>
  <c r="K117"/>
  <c r="N116"/>
  <c r="M116"/>
  <c r="L116"/>
  <c r="K116"/>
  <c r="N115"/>
  <c r="M115"/>
  <c r="L115"/>
  <c r="K115"/>
  <c r="N114"/>
  <c r="M114"/>
  <c r="L114"/>
  <c r="K114"/>
  <c r="N113"/>
  <c r="M113"/>
  <c r="K113"/>
  <c r="N112"/>
  <c r="M112"/>
  <c r="L112"/>
  <c r="K112"/>
  <c r="N111"/>
  <c r="M111"/>
  <c r="L111"/>
  <c r="K111"/>
  <c r="N110"/>
  <c r="M110"/>
  <c r="L110"/>
  <c r="K110"/>
  <c r="N109"/>
  <c r="M109"/>
  <c r="L109"/>
  <c r="K109"/>
  <c r="N108"/>
  <c r="M108"/>
  <c r="L108"/>
  <c r="K108"/>
  <c r="N107"/>
  <c r="M107"/>
  <c r="L107"/>
  <c r="K107"/>
  <c r="N106"/>
  <c r="M106"/>
  <c r="L106"/>
  <c r="K106"/>
  <c r="N105"/>
  <c r="M105"/>
  <c r="K105"/>
  <c r="N104"/>
  <c r="L104"/>
  <c r="K104"/>
  <c r="N103"/>
  <c r="M103"/>
  <c r="K103"/>
  <c r="N102"/>
  <c r="M102"/>
  <c r="K102"/>
  <c r="N101"/>
  <c r="M101"/>
  <c r="K101"/>
  <c r="N100"/>
  <c r="M100"/>
  <c r="K100"/>
  <c r="N99"/>
  <c r="M99"/>
  <c r="K99"/>
  <c r="N98"/>
  <c r="M98"/>
  <c r="K98"/>
  <c r="N97"/>
  <c r="M97"/>
  <c r="K97"/>
  <c r="N96"/>
  <c r="M96"/>
  <c r="K96"/>
  <c r="N95"/>
  <c r="M95"/>
  <c r="L95"/>
  <c r="K95"/>
  <c r="N94"/>
  <c r="L94"/>
  <c r="K94"/>
  <c r="N93"/>
  <c r="M93"/>
  <c r="L93"/>
  <c r="K93"/>
  <c r="N92"/>
  <c r="M92"/>
  <c r="K92"/>
  <c r="N91"/>
  <c r="M91"/>
  <c r="K91"/>
  <c r="N90"/>
  <c r="M90"/>
  <c r="L90"/>
  <c r="K90"/>
  <c r="N89"/>
  <c r="M89"/>
  <c r="K89"/>
  <c r="N88"/>
  <c r="M88"/>
  <c r="K88"/>
  <c r="N87"/>
  <c r="M87"/>
  <c r="K87"/>
  <c r="N86"/>
  <c r="M86"/>
  <c r="K86"/>
  <c r="N85"/>
  <c r="M85"/>
  <c r="K85"/>
  <c r="N84"/>
  <c r="M84"/>
  <c r="L84"/>
  <c r="K84"/>
  <c r="N83"/>
  <c r="M83"/>
  <c r="K83"/>
  <c r="N82"/>
  <c r="M82"/>
  <c r="K82"/>
  <c r="N81"/>
  <c r="M81"/>
  <c r="K81"/>
  <c r="N80"/>
  <c r="M80"/>
  <c r="K80"/>
  <c r="N79"/>
  <c r="M79"/>
  <c r="K79"/>
  <c r="N78"/>
  <c r="M78"/>
  <c r="K78"/>
  <c r="N77"/>
  <c r="M77"/>
  <c r="L77"/>
  <c r="K77"/>
  <c r="N76"/>
  <c r="M76"/>
  <c r="L76"/>
  <c r="K76"/>
  <c r="N75"/>
  <c r="M75"/>
  <c r="L75"/>
  <c r="K75"/>
  <c r="N74"/>
  <c r="M74"/>
  <c r="K74"/>
  <c r="N73"/>
  <c r="M73"/>
  <c r="L73"/>
  <c r="K73"/>
  <c r="N72"/>
  <c r="M72"/>
  <c r="K72"/>
  <c r="N71"/>
  <c r="M71"/>
  <c r="K71"/>
  <c r="N70"/>
  <c r="M70"/>
  <c r="K70"/>
  <c r="N69"/>
  <c r="M69"/>
  <c r="L69"/>
  <c r="K69"/>
  <c r="N68"/>
  <c r="M68"/>
  <c r="L68"/>
  <c r="K68"/>
  <c r="N67"/>
  <c r="M67"/>
  <c r="L67"/>
  <c r="K67"/>
  <c r="N66"/>
  <c r="M66"/>
  <c r="K66"/>
  <c r="N65"/>
  <c r="M65"/>
  <c r="L65"/>
  <c r="K65"/>
  <c r="N64"/>
  <c r="M64"/>
  <c r="L64"/>
  <c r="K64"/>
  <c r="N63"/>
  <c r="L63"/>
  <c r="K63"/>
  <c r="N62"/>
  <c r="M62"/>
  <c r="L62"/>
  <c r="K62"/>
  <c r="N61"/>
  <c r="M61"/>
  <c r="L61"/>
  <c r="K61"/>
  <c r="N60"/>
  <c r="M60"/>
  <c r="L60"/>
  <c r="K60"/>
  <c r="N59"/>
  <c r="M59"/>
  <c r="K59"/>
  <c r="N58"/>
  <c r="L58"/>
  <c r="K58"/>
  <c r="N57"/>
  <c r="M57"/>
  <c r="K57"/>
  <c r="N56"/>
  <c r="M56"/>
  <c r="L56"/>
  <c r="K56"/>
  <c r="N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L32"/>
  <c r="K32"/>
  <c r="N31"/>
  <c r="M31"/>
  <c r="K31"/>
  <c r="N30"/>
  <c r="M30"/>
  <c r="L30"/>
  <c r="K30"/>
  <c r="N29"/>
  <c r="M29"/>
  <c r="L29"/>
  <c r="K29"/>
  <c r="N28"/>
  <c r="M28"/>
  <c r="L28"/>
  <c r="K28"/>
  <c r="N27"/>
  <c r="M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K14"/>
  <c r="N13"/>
  <c r="M13"/>
  <c r="L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N5"/>
  <c r="M5"/>
  <c r="L5"/>
  <c r="K5"/>
  <c r="M112" i="2" l="1"/>
  <c r="L112"/>
  <c r="K112"/>
  <c r="M111"/>
  <c r="L111"/>
  <c r="K111"/>
  <c r="M110"/>
  <c r="L110"/>
  <c r="K110"/>
  <c r="M109"/>
  <c r="L109"/>
  <c r="K109"/>
  <c r="M108"/>
  <c r="L108"/>
  <c r="K108"/>
  <c r="M107"/>
  <c r="L107"/>
  <c r="K107"/>
  <c r="M106"/>
  <c r="L106"/>
  <c r="K106"/>
  <c r="M105"/>
  <c r="L105"/>
  <c r="K105"/>
  <c r="M104"/>
  <c r="K104"/>
  <c r="M103"/>
  <c r="L103"/>
  <c r="K103"/>
  <c r="M102"/>
  <c r="L102"/>
  <c r="K102"/>
  <c r="M100"/>
  <c r="L100"/>
  <c r="K100"/>
  <c r="M99"/>
  <c r="L99"/>
  <c r="K99"/>
  <c r="M98"/>
  <c r="L98"/>
  <c r="K98"/>
  <c r="M97"/>
  <c r="L97"/>
  <c r="K97"/>
  <c r="M96"/>
  <c r="L96"/>
  <c r="K96"/>
  <c r="M95"/>
  <c r="K95"/>
  <c r="M94"/>
  <c r="K94"/>
  <c r="M93"/>
  <c r="K93"/>
  <c r="M92"/>
  <c r="K92"/>
  <c r="M91"/>
  <c r="L91"/>
  <c r="K91"/>
  <c r="M90"/>
  <c r="L90"/>
  <c r="K90"/>
  <c r="M89"/>
  <c r="L89"/>
  <c r="K89"/>
  <c r="M88"/>
  <c r="K88"/>
  <c r="M87"/>
  <c r="K87"/>
  <c r="M86"/>
  <c r="L86"/>
  <c r="K86"/>
  <c r="M85"/>
  <c r="K85"/>
  <c r="M84"/>
  <c r="K84"/>
  <c r="M83"/>
  <c r="K83"/>
  <c r="M82"/>
  <c r="K82"/>
  <c r="M81"/>
  <c r="L81"/>
  <c r="K81"/>
  <c r="M80"/>
  <c r="K80"/>
  <c r="M79"/>
  <c r="K79"/>
  <c r="M78"/>
  <c r="L78"/>
  <c r="K78"/>
  <c r="M77"/>
  <c r="L77"/>
  <c r="K77"/>
  <c r="M76"/>
  <c r="L76"/>
  <c r="K76"/>
  <c r="M75"/>
  <c r="K75"/>
  <c r="M74"/>
  <c r="L74"/>
  <c r="K74"/>
  <c r="M73"/>
  <c r="K73"/>
  <c r="M72"/>
  <c r="K72"/>
  <c r="M71"/>
  <c r="K71"/>
  <c r="M70"/>
  <c r="L70"/>
  <c r="K70"/>
  <c r="M69"/>
  <c r="L69"/>
  <c r="K69"/>
  <c r="M68"/>
  <c r="L68"/>
  <c r="K68"/>
  <c r="M67"/>
  <c r="K67"/>
  <c r="M66"/>
  <c r="L66"/>
  <c r="K66"/>
  <c r="M65"/>
  <c r="L65"/>
  <c r="K65"/>
  <c r="L64"/>
  <c r="K64"/>
  <c r="M63"/>
  <c r="L63"/>
  <c r="K63"/>
  <c r="M60"/>
  <c r="L60"/>
  <c r="K60"/>
  <c r="M59"/>
  <c r="L59"/>
  <c r="K59"/>
  <c r="M58"/>
  <c r="K58"/>
  <c r="L57"/>
  <c r="K57"/>
  <c r="M56"/>
  <c r="K56"/>
  <c r="M55"/>
  <c r="L55"/>
  <c r="K55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K48"/>
  <c r="M47"/>
  <c r="L47"/>
  <c r="K47"/>
  <c r="M46"/>
  <c r="L46"/>
  <c r="K46"/>
  <c r="M45"/>
  <c r="L45"/>
  <c r="K45"/>
  <c r="M44"/>
  <c r="K44"/>
  <c r="M43"/>
  <c r="L43"/>
  <c r="K43"/>
  <c r="M42"/>
  <c r="L42"/>
  <c r="K42"/>
  <c r="L41"/>
  <c r="K41"/>
  <c r="M40"/>
  <c r="K40"/>
  <c r="M39"/>
  <c r="L39"/>
  <c r="K39"/>
  <c r="M38"/>
  <c r="K38"/>
  <c r="M37"/>
  <c r="L37"/>
  <c r="K37"/>
  <c r="M36"/>
  <c r="L36"/>
  <c r="K36"/>
  <c r="M35"/>
  <c r="K35"/>
  <c r="M34"/>
  <c r="L34"/>
  <c r="K34"/>
  <c r="M33"/>
  <c r="L33"/>
  <c r="K33"/>
  <c r="M32"/>
  <c r="L32"/>
  <c r="K32"/>
  <c r="M31"/>
  <c r="K31"/>
  <c r="M30"/>
  <c r="L30"/>
  <c r="K30"/>
  <c r="M29"/>
  <c r="L29"/>
  <c r="K29"/>
  <c r="M28"/>
  <c r="L28"/>
  <c r="K28"/>
  <c r="M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K20"/>
  <c r="M19"/>
  <c r="L19"/>
  <c r="K19"/>
  <c r="M18"/>
  <c r="L18"/>
  <c r="K18"/>
  <c r="M17"/>
  <c r="L17"/>
  <c r="K17"/>
  <c r="M16"/>
  <c r="L16"/>
  <c r="K16"/>
  <c r="M15"/>
  <c r="L15"/>
  <c r="K15"/>
  <c r="M14"/>
  <c r="K14"/>
  <c r="M13"/>
  <c r="L13"/>
  <c r="K13"/>
  <c r="M12"/>
  <c r="L12"/>
  <c r="K12"/>
  <c r="M10"/>
  <c r="L10"/>
  <c r="K10"/>
  <c r="M9"/>
  <c r="L9"/>
  <c r="K9"/>
  <c r="M8"/>
  <c r="L8"/>
  <c r="K8"/>
  <c r="M7"/>
  <c r="L7"/>
  <c r="K7"/>
  <c r="M5"/>
  <c r="L5"/>
  <c r="K5"/>
  <c r="N101" i="1" l="1"/>
  <c r="M101"/>
  <c r="L101"/>
  <c r="K101"/>
  <c r="N100"/>
  <c r="M100"/>
  <c r="L100"/>
  <c r="K100"/>
  <c r="N99"/>
  <c r="M99"/>
  <c r="L99"/>
  <c r="K99"/>
  <c r="N98"/>
  <c r="M98"/>
  <c r="L98"/>
  <c r="K98"/>
  <c r="N97"/>
  <c r="M97"/>
  <c r="L97"/>
  <c r="K97"/>
  <c r="N96"/>
  <c r="M96"/>
  <c r="L96"/>
  <c r="K96"/>
  <c r="N95"/>
  <c r="M95"/>
  <c r="L95"/>
  <c r="K95"/>
  <c r="N94"/>
  <c r="M94"/>
  <c r="L94"/>
  <c r="K94"/>
  <c r="N93"/>
  <c r="M93"/>
  <c r="L93"/>
  <c r="K93"/>
  <c r="N92"/>
  <c r="M92"/>
  <c r="L92"/>
  <c r="K92"/>
  <c r="N91"/>
  <c r="M91"/>
  <c r="L91"/>
  <c r="K91"/>
  <c r="N90"/>
  <c r="M90"/>
  <c r="K90"/>
  <c r="N89"/>
  <c r="M89"/>
  <c r="L89"/>
  <c r="K89"/>
  <c r="N88"/>
  <c r="M88"/>
  <c r="L88"/>
  <c r="K88"/>
  <c r="N87"/>
  <c r="M87"/>
  <c r="L87"/>
  <c r="K87"/>
  <c r="N86"/>
  <c r="M86"/>
  <c r="K86"/>
  <c r="N85"/>
  <c r="M85"/>
  <c r="K85"/>
  <c r="N84"/>
  <c r="M84"/>
  <c r="K84"/>
  <c r="N83"/>
  <c r="M83"/>
  <c r="L83"/>
  <c r="K83"/>
  <c r="N82"/>
  <c r="M82"/>
  <c r="L82"/>
  <c r="K82"/>
  <c r="N81"/>
  <c r="M81"/>
  <c r="K81"/>
  <c r="N80"/>
  <c r="M80"/>
  <c r="K80"/>
  <c r="N79"/>
  <c r="M79"/>
  <c r="L79"/>
  <c r="K79"/>
  <c r="N78"/>
  <c r="M78"/>
  <c r="K78"/>
  <c r="N77"/>
  <c r="M77"/>
  <c r="K77"/>
  <c r="N76"/>
  <c r="M76"/>
  <c r="K76"/>
  <c r="N75"/>
  <c r="M75"/>
  <c r="L75"/>
  <c r="K75"/>
  <c r="N74"/>
  <c r="M74"/>
  <c r="K74"/>
  <c r="N73"/>
  <c r="M73"/>
  <c r="K73"/>
  <c r="N72"/>
  <c r="M72"/>
  <c r="L72"/>
  <c r="K72"/>
  <c r="N71"/>
  <c r="M71"/>
  <c r="L71"/>
  <c r="K71"/>
  <c r="N70"/>
  <c r="M70"/>
  <c r="K70"/>
  <c r="N69"/>
  <c r="M69"/>
  <c r="K69"/>
  <c r="N68"/>
  <c r="M68"/>
  <c r="L68"/>
  <c r="K68"/>
  <c r="N67"/>
  <c r="M67"/>
  <c r="K67"/>
  <c r="N66"/>
  <c r="M66"/>
  <c r="K66"/>
  <c r="N65"/>
  <c r="M65"/>
  <c r="K65"/>
  <c r="N64"/>
  <c r="M64"/>
  <c r="L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L59"/>
  <c r="K59"/>
  <c r="N58"/>
  <c r="M58"/>
  <c r="K58"/>
  <c r="N57"/>
  <c r="M57"/>
  <c r="L57"/>
  <c r="K57"/>
  <c r="N56"/>
  <c r="M56"/>
  <c r="L56"/>
  <c r="K56"/>
  <c r="N55"/>
  <c r="M55"/>
  <c r="K55"/>
  <c r="N54"/>
  <c r="M54"/>
  <c r="K54"/>
  <c r="N53"/>
  <c r="M53"/>
  <c r="L53"/>
  <c r="K53"/>
  <c r="N52"/>
  <c r="L52"/>
  <c r="K52"/>
  <c r="N51"/>
  <c r="M51"/>
  <c r="L51"/>
  <c r="K51"/>
  <c r="N50"/>
  <c r="M50"/>
  <c r="L50"/>
  <c r="K50"/>
  <c r="N49"/>
  <c r="M49"/>
  <c r="K49"/>
  <c r="N48"/>
  <c r="M48"/>
  <c r="L48"/>
  <c r="K48"/>
  <c r="N47"/>
  <c r="M47"/>
  <c r="K47"/>
  <c r="N46"/>
  <c r="M46"/>
  <c r="K46"/>
  <c r="N45"/>
  <c r="M45"/>
  <c r="L45"/>
  <c r="K45"/>
  <c r="N44"/>
  <c r="M44"/>
  <c r="L44"/>
  <c r="K44"/>
  <c r="N43"/>
  <c r="M43"/>
  <c r="K43"/>
  <c r="N42"/>
  <c r="M42"/>
  <c r="K42"/>
  <c r="N41"/>
  <c r="M41"/>
  <c r="L41"/>
  <c r="K41"/>
  <c r="N40"/>
  <c r="M40"/>
  <c r="L40"/>
  <c r="K40"/>
  <c r="N39"/>
  <c r="M39"/>
  <c r="L39"/>
  <c r="K39"/>
  <c r="N38"/>
  <c r="M38"/>
  <c r="K38"/>
  <c r="N37"/>
  <c r="M37"/>
  <c r="L37"/>
  <c r="K37"/>
  <c r="N36"/>
  <c r="M36"/>
  <c r="K36"/>
  <c r="N35"/>
  <c r="M35"/>
  <c r="K35"/>
  <c r="N34"/>
  <c r="M34"/>
  <c r="L34"/>
  <c r="K34"/>
  <c r="N33"/>
  <c r="M33"/>
  <c r="K33"/>
  <c r="N32"/>
  <c r="M32"/>
  <c r="L32"/>
  <c r="K32"/>
  <c r="N31"/>
  <c r="M31"/>
  <c r="K31"/>
  <c r="N30"/>
  <c r="M30"/>
  <c r="L30"/>
  <c r="K30"/>
  <c r="N29"/>
  <c r="M29"/>
  <c r="L29"/>
  <c r="K29"/>
  <c r="N28"/>
  <c r="M28"/>
  <c r="L28"/>
  <c r="K28"/>
  <c r="N27"/>
  <c r="M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K20"/>
  <c r="N19"/>
  <c r="M19"/>
  <c r="L19"/>
  <c r="K19"/>
  <c r="N18"/>
  <c r="M18"/>
  <c r="K18"/>
  <c r="N17"/>
  <c r="M17"/>
  <c r="L17"/>
  <c r="K17"/>
  <c r="N16"/>
  <c r="M16"/>
  <c r="L16"/>
  <c r="K16"/>
  <c r="N15"/>
  <c r="M15"/>
  <c r="L15"/>
  <c r="K15"/>
  <c r="N14"/>
  <c r="M14"/>
  <c r="K14"/>
  <c r="N13"/>
  <c r="M13"/>
  <c r="K13"/>
  <c r="N12"/>
  <c r="M12"/>
  <c r="L12"/>
  <c r="K12"/>
  <c r="N10"/>
  <c r="M10"/>
  <c r="L10"/>
  <c r="K10"/>
  <c r="N9"/>
  <c r="M9"/>
  <c r="L9"/>
  <c r="K9"/>
  <c r="N8"/>
  <c r="M8"/>
  <c r="L8"/>
  <c r="K8"/>
  <c r="N7"/>
  <c r="M7"/>
  <c r="L7"/>
  <c r="K7"/>
  <c r="N5"/>
  <c r="M5"/>
  <c r="L5"/>
  <c r="K5"/>
</calcChain>
</file>

<file path=xl/sharedStrings.xml><?xml version="1.0" encoding="utf-8"?>
<sst xmlns="http://schemas.openxmlformats.org/spreadsheetml/2006/main" count="1849" uniqueCount="226">
  <si>
    <t>Внешнеторговый оборот  Кыргызской Республики по странам за январь 2018г.</t>
  </si>
  <si>
    <t>млн.долларов США</t>
  </si>
  <si>
    <t>Код страны</t>
  </si>
  <si>
    <t>Наименование страны</t>
  </si>
  <si>
    <t>январь 2018г.</t>
  </si>
  <si>
    <t>январь 2017г.</t>
  </si>
  <si>
    <t>темп роста</t>
  </si>
  <si>
    <t>Т/О</t>
  </si>
  <si>
    <t>Экспорт</t>
  </si>
  <si>
    <t>Импорт</t>
  </si>
  <si>
    <t>Сальдо</t>
  </si>
  <si>
    <t>Кыргызская Республика ВСЕГО</t>
  </si>
  <si>
    <t>в том числе</t>
  </si>
  <si>
    <t>Страны OЭCP</t>
  </si>
  <si>
    <t>Страны EC</t>
  </si>
  <si>
    <t>Страны BTO</t>
  </si>
  <si>
    <t>СТРАНЫ ДЗ</t>
  </si>
  <si>
    <t>в том числе:</t>
  </si>
  <si>
    <t>ЕВРОПА</t>
  </si>
  <si>
    <t>Австрия</t>
  </si>
  <si>
    <t>Албания</t>
  </si>
  <si>
    <t>Бельгия</t>
  </si>
  <si>
    <t>Болгария</t>
  </si>
  <si>
    <t>Босния и Герцеговина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</si>
  <si>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</si>
  <si>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</si>
  <si>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</si>
  <si>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</si>
  <si>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</si>
  <si>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</si>
  <si>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</si>
  <si>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Латвия</t>
  </si>
  <si>
    <t>Литва</t>
  </si>
  <si>
    <t>Мальта</t>
  </si>
  <si>
    <t>Нидерланды</t>
  </si>
  <si>
    <t>Норвегия</t>
  </si>
  <si>
    <t>Польша</t>
  </si>
  <si>
    <t>Португалия</t>
  </si>
  <si>
    <t>Республика Македония</t>
  </si>
  <si>
    <t>Румыния</t>
  </si>
  <si>
    <t>Сербия</t>
  </si>
  <si>
    <t>Словакия</t>
  </si>
  <si>
    <t>Словения</t>
  </si>
  <si>
    <t>Великобритания</t>
  </si>
  <si>
    <t>Финляндия</t>
  </si>
  <si>
    <t>Франция</t>
  </si>
  <si>
    <t>Чешская Республика</t>
  </si>
  <si>
    <t>Швейцария</t>
  </si>
  <si>
    <t>Швеция</t>
  </si>
  <si>
    <t>Эстония</t>
  </si>
  <si>
    <t>АЗИЯ</t>
  </si>
  <si>
    <t>Афганистан</t>
  </si>
  <si>
    <t>Бангладеш</t>
  </si>
  <si>
    <t>Вьетнам</t>
  </si>
  <si>
    <t>Грузия</t>
  </si>
  <si>
    <t>Израиль</t>
  </si>
  <si>
    <t>Индия</t>
  </si>
  <si>
    <t>Индонезия</t>
  </si>
  <si>
    <t>Ирак</t>
  </si>
  <si>
    <t>Иран</t>
  </si>
  <si>
    <t>Камбоджа</t>
  </si>
  <si>
    <t>Кипр</t>
  </si>
  <si>
    <t>Китай</t>
  </si>
  <si>
    <t>Китай Гонконг</t>
  </si>
  <si>
    <t>Малайзия</t>
  </si>
  <si>
    <t>Монголия</t>
  </si>
  <si>
    <t>Мьянма</t>
  </si>
  <si>
    <t>ОАЭ</t>
  </si>
  <si>
    <t>Пакистан</t>
  </si>
  <si>
    <t>Республика Корея</t>
  </si>
  <si>
    <t>Саудовская Аравия</t>
  </si>
  <si>
    <t>Сингапур</t>
  </si>
  <si>
    <t>Таиланд</t>
  </si>
  <si>
    <t>Тайвань(провинция Китай)</t>
  </si>
  <si>
    <t>Турция</t>
  </si>
  <si>
    <t>Филиппины</t>
  </si>
  <si>
    <t>Шри-Ланка</t>
  </si>
  <si>
    <t>Япония</t>
  </si>
  <si>
    <t>АМЕРИКА</t>
  </si>
  <si>
    <t>Аргентина</t>
  </si>
  <si>
    <t>Бразилия</t>
  </si>
  <si>
    <t>Канада</t>
  </si>
  <si>
    <t>Колумбия</t>
  </si>
  <si>
    <t>Коста-Рика</t>
  </si>
  <si>
    <t>Мексика</t>
  </si>
  <si>
    <t>США</t>
  </si>
  <si>
    <t>Чили</t>
  </si>
  <si>
    <t>Эквадор</t>
  </si>
  <si>
    <t>АФРИКА</t>
  </si>
  <si>
    <t>Египет</t>
  </si>
  <si>
    <t>Кения</t>
  </si>
  <si>
    <t>Марокко</t>
  </si>
  <si>
    <t>Тунис</t>
  </si>
  <si>
    <t>Южная Африка</t>
  </si>
  <si>
    <t>АВСТРАЛИЯ И ОКЕАНИЯ</t>
  </si>
  <si>
    <t>Австралия</t>
  </si>
  <si>
    <t>Новая Зеландия</t>
  </si>
  <si>
    <t>ГОСУДАРСТВА-ЧЛЕНЫ СНГ</t>
  </si>
  <si>
    <t>СТРАНЫ EAЭC</t>
  </si>
  <si>
    <t>Азербайджан</t>
  </si>
  <si>
    <t>Белaрусь</t>
  </si>
  <si>
    <t>Казахстан</t>
  </si>
  <si>
    <t>Молдова</t>
  </si>
  <si>
    <t>Россия</t>
  </si>
  <si>
    <t>Таджикистан</t>
  </si>
  <si>
    <t>Туркменистан</t>
  </si>
  <si>
    <t>Узбекистан</t>
  </si>
  <si>
    <t>Украина</t>
  </si>
  <si>
    <t>Внешнеторговый оборот Кыргызской Республики по странам за январь-февраль 2018г.</t>
  </si>
  <si>
    <t>январь-февраль 2018г.</t>
  </si>
  <si>
    <t>январь-февраль 2017г.</t>
  </si>
  <si>
    <t>BCEГО ПО Д З:</t>
  </si>
  <si>
    <t>Хорватия</t>
  </si>
  <si>
    <t>Черногория</t>
  </si>
  <si>
    <t>Катар</t>
  </si>
  <si>
    <t>Кувейт</t>
  </si>
  <si>
    <t>Лаосская НДР</t>
  </si>
  <si>
    <t>Оман</t>
  </si>
  <si>
    <t>Куба</t>
  </si>
  <si>
    <t>Джибути</t>
  </si>
  <si>
    <t>Эфиопия</t>
  </si>
  <si>
    <t>Армения</t>
  </si>
  <si>
    <t>Внешнеторговый оборот  Кыргызской Республики по странам за январь-март 2018г.</t>
  </si>
  <si>
    <t>январь-март 2018г.</t>
  </si>
  <si>
    <t>январь-март 2017г.</t>
  </si>
  <si>
    <t>OЭCP</t>
  </si>
  <si>
    <t xml:space="preserve">BCEГО ПО СТРАНАМ Дальнего  Зарубежья </t>
  </si>
  <si>
    <t>Иордания</t>
  </si>
  <si>
    <t>Барбадос</t>
  </si>
  <si>
    <t>Гайана</t>
  </si>
  <si>
    <t>Гватемала</t>
  </si>
  <si>
    <t>Доминиканская Республика</t>
  </si>
  <si>
    <t>Перу</t>
  </si>
  <si>
    <t>Замбия</t>
  </si>
  <si>
    <t>Маврикий</t>
  </si>
  <si>
    <t>Нигерия</t>
  </si>
  <si>
    <t>Республика Конго</t>
  </si>
  <si>
    <t>Танзания</t>
  </si>
  <si>
    <t>Чад</t>
  </si>
  <si>
    <t>ШОС</t>
  </si>
  <si>
    <t>ТРЕТЬИ СТРАНЫ</t>
  </si>
  <si>
    <t>Внешнеторговый оборот  Кыргызской Республики по странам за январь-апрель 2018г.</t>
  </si>
  <si>
    <t>январь-апрель 2018г.</t>
  </si>
  <si>
    <t>январь-апрель 2017г.</t>
  </si>
  <si>
    <t>СТРАНЫ OЭCP</t>
  </si>
  <si>
    <t>СТРАНЫ EC</t>
  </si>
  <si>
    <t>СТРАНЫ BTO</t>
  </si>
  <si>
    <t>BCEГО ПО СТРАНАМ ДЗ</t>
  </si>
  <si>
    <t>Британско-Виргинские острова</t>
  </si>
  <si>
    <t>Бахрейн</t>
  </si>
  <si>
    <t>Ливан</t>
  </si>
  <si>
    <t>Сирия</t>
  </si>
  <si>
    <t>Пуэрто-Рико</t>
  </si>
  <si>
    <t>Мадагаскар</t>
  </si>
  <si>
    <t>Руанда</t>
  </si>
  <si>
    <t>Внешнеторговый оборот Кыргызской Республики по странам за январь-май 2018г.</t>
  </si>
  <si>
    <t>январь-май 2018г.</t>
  </si>
  <si>
    <t>январь-май 2017г.</t>
  </si>
  <si>
    <t>Экс-порт</t>
  </si>
  <si>
    <t>Им-порт</t>
  </si>
  <si>
    <t>BCEГО ПО ДЗ</t>
  </si>
  <si>
    <t>Лихтенштейн</t>
  </si>
  <si>
    <t>Люксембург</t>
  </si>
  <si>
    <t>Ангилья</t>
  </si>
  <si>
    <t>Доминика</t>
  </si>
  <si>
    <t>Доминикан.Республика</t>
  </si>
  <si>
    <t>Ямайка</t>
  </si>
  <si>
    <t>Судан</t>
  </si>
  <si>
    <t>Внешнеторговый оборот  Кыргызской Республики по странам за январь-июнь 2018г.</t>
  </si>
  <si>
    <t>январь-июнь 2018г.</t>
  </si>
  <si>
    <t>январь-июнь 2017г.</t>
  </si>
  <si>
    <t>КЫРГЫЗСКАЯ РЕСПУБЛИКА ВСЕГО</t>
  </si>
  <si>
    <t>из него:</t>
  </si>
  <si>
    <t>Страны ДЗ</t>
  </si>
  <si>
    <t>Европейский союз (ЕС)</t>
  </si>
  <si>
    <t>Гондурас</t>
  </si>
  <si>
    <t>Страны EAЭC</t>
  </si>
  <si>
    <t>ТРЕТЬИ страны</t>
  </si>
  <si>
    <t>Внешнеторговый оборот Кыргызской Республики по странам за январь-июль 2018г.</t>
  </si>
  <si>
    <t>январь-июль 2018г.</t>
  </si>
  <si>
    <t>январь-июль 2017г.</t>
  </si>
  <si>
    <t xml:space="preserve">темп роста </t>
  </si>
  <si>
    <t>Экс- порт</t>
  </si>
  <si>
    <t>Им- порт</t>
  </si>
  <si>
    <t>Лаос НДР</t>
  </si>
  <si>
    <t>Уганда</t>
  </si>
  <si>
    <t>Внешнеторговый оборот  Кыргызской Республики по странам за январь-август 2018г.</t>
  </si>
  <si>
    <t>январь-август 2018г.</t>
  </si>
  <si>
    <t>январь-август 2017г.</t>
  </si>
  <si>
    <t>КР ВСЕГО</t>
  </si>
  <si>
    <t>Тринидад и Тобаго</t>
  </si>
  <si>
    <t>Внешнеторговый оборот  Кыргызской Республики по странам за январь-сентябрь 2018г.</t>
  </si>
  <si>
    <t>январь-сентябрь 2018г.</t>
  </si>
  <si>
    <t>январь-сентябрь 2017г.</t>
  </si>
  <si>
    <t>Экс - порт</t>
  </si>
  <si>
    <t>Им - порт</t>
  </si>
  <si>
    <t>из них:</t>
  </si>
  <si>
    <t>Им  - порт</t>
  </si>
  <si>
    <t>Им   -порт</t>
  </si>
  <si>
    <t>КНДР</t>
  </si>
  <si>
    <t>Им -  порт</t>
  </si>
  <si>
    <t>Доминикан. Республика</t>
  </si>
  <si>
    <t>Багамские острова</t>
  </si>
  <si>
    <t>Свазиленд</t>
  </si>
  <si>
    <t>Внешнеторговый оборот Кыргызской Республики по странам за январь-октябрь 2018г.</t>
  </si>
  <si>
    <t>млн.долл.</t>
  </si>
  <si>
    <t>январь-октябрь 2018г.</t>
  </si>
  <si>
    <t>январь-октябрь 2017г.</t>
  </si>
  <si>
    <t>BCEГО ПО ДЗ:</t>
  </si>
  <si>
    <t>Исландия</t>
  </si>
  <si>
    <t>Непал</t>
  </si>
  <si>
    <t>Соломоновы Острова</t>
  </si>
  <si>
    <t>Внешнеторговый оборот Кыргызской Республики по странам за январь-ноябрь 2018г.</t>
  </si>
  <si>
    <t>Код стран</t>
  </si>
  <si>
    <t>январь-ноябрь 2018г.</t>
  </si>
  <si>
    <t>январь-ноябрь 2017г.</t>
  </si>
  <si>
    <t>Кыргызская Республика - всего</t>
  </si>
  <si>
    <t>Сенегал</t>
  </si>
  <si>
    <t>ё</t>
  </si>
  <si>
    <t>Соломоновы о-ва</t>
  </si>
  <si>
    <r>
      <t>Внешнеторговый оборот  Кыргызской Республики по странам за январь-декабрь 2018г.</t>
    </r>
    <r>
      <rPr>
        <sz val="11"/>
        <rFont val="Calibri"/>
        <family val="2"/>
        <charset val="204"/>
        <scheme val="minor"/>
      </rPr>
      <t xml:space="preserve"> ПРЕДВАРИТЕЛЬНЫЕ</t>
    </r>
  </si>
  <si>
    <t>январь-декабрь 2018г.</t>
  </si>
  <si>
    <t>январь-декабрь 2017г.</t>
  </si>
  <si>
    <t>EC</t>
  </si>
  <si>
    <t>BTO</t>
  </si>
  <si>
    <t>без золота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</si>
</sst>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Arial Cyr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0" fillId="0" borderId="0" xfId="0" applyNumberFormat="1"/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" fontId="2" fillId="0" borderId="2" xfId="0" applyNumberFormat="1" applyFont="1" applyBorder="1"/>
    <xf numFmtId="1" fontId="2" fillId="0" borderId="2" xfId="0" applyNumberFormat="1" applyFont="1" applyBorder="1" applyAlignment="1">
      <alignment wrapText="1"/>
    </xf>
    <xf numFmtId="164" fontId="2" fillId="0" borderId="2" xfId="0" applyNumberFormat="1" applyFont="1" applyBorder="1"/>
    <xf numFmtId="165" fontId="2" fillId="0" borderId="2" xfId="1" applyNumberFormat="1" applyFont="1" applyBorder="1"/>
    <xf numFmtId="0" fontId="2" fillId="0" borderId="0" xfId="0" applyFont="1"/>
    <xf numFmtId="1" fontId="0" fillId="0" borderId="2" xfId="0" applyNumberFormat="1" applyBorder="1"/>
    <xf numFmtId="1" fontId="0" fillId="0" borderId="2" xfId="0" applyNumberFormat="1" applyBorder="1" applyAlignment="1">
      <alignment wrapText="1"/>
    </xf>
    <xf numFmtId="164" fontId="0" fillId="0" borderId="2" xfId="0" applyNumberFormat="1" applyBorder="1"/>
    <xf numFmtId="165" fontId="1" fillId="0" borderId="2" xfId="1" applyNumberFormat="1" applyFont="1" applyBorder="1"/>
    <xf numFmtId="0" fontId="0" fillId="0" borderId="2" xfId="0" applyBorder="1"/>
    <xf numFmtId="166" fontId="0" fillId="0" borderId="2" xfId="0" applyNumberFormat="1" applyBorder="1"/>
    <xf numFmtId="167" fontId="0" fillId="0" borderId="2" xfId="0" applyNumberFormat="1" applyBorder="1"/>
    <xf numFmtId="165" fontId="7" fillId="0" borderId="2" xfId="1" applyNumberFormat="1" applyFont="1" applyBorder="1"/>
    <xf numFmtId="2" fontId="2" fillId="0" borderId="2" xfId="0" applyNumberFormat="1" applyFont="1" applyBorder="1"/>
    <xf numFmtId="166" fontId="2" fillId="0" borderId="2" xfId="0" applyNumberFormat="1" applyFont="1" applyBorder="1"/>
    <xf numFmtId="166" fontId="0" fillId="0" borderId="0" xfId="0" applyNumberFormat="1"/>
    <xf numFmtId="0" fontId="5" fillId="0" borderId="1" xfId="0" applyFont="1" applyBorder="1" applyAlignment="1">
      <alignment horizontal="center"/>
    </xf>
    <xf numFmtId="1" fontId="11" fillId="0" borderId="2" xfId="0" applyNumberFormat="1" applyFont="1" applyBorder="1" applyAlignment="1">
      <alignment wrapText="1"/>
    </xf>
    <xf numFmtId="165" fontId="0" fillId="0" borderId="2" xfId="1" applyNumberFormat="1" applyFont="1" applyBorder="1"/>
    <xf numFmtId="168" fontId="0" fillId="0" borderId="2" xfId="0" applyNumberFormat="1" applyBorder="1"/>
    <xf numFmtId="9" fontId="7" fillId="0" borderId="2" xfId="1" applyNumberFormat="1" applyFont="1" applyBorder="1"/>
    <xf numFmtId="165" fontId="12" fillId="0" borderId="2" xfId="1" applyNumberFormat="1" applyFont="1" applyBorder="1"/>
    <xf numFmtId="169" fontId="0" fillId="0" borderId="2" xfId="0" applyNumberFormat="1" applyBorder="1"/>
    <xf numFmtId="9" fontId="0" fillId="0" borderId="2" xfId="1" applyNumberFormat="1" applyFont="1" applyBorder="1"/>
    <xf numFmtId="0" fontId="4" fillId="0" borderId="0" xfId="0" applyFont="1" applyBorder="1" applyAlignment="1">
      <alignment horizontal="center" vertical="top" wrapText="1"/>
    </xf>
    <xf numFmtId="0" fontId="0" fillId="0" borderId="2" xfId="0" applyFont="1" applyBorder="1"/>
    <xf numFmtId="164" fontId="0" fillId="0" borderId="0" xfId="0" applyNumberFormat="1"/>
    <xf numFmtId="2" fontId="0" fillId="0" borderId="3" xfId="1" applyNumberFormat="1" applyFont="1" applyFill="1" applyBorder="1"/>
    <xf numFmtId="164" fontId="2" fillId="0" borderId="0" xfId="0" applyNumberFormat="1" applyFont="1"/>
    <xf numFmtId="2" fontId="0" fillId="0" borderId="2" xfId="0" applyNumberFormat="1" applyBorder="1"/>
    <xf numFmtId="165" fontId="0" fillId="0" borderId="4" xfId="1" applyNumberFormat="1" applyFont="1" applyBorder="1"/>
    <xf numFmtId="1" fontId="9" fillId="0" borderId="0" xfId="0" applyNumberFormat="1" applyFont="1" applyBorder="1"/>
    <xf numFmtId="164" fontId="9" fillId="0" borderId="0" xfId="0" applyNumberFormat="1" applyFont="1" applyBorder="1"/>
    <xf numFmtId="165" fontId="9" fillId="0" borderId="0" xfId="1" applyNumberFormat="1" applyFont="1" applyBorder="1"/>
    <xf numFmtId="0" fontId="9" fillId="0" borderId="0" xfId="0" applyFont="1" applyBorder="1"/>
    <xf numFmtId="166" fontId="9" fillId="0" borderId="0" xfId="0" applyNumberFormat="1" applyFont="1" applyBorder="1"/>
    <xf numFmtId="165" fontId="8" fillId="0" borderId="0" xfId="1" applyNumberFormat="1" applyFont="1" applyBorder="1"/>
    <xf numFmtId="0" fontId="14" fillId="0" borderId="0" xfId="0" applyFont="1"/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" fontId="14" fillId="0" borderId="0" xfId="0" applyNumberFormat="1" applyFont="1"/>
    <xf numFmtId="0" fontId="15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" fontId="17" fillId="0" borderId="2" xfId="0" applyNumberFormat="1" applyFont="1" applyBorder="1"/>
    <xf numFmtId="1" fontId="17" fillId="0" borderId="2" xfId="0" applyNumberFormat="1" applyFont="1" applyBorder="1" applyAlignment="1">
      <alignment wrapText="1"/>
    </xf>
    <xf numFmtId="164" fontId="17" fillId="0" borderId="2" xfId="0" applyNumberFormat="1" applyFont="1" applyBorder="1"/>
    <xf numFmtId="164" fontId="17" fillId="0" borderId="2" xfId="0" applyNumberFormat="1" applyFont="1" applyFill="1" applyBorder="1"/>
    <xf numFmtId="165" fontId="17" fillId="0" borderId="2" xfId="1" applyNumberFormat="1" applyFont="1" applyBorder="1"/>
    <xf numFmtId="0" fontId="17" fillId="0" borderId="0" xfId="0" applyFont="1"/>
    <xf numFmtId="1" fontId="14" fillId="0" borderId="2" xfId="0" applyNumberFormat="1" applyFont="1" applyBorder="1"/>
    <xf numFmtId="164" fontId="14" fillId="0" borderId="2" xfId="0" applyNumberFormat="1" applyFont="1" applyBorder="1"/>
    <xf numFmtId="164" fontId="14" fillId="0" borderId="2" xfId="0" applyNumberFormat="1" applyFont="1" applyFill="1" applyBorder="1"/>
    <xf numFmtId="165" fontId="14" fillId="0" borderId="2" xfId="1" applyNumberFormat="1" applyFont="1" applyBorder="1"/>
    <xf numFmtId="0" fontId="14" fillId="0" borderId="2" xfId="0" applyFont="1" applyBorder="1"/>
    <xf numFmtId="166" fontId="14" fillId="0" borderId="2" xfId="0" applyNumberFormat="1" applyFont="1" applyBorder="1"/>
    <xf numFmtId="166" fontId="14" fillId="0" borderId="2" xfId="0" applyNumberFormat="1" applyFont="1" applyFill="1" applyBorder="1"/>
    <xf numFmtId="169" fontId="14" fillId="0" borderId="2" xfId="0" applyNumberFormat="1" applyFont="1" applyFill="1" applyBorder="1"/>
    <xf numFmtId="9" fontId="14" fillId="0" borderId="2" xfId="1" applyNumberFormat="1" applyFont="1" applyBorder="1"/>
    <xf numFmtId="168" fontId="14" fillId="0" borderId="2" xfId="0" applyNumberFormat="1" applyFont="1" applyBorder="1"/>
    <xf numFmtId="167" fontId="14" fillId="0" borderId="2" xfId="0" applyNumberFormat="1" applyFont="1" applyFill="1" applyBorder="1"/>
    <xf numFmtId="168" fontId="14" fillId="0" borderId="2" xfId="0" applyNumberFormat="1" applyFont="1" applyFill="1" applyBorder="1"/>
    <xf numFmtId="167" fontId="14" fillId="0" borderId="2" xfId="0" applyNumberFormat="1" applyFont="1" applyBorder="1"/>
    <xf numFmtId="169" fontId="14" fillId="0" borderId="2" xfId="0" applyNumberFormat="1" applyFont="1" applyBorder="1"/>
    <xf numFmtId="166" fontId="17" fillId="0" borderId="2" xfId="0" applyNumberFormat="1" applyFont="1" applyBorder="1"/>
    <xf numFmtId="166" fontId="17" fillId="0" borderId="2" xfId="0" applyNumberFormat="1" applyFont="1" applyFill="1" applyBorder="1"/>
    <xf numFmtId="0" fontId="17" fillId="0" borderId="2" xfId="0" applyFont="1" applyBorder="1"/>
    <xf numFmtId="2" fontId="14" fillId="0" borderId="2" xfId="0" applyNumberFormat="1" applyFont="1" applyFill="1" applyBorder="1"/>
    <xf numFmtId="2" fontId="14" fillId="0" borderId="2" xfId="0" applyNumberFormat="1" applyFont="1" applyBorder="1"/>
    <xf numFmtId="165" fontId="14" fillId="0" borderId="0" xfId="1" applyNumberFormat="1" applyFont="1"/>
    <xf numFmtId="166" fontId="14" fillId="0" borderId="0" xfId="0" applyNumberFormat="1" applyFont="1"/>
    <xf numFmtId="0" fontId="0" fillId="0" borderId="0" xfId="0" applyFont="1"/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1" fontId="0" fillId="0" borderId="0" xfId="0" applyNumberFormat="1" applyFont="1"/>
    <xf numFmtId="0" fontId="19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" fontId="18" fillId="0" borderId="2" xfId="0" applyNumberFormat="1" applyFont="1" applyBorder="1"/>
    <xf numFmtId="1" fontId="18" fillId="0" borderId="2" xfId="0" applyNumberFormat="1" applyFont="1" applyBorder="1" applyAlignment="1">
      <alignment wrapText="1"/>
    </xf>
    <xf numFmtId="164" fontId="18" fillId="0" borderId="2" xfId="0" applyNumberFormat="1" applyFont="1" applyBorder="1"/>
    <xf numFmtId="165" fontId="18" fillId="0" borderId="2" xfId="1" applyNumberFormat="1" applyFont="1" applyBorder="1"/>
    <xf numFmtId="0" fontId="18" fillId="0" borderId="0" xfId="0" applyFont="1"/>
    <xf numFmtId="1" fontId="0" fillId="0" borderId="2" xfId="0" applyNumberFormat="1" applyFont="1" applyBorder="1"/>
    <xf numFmtId="164" fontId="0" fillId="0" borderId="2" xfId="0" applyNumberFormat="1" applyFont="1" applyBorder="1"/>
    <xf numFmtId="165" fontId="19" fillId="0" borderId="2" xfId="1" applyNumberFormat="1" applyFont="1" applyBorder="1"/>
    <xf numFmtId="166" fontId="0" fillId="0" borderId="2" xfId="0" applyNumberFormat="1" applyFont="1" applyBorder="1"/>
    <xf numFmtId="167" fontId="0" fillId="0" borderId="2" xfId="0" applyNumberFormat="1" applyFont="1" applyBorder="1"/>
    <xf numFmtId="9" fontId="19" fillId="0" borderId="2" xfId="1" applyNumberFormat="1" applyFont="1" applyBorder="1"/>
    <xf numFmtId="2" fontId="0" fillId="0" borderId="2" xfId="0" applyNumberFormat="1" applyFont="1" applyBorder="1"/>
    <xf numFmtId="10" fontId="19" fillId="0" borderId="2" xfId="1" applyNumberFormat="1" applyFont="1" applyBorder="1"/>
    <xf numFmtId="168" fontId="0" fillId="0" borderId="2" xfId="0" applyNumberFormat="1" applyFont="1" applyBorder="1"/>
    <xf numFmtId="166" fontId="0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2" fillId="0" borderId="0" xfId="1" applyNumberFormat="1" applyFont="1"/>
    <xf numFmtId="165" fontId="0" fillId="0" borderId="0" xfId="1" applyNumberFormat="1" applyFont="1"/>
    <xf numFmtId="1" fontId="0" fillId="0" borderId="2" xfId="0" applyNumberFormat="1" applyFont="1" applyBorder="1" applyAlignment="1">
      <alignment wrapText="1"/>
    </xf>
    <xf numFmtId="0" fontId="2" fillId="0" borderId="2" xfId="0" applyFont="1" applyBorder="1"/>
    <xf numFmtId="0" fontId="18" fillId="0" borderId="0" xfId="0" applyFont="1" applyBorder="1" applyAlignment="1">
      <alignment horizontal="center" vertical="top" wrapText="1"/>
    </xf>
    <xf numFmtId="0" fontId="0" fillId="0" borderId="0" xfId="0" applyFont="1" applyFill="1"/>
    <xf numFmtId="0" fontId="18" fillId="0" borderId="0" xfId="0" applyFont="1" applyBorder="1" applyAlignment="1">
      <alignment horizontal="center" vertical="center"/>
    </xf>
    <xf numFmtId="165" fontId="18" fillId="0" borderId="2" xfId="1" applyNumberFormat="1" applyFont="1" applyFill="1" applyBorder="1"/>
    <xf numFmtId="165" fontId="18" fillId="0" borderId="0" xfId="1" applyNumberFormat="1" applyFont="1" applyFill="1" applyBorder="1"/>
    <xf numFmtId="164" fontId="18" fillId="0" borderId="0" xfId="1" applyNumberFormat="1" applyFont="1" applyFill="1" applyBorder="1"/>
    <xf numFmtId="164" fontId="20" fillId="0" borderId="0" xfId="1" applyNumberFormat="1" applyFont="1" applyFill="1" applyBorder="1"/>
    <xf numFmtId="164" fontId="18" fillId="0" borderId="0" xfId="0" applyNumberFormat="1" applyFont="1"/>
    <xf numFmtId="164" fontId="20" fillId="0" borderId="0" xfId="0" applyNumberFormat="1" applyFont="1"/>
    <xf numFmtId="165" fontId="18" fillId="0" borderId="0" xfId="1" applyNumberFormat="1" applyFont="1"/>
    <xf numFmtId="165" fontId="20" fillId="0" borderId="0" xfId="1" applyNumberFormat="1" applyFont="1"/>
    <xf numFmtId="165" fontId="19" fillId="0" borderId="2" xfId="1" applyNumberFormat="1" applyFont="1" applyFill="1" applyBorder="1"/>
    <xf numFmtId="165" fontId="19" fillId="0" borderId="0" xfId="1" applyNumberFormat="1" applyFont="1" applyFill="1" applyBorder="1"/>
    <xf numFmtId="9" fontId="19" fillId="0" borderId="2" xfId="1" applyNumberFormat="1" applyFont="1" applyFill="1" applyBorder="1"/>
    <xf numFmtId="165" fontId="21" fillId="0" borderId="2" xfId="1" applyNumberFormat="1" applyFont="1" applyFill="1" applyBorder="1"/>
    <xf numFmtId="2" fontId="19" fillId="0" borderId="0" xfId="1" applyNumberFormat="1" applyFont="1" applyFill="1" applyBorder="1"/>
    <xf numFmtId="166" fontId="7" fillId="0" borderId="2" xfId="0" applyNumberFormat="1" applyFont="1" applyBorder="1"/>
    <xf numFmtId="166" fontId="18" fillId="0" borderId="2" xfId="0" applyNumberFormat="1" applyFont="1" applyBorder="1"/>
    <xf numFmtId="9" fontId="21" fillId="0" borderId="2" xfId="1" applyNumberFormat="1" applyFont="1" applyFill="1" applyBorder="1"/>
    <xf numFmtId="165" fontId="22" fillId="0" borderId="2" xfId="1" applyNumberFormat="1" applyFont="1" applyBorder="1"/>
    <xf numFmtId="164" fontId="20" fillId="0" borderId="0" xfId="0" applyNumberFormat="1" applyFont="1" applyFill="1"/>
    <xf numFmtId="1" fontId="8" fillId="0" borderId="0" xfId="0" applyNumberFormat="1" applyFont="1" applyBorder="1"/>
    <xf numFmtId="164" fontId="8" fillId="0" borderId="0" xfId="0" applyNumberFormat="1" applyFont="1" applyBorder="1"/>
    <xf numFmtId="165" fontId="8" fillId="0" borderId="0" xfId="1" applyNumberFormat="1" applyFont="1" applyFill="1" applyBorder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/>
    <xf numFmtId="2" fontId="13" fillId="0" borderId="2" xfId="0" applyNumberFormat="1" applyFont="1" applyBorder="1"/>
    <xf numFmtId="2" fontId="17" fillId="0" borderId="2" xfId="0" applyNumberFormat="1" applyFont="1" applyBorder="1"/>
    <xf numFmtId="0" fontId="13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3" fillId="0" borderId="2" xfId="0" applyNumberFormat="1" applyFont="1" applyBorder="1"/>
    <xf numFmtId="1" fontId="13" fillId="0" borderId="2" xfId="0" applyNumberFormat="1" applyFont="1" applyBorder="1" applyAlignment="1">
      <alignment wrapText="1"/>
    </xf>
    <xf numFmtId="164" fontId="13" fillId="0" borderId="2" xfId="0" applyNumberFormat="1" applyFont="1" applyBorder="1" applyAlignment="1">
      <alignment horizontal="right"/>
    </xf>
    <xf numFmtId="165" fontId="17" fillId="0" borderId="2" xfId="1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164" fontId="15" fillId="0" borderId="2" xfId="0" applyNumberFormat="1" applyFont="1" applyBorder="1"/>
    <xf numFmtId="164" fontId="17" fillId="0" borderId="0" xfId="0" applyNumberFormat="1" applyFont="1"/>
    <xf numFmtId="164" fontId="13" fillId="0" borderId="0" xfId="0" applyNumberFormat="1" applyFont="1" applyBorder="1"/>
    <xf numFmtId="166" fontId="13" fillId="0" borderId="2" xfId="0" applyNumberFormat="1" applyFont="1" applyBorder="1"/>
    <xf numFmtId="2" fontId="0" fillId="0" borderId="0" xfId="0" applyNumberFormat="1"/>
    <xf numFmtId="2" fontId="14" fillId="0" borderId="0" xfId="0" applyNumberFormat="1" applyFont="1"/>
    <xf numFmtId="0" fontId="18" fillId="0" borderId="2" xfId="0" applyFont="1" applyBorder="1" applyAlignment="1">
      <alignment horizontal="center" vertical="center"/>
    </xf>
    <xf numFmtId="165" fontId="13" fillId="0" borderId="0" xfId="0" applyNumberFormat="1" applyFont="1"/>
    <xf numFmtId="0" fontId="13" fillId="0" borderId="0" xfId="0" applyFont="1"/>
    <xf numFmtId="10" fontId="14" fillId="0" borderId="0" xfId="0" applyNumberFormat="1" applyFont="1"/>
    <xf numFmtId="1" fontId="14" fillId="0" borderId="2" xfId="0" applyNumberFormat="1" applyFont="1" applyBorder="1" applyAlignment="1">
      <alignment wrapText="1"/>
    </xf>
    <xf numFmtId="164" fontId="14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164" fontId="0" fillId="0" borderId="0" xfId="0" applyNumberFormat="1" applyFont="1"/>
    <xf numFmtId="10" fontId="0" fillId="0" borderId="2" xfId="1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672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6672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6672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6672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90525" y="276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390525" y="276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90525" y="276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390525" y="2762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9052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39052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9052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39052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8577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8577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8577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8577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48577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48577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48577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48577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762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762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762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762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5720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5720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5720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5720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810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3810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810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3810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76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76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76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7625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381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381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381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38150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810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3810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810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381000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95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095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095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09575" y="2000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6672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6672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6672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66725" y="1905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7"/>
  <sheetViews>
    <sheetView workbookViewId="0">
      <selection activeCell="B33" sqref="B33"/>
    </sheetView>
  </sheetViews>
  <sheetFormatPr defaultRowHeight="15"/>
  <cols>
    <col min="1" max="1" width="7" customWidth="1"/>
    <col min="2" max="2" width="21.7109375" customWidth="1"/>
    <col min="3" max="4" width="8.7109375" customWidth="1"/>
    <col min="5" max="5" width="9" customWidth="1"/>
    <col min="6" max="6" width="8.5703125" customWidth="1"/>
    <col min="7" max="7" width="8.42578125" customWidth="1"/>
    <col min="11" max="11" width="8.140625" customWidth="1"/>
    <col min="12" max="12" width="9.7109375" bestFit="1" customWidth="1"/>
    <col min="251" max="251" width="10.42578125" bestFit="1" customWidth="1"/>
    <col min="252" max="252" width="37.28515625" customWidth="1"/>
    <col min="253" max="253" width="17.28515625" customWidth="1"/>
    <col min="254" max="254" width="18" customWidth="1"/>
    <col min="255" max="255" width="10.5703125" bestFit="1" customWidth="1"/>
    <col min="256" max="256" width="11.28515625" customWidth="1"/>
    <col min="257" max="257" width="12.140625" customWidth="1"/>
    <col min="258" max="258" width="11.42578125" customWidth="1"/>
    <col min="259" max="259" width="12.7109375" customWidth="1"/>
    <col min="260" max="260" width="13" customWidth="1"/>
    <col min="507" max="507" width="10.42578125" bestFit="1" customWidth="1"/>
    <col min="508" max="508" width="37.28515625" customWidth="1"/>
    <col min="509" max="509" width="17.28515625" customWidth="1"/>
    <col min="510" max="510" width="18" customWidth="1"/>
    <col min="511" max="511" width="10.5703125" bestFit="1" customWidth="1"/>
    <col min="512" max="512" width="11.28515625" customWidth="1"/>
    <col min="513" max="513" width="12.140625" customWidth="1"/>
    <col min="514" max="514" width="11.42578125" customWidth="1"/>
    <col min="515" max="515" width="12.7109375" customWidth="1"/>
    <col min="516" max="516" width="13" customWidth="1"/>
    <col min="763" max="763" width="10.42578125" bestFit="1" customWidth="1"/>
    <col min="764" max="764" width="37.28515625" customWidth="1"/>
    <col min="765" max="765" width="17.28515625" customWidth="1"/>
    <col min="766" max="766" width="18" customWidth="1"/>
    <col min="767" max="767" width="10.5703125" bestFit="1" customWidth="1"/>
    <col min="768" max="768" width="11.28515625" customWidth="1"/>
    <col min="769" max="769" width="12.140625" customWidth="1"/>
    <col min="770" max="770" width="11.42578125" customWidth="1"/>
    <col min="771" max="771" width="12.7109375" customWidth="1"/>
    <col min="772" max="772" width="13" customWidth="1"/>
    <col min="1019" max="1019" width="10.42578125" bestFit="1" customWidth="1"/>
    <col min="1020" max="1020" width="37.28515625" customWidth="1"/>
    <col min="1021" max="1021" width="17.28515625" customWidth="1"/>
    <col min="1022" max="1022" width="18" customWidth="1"/>
    <col min="1023" max="1023" width="10.5703125" bestFit="1" customWidth="1"/>
    <col min="1024" max="1024" width="11.28515625" customWidth="1"/>
    <col min="1025" max="1025" width="12.140625" customWidth="1"/>
    <col min="1026" max="1026" width="11.42578125" customWidth="1"/>
    <col min="1027" max="1027" width="12.7109375" customWidth="1"/>
    <col min="1028" max="1028" width="13" customWidth="1"/>
    <col min="1275" max="1275" width="10.42578125" bestFit="1" customWidth="1"/>
    <col min="1276" max="1276" width="37.28515625" customWidth="1"/>
    <col min="1277" max="1277" width="17.28515625" customWidth="1"/>
    <col min="1278" max="1278" width="18" customWidth="1"/>
    <col min="1279" max="1279" width="10.5703125" bestFit="1" customWidth="1"/>
    <col min="1280" max="1280" width="11.28515625" customWidth="1"/>
    <col min="1281" max="1281" width="12.140625" customWidth="1"/>
    <col min="1282" max="1282" width="11.42578125" customWidth="1"/>
    <col min="1283" max="1283" width="12.7109375" customWidth="1"/>
    <col min="1284" max="1284" width="13" customWidth="1"/>
    <col min="1531" max="1531" width="10.42578125" bestFit="1" customWidth="1"/>
    <col min="1532" max="1532" width="37.28515625" customWidth="1"/>
    <col min="1533" max="1533" width="17.28515625" customWidth="1"/>
    <col min="1534" max="1534" width="18" customWidth="1"/>
    <col min="1535" max="1535" width="10.5703125" bestFit="1" customWidth="1"/>
    <col min="1536" max="1536" width="11.28515625" customWidth="1"/>
    <col min="1537" max="1537" width="12.140625" customWidth="1"/>
    <col min="1538" max="1538" width="11.42578125" customWidth="1"/>
    <col min="1539" max="1539" width="12.7109375" customWidth="1"/>
    <col min="1540" max="1540" width="13" customWidth="1"/>
    <col min="1787" max="1787" width="10.42578125" bestFit="1" customWidth="1"/>
    <col min="1788" max="1788" width="37.28515625" customWidth="1"/>
    <col min="1789" max="1789" width="17.28515625" customWidth="1"/>
    <col min="1790" max="1790" width="18" customWidth="1"/>
    <col min="1791" max="1791" width="10.5703125" bestFit="1" customWidth="1"/>
    <col min="1792" max="1792" width="11.28515625" customWidth="1"/>
    <col min="1793" max="1793" width="12.140625" customWidth="1"/>
    <col min="1794" max="1794" width="11.42578125" customWidth="1"/>
    <col min="1795" max="1795" width="12.7109375" customWidth="1"/>
    <col min="1796" max="1796" width="13" customWidth="1"/>
    <col min="2043" max="2043" width="10.42578125" bestFit="1" customWidth="1"/>
    <col min="2044" max="2044" width="37.28515625" customWidth="1"/>
    <col min="2045" max="2045" width="17.28515625" customWidth="1"/>
    <col min="2046" max="2046" width="18" customWidth="1"/>
    <col min="2047" max="2047" width="10.5703125" bestFit="1" customWidth="1"/>
    <col min="2048" max="2048" width="11.28515625" customWidth="1"/>
    <col min="2049" max="2049" width="12.140625" customWidth="1"/>
    <col min="2050" max="2050" width="11.42578125" customWidth="1"/>
    <col min="2051" max="2051" width="12.7109375" customWidth="1"/>
    <col min="2052" max="2052" width="13" customWidth="1"/>
    <col min="2299" max="2299" width="10.42578125" bestFit="1" customWidth="1"/>
    <col min="2300" max="2300" width="37.28515625" customWidth="1"/>
    <col min="2301" max="2301" width="17.28515625" customWidth="1"/>
    <col min="2302" max="2302" width="18" customWidth="1"/>
    <col min="2303" max="2303" width="10.5703125" bestFit="1" customWidth="1"/>
    <col min="2304" max="2304" width="11.28515625" customWidth="1"/>
    <col min="2305" max="2305" width="12.140625" customWidth="1"/>
    <col min="2306" max="2306" width="11.42578125" customWidth="1"/>
    <col min="2307" max="2307" width="12.7109375" customWidth="1"/>
    <col min="2308" max="2308" width="13" customWidth="1"/>
    <col min="2555" max="2555" width="10.42578125" bestFit="1" customWidth="1"/>
    <col min="2556" max="2556" width="37.28515625" customWidth="1"/>
    <col min="2557" max="2557" width="17.28515625" customWidth="1"/>
    <col min="2558" max="2558" width="18" customWidth="1"/>
    <col min="2559" max="2559" width="10.5703125" bestFit="1" customWidth="1"/>
    <col min="2560" max="2560" width="11.28515625" customWidth="1"/>
    <col min="2561" max="2561" width="12.140625" customWidth="1"/>
    <col min="2562" max="2562" width="11.42578125" customWidth="1"/>
    <col min="2563" max="2563" width="12.7109375" customWidth="1"/>
    <col min="2564" max="2564" width="13" customWidth="1"/>
    <col min="2811" max="2811" width="10.42578125" bestFit="1" customWidth="1"/>
    <col min="2812" max="2812" width="37.28515625" customWidth="1"/>
    <col min="2813" max="2813" width="17.28515625" customWidth="1"/>
    <col min="2814" max="2814" width="18" customWidth="1"/>
    <col min="2815" max="2815" width="10.5703125" bestFit="1" customWidth="1"/>
    <col min="2816" max="2816" width="11.28515625" customWidth="1"/>
    <col min="2817" max="2817" width="12.140625" customWidth="1"/>
    <col min="2818" max="2818" width="11.42578125" customWidth="1"/>
    <col min="2819" max="2819" width="12.7109375" customWidth="1"/>
    <col min="2820" max="2820" width="13" customWidth="1"/>
    <col min="3067" max="3067" width="10.42578125" bestFit="1" customWidth="1"/>
    <col min="3068" max="3068" width="37.28515625" customWidth="1"/>
    <col min="3069" max="3069" width="17.28515625" customWidth="1"/>
    <col min="3070" max="3070" width="18" customWidth="1"/>
    <col min="3071" max="3071" width="10.5703125" bestFit="1" customWidth="1"/>
    <col min="3072" max="3072" width="11.28515625" customWidth="1"/>
    <col min="3073" max="3073" width="12.140625" customWidth="1"/>
    <col min="3074" max="3074" width="11.42578125" customWidth="1"/>
    <col min="3075" max="3075" width="12.7109375" customWidth="1"/>
    <col min="3076" max="3076" width="13" customWidth="1"/>
    <col min="3323" max="3323" width="10.42578125" bestFit="1" customWidth="1"/>
    <col min="3324" max="3324" width="37.28515625" customWidth="1"/>
    <col min="3325" max="3325" width="17.28515625" customWidth="1"/>
    <col min="3326" max="3326" width="18" customWidth="1"/>
    <col min="3327" max="3327" width="10.5703125" bestFit="1" customWidth="1"/>
    <col min="3328" max="3328" width="11.28515625" customWidth="1"/>
    <col min="3329" max="3329" width="12.140625" customWidth="1"/>
    <col min="3330" max="3330" width="11.42578125" customWidth="1"/>
    <col min="3331" max="3331" width="12.7109375" customWidth="1"/>
    <col min="3332" max="3332" width="13" customWidth="1"/>
    <col min="3579" max="3579" width="10.42578125" bestFit="1" customWidth="1"/>
    <col min="3580" max="3580" width="37.28515625" customWidth="1"/>
    <col min="3581" max="3581" width="17.28515625" customWidth="1"/>
    <col min="3582" max="3582" width="18" customWidth="1"/>
    <col min="3583" max="3583" width="10.5703125" bestFit="1" customWidth="1"/>
    <col min="3584" max="3584" width="11.28515625" customWidth="1"/>
    <col min="3585" max="3585" width="12.140625" customWidth="1"/>
    <col min="3586" max="3586" width="11.42578125" customWidth="1"/>
    <col min="3587" max="3587" width="12.7109375" customWidth="1"/>
    <col min="3588" max="3588" width="13" customWidth="1"/>
    <col min="3835" max="3835" width="10.42578125" bestFit="1" customWidth="1"/>
    <col min="3836" max="3836" width="37.28515625" customWidth="1"/>
    <col min="3837" max="3837" width="17.28515625" customWidth="1"/>
    <col min="3838" max="3838" width="18" customWidth="1"/>
    <col min="3839" max="3839" width="10.5703125" bestFit="1" customWidth="1"/>
    <col min="3840" max="3840" width="11.28515625" customWidth="1"/>
    <col min="3841" max="3841" width="12.140625" customWidth="1"/>
    <col min="3842" max="3842" width="11.42578125" customWidth="1"/>
    <col min="3843" max="3843" width="12.7109375" customWidth="1"/>
    <col min="3844" max="3844" width="13" customWidth="1"/>
    <col min="4091" max="4091" width="10.42578125" bestFit="1" customWidth="1"/>
    <col min="4092" max="4092" width="37.28515625" customWidth="1"/>
    <col min="4093" max="4093" width="17.28515625" customWidth="1"/>
    <col min="4094" max="4094" width="18" customWidth="1"/>
    <col min="4095" max="4095" width="10.5703125" bestFit="1" customWidth="1"/>
    <col min="4096" max="4096" width="11.28515625" customWidth="1"/>
    <col min="4097" max="4097" width="12.140625" customWidth="1"/>
    <col min="4098" max="4098" width="11.42578125" customWidth="1"/>
    <col min="4099" max="4099" width="12.7109375" customWidth="1"/>
    <col min="4100" max="4100" width="13" customWidth="1"/>
    <col min="4347" max="4347" width="10.42578125" bestFit="1" customWidth="1"/>
    <col min="4348" max="4348" width="37.28515625" customWidth="1"/>
    <col min="4349" max="4349" width="17.28515625" customWidth="1"/>
    <col min="4350" max="4350" width="18" customWidth="1"/>
    <col min="4351" max="4351" width="10.5703125" bestFit="1" customWidth="1"/>
    <col min="4352" max="4352" width="11.28515625" customWidth="1"/>
    <col min="4353" max="4353" width="12.140625" customWidth="1"/>
    <col min="4354" max="4354" width="11.42578125" customWidth="1"/>
    <col min="4355" max="4355" width="12.7109375" customWidth="1"/>
    <col min="4356" max="4356" width="13" customWidth="1"/>
    <col min="4603" max="4603" width="10.42578125" bestFit="1" customWidth="1"/>
    <col min="4604" max="4604" width="37.28515625" customWidth="1"/>
    <col min="4605" max="4605" width="17.28515625" customWidth="1"/>
    <col min="4606" max="4606" width="18" customWidth="1"/>
    <col min="4607" max="4607" width="10.5703125" bestFit="1" customWidth="1"/>
    <col min="4608" max="4608" width="11.28515625" customWidth="1"/>
    <col min="4609" max="4609" width="12.140625" customWidth="1"/>
    <col min="4610" max="4610" width="11.42578125" customWidth="1"/>
    <col min="4611" max="4611" width="12.7109375" customWidth="1"/>
    <col min="4612" max="4612" width="13" customWidth="1"/>
    <col min="4859" max="4859" width="10.42578125" bestFit="1" customWidth="1"/>
    <col min="4860" max="4860" width="37.28515625" customWidth="1"/>
    <col min="4861" max="4861" width="17.28515625" customWidth="1"/>
    <col min="4862" max="4862" width="18" customWidth="1"/>
    <col min="4863" max="4863" width="10.5703125" bestFit="1" customWidth="1"/>
    <col min="4864" max="4864" width="11.28515625" customWidth="1"/>
    <col min="4865" max="4865" width="12.140625" customWidth="1"/>
    <col min="4866" max="4866" width="11.42578125" customWidth="1"/>
    <col min="4867" max="4867" width="12.7109375" customWidth="1"/>
    <col min="4868" max="4868" width="13" customWidth="1"/>
    <col min="5115" max="5115" width="10.42578125" bestFit="1" customWidth="1"/>
    <col min="5116" max="5116" width="37.28515625" customWidth="1"/>
    <col min="5117" max="5117" width="17.28515625" customWidth="1"/>
    <col min="5118" max="5118" width="18" customWidth="1"/>
    <col min="5119" max="5119" width="10.5703125" bestFit="1" customWidth="1"/>
    <col min="5120" max="5120" width="11.28515625" customWidth="1"/>
    <col min="5121" max="5121" width="12.140625" customWidth="1"/>
    <col min="5122" max="5122" width="11.42578125" customWidth="1"/>
    <col min="5123" max="5123" width="12.7109375" customWidth="1"/>
    <col min="5124" max="5124" width="13" customWidth="1"/>
    <col min="5371" max="5371" width="10.42578125" bestFit="1" customWidth="1"/>
    <col min="5372" max="5372" width="37.28515625" customWidth="1"/>
    <col min="5373" max="5373" width="17.28515625" customWidth="1"/>
    <col min="5374" max="5374" width="18" customWidth="1"/>
    <col min="5375" max="5375" width="10.5703125" bestFit="1" customWidth="1"/>
    <col min="5376" max="5376" width="11.28515625" customWidth="1"/>
    <col min="5377" max="5377" width="12.140625" customWidth="1"/>
    <col min="5378" max="5378" width="11.42578125" customWidth="1"/>
    <col min="5379" max="5379" width="12.7109375" customWidth="1"/>
    <col min="5380" max="5380" width="13" customWidth="1"/>
    <col min="5627" max="5627" width="10.42578125" bestFit="1" customWidth="1"/>
    <col min="5628" max="5628" width="37.28515625" customWidth="1"/>
    <col min="5629" max="5629" width="17.28515625" customWidth="1"/>
    <col min="5630" max="5630" width="18" customWidth="1"/>
    <col min="5631" max="5631" width="10.5703125" bestFit="1" customWidth="1"/>
    <col min="5632" max="5632" width="11.28515625" customWidth="1"/>
    <col min="5633" max="5633" width="12.140625" customWidth="1"/>
    <col min="5634" max="5634" width="11.42578125" customWidth="1"/>
    <col min="5635" max="5635" width="12.7109375" customWidth="1"/>
    <col min="5636" max="5636" width="13" customWidth="1"/>
    <col min="5883" max="5883" width="10.42578125" bestFit="1" customWidth="1"/>
    <col min="5884" max="5884" width="37.28515625" customWidth="1"/>
    <col min="5885" max="5885" width="17.28515625" customWidth="1"/>
    <col min="5886" max="5886" width="18" customWidth="1"/>
    <col min="5887" max="5887" width="10.5703125" bestFit="1" customWidth="1"/>
    <col min="5888" max="5888" width="11.28515625" customWidth="1"/>
    <col min="5889" max="5889" width="12.140625" customWidth="1"/>
    <col min="5890" max="5890" width="11.42578125" customWidth="1"/>
    <col min="5891" max="5891" width="12.7109375" customWidth="1"/>
    <col min="5892" max="5892" width="13" customWidth="1"/>
    <col min="6139" max="6139" width="10.42578125" bestFit="1" customWidth="1"/>
    <col min="6140" max="6140" width="37.28515625" customWidth="1"/>
    <col min="6141" max="6141" width="17.28515625" customWidth="1"/>
    <col min="6142" max="6142" width="18" customWidth="1"/>
    <col min="6143" max="6143" width="10.5703125" bestFit="1" customWidth="1"/>
    <col min="6144" max="6144" width="11.28515625" customWidth="1"/>
    <col min="6145" max="6145" width="12.140625" customWidth="1"/>
    <col min="6146" max="6146" width="11.42578125" customWidth="1"/>
    <col min="6147" max="6147" width="12.7109375" customWidth="1"/>
    <col min="6148" max="6148" width="13" customWidth="1"/>
    <col min="6395" max="6395" width="10.42578125" bestFit="1" customWidth="1"/>
    <col min="6396" max="6396" width="37.28515625" customWidth="1"/>
    <col min="6397" max="6397" width="17.28515625" customWidth="1"/>
    <col min="6398" max="6398" width="18" customWidth="1"/>
    <col min="6399" max="6399" width="10.5703125" bestFit="1" customWidth="1"/>
    <col min="6400" max="6400" width="11.28515625" customWidth="1"/>
    <col min="6401" max="6401" width="12.140625" customWidth="1"/>
    <col min="6402" max="6402" width="11.42578125" customWidth="1"/>
    <col min="6403" max="6403" width="12.7109375" customWidth="1"/>
    <col min="6404" max="6404" width="13" customWidth="1"/>
    <col min="6651" max="6651" width="10.42578125" bestFit="1" customWidth="1"/>
    <col min="6652" max="6652" width="37.28515625" customWidth="1"/>
    <col min="6653" max="6653" width="17.28515625" customWidth="1"/>
    <col min="6654" max="6654" width="18" customWidth="1"/>
    <col min="6655" max="6655" width="10.5703125" bestFit="1" customWidth="1"/>
    <col min="6656" max="6656" width="11.28515625" customWidth="1"/>
    <col min="6657" max="6657" width="12.140625" customWidth="1"/>
    <col min="6658" max="6658" width="11.42578125" customWidth="1"/>
    <col min="6659" max="6659" width="12.7109375" customWidth="1"/>
    <col min="6660" max="6660" width="13" customWidth="1"/>
    <col min="6907" max="6907" width="10.42578125" bestFit="1" customWidth="1"/>
    <col min="6908" max="6908" width="37.28515625" customWidth="1"/>
    <col min="6909" max="6909" width="17.28515625" customWidth="1"/>
    <col min="6910" max="6910" width="18" customWidth="1"/>
    <col min="6911" max="6911" width="10.5703125" bestFit="1" customWidth="1"/>
    <col min="6912" max="6912" width="11.28515625" customWidth="1"/>
    <col min="6913" max="6913" width="12.140625" customWidth="1"/>
    <col min="6914" max="6914" width="11.42578125" customWidth="1"/>
    <col min="6915" max="6915" width="12.7109375" customWidth="1"/>
    <col min="6916" max="6916" width="13" customWidth="1"/>
    <col min="7163" max="7163" width="10.42578125" bestFit="1" customWidth="1"/>
    <col min="7164" max="7164" width="37.28515625" customWidth="1"/>
    <col min="7165" max="7165" width="17.28515625" customWidth="1"/>
    <col min="7166" max="7166" width="18" customWidth="1"/>
    <col min="7167" max="7167" width="10.5703125" bestFit="1" customWidth="1"/>
    <col min="7168" max="7168" width="11.28515625" customWidth="1"/>
    <col min="7169" max="7169" width="12.140625" customWidth="1"/>
    <col min="7170" max="7170" width="11.42578125" customWidth="1"/>
    <col min="7171" max="7171" width="12.7109375" customWidth="1"/>
    <col min="7172" max="7172" width="13" customWidth="1"/>
    <col min="7419" max="7419" width="10.42578125" bestFit="1" customWidth="1"/>
    <col min="7420" max="7420" width="37.28515625" customWidth="1"/>
    <col min="7421" max="7421" width="17.28515625" customWidth="1"/>
    <col min="7422" max="7422" width="18" customWidth="1"/>
    <col min="7423" max="7423" width="10.5703125" bestFit="1" customWidth="1"/>
    <col min="7424" max="7424" width="11.28515625" customWidth="1"/>
    <col min="7425" max="7425" width="12.140625" customWidth="1"/>
    <col min="7426" max="7426" width="11.42578125" customWidth="1"/>
    <col min="7427" max="7427" width="12.7109375" customWidth="1"/>
    <col min="7428" max="7428" width="13" customWidth="1"/>
    <col min="7675" max="7675" width="10.42578125" bestFit="1" customWidth="1"/>
    <col min="7676" max="7676" width="37.28515625" customWidth="1"/>
    <col min="7677" max="7677" width="17.28515625" customWidth="1"/>
    <col min="7678" max="7678" width="18" customWidth="1"/>
    <col min="7679" max="7679" width="10.5703125" bestFit="1" customWidth="1"/>
    <col min="7680" max="7680" width="11.28515625" customWidth="1"/>
    <col min="7681" max="7681" width="12.140625" customWidth="1"/>
    <col min="7682" max="7682" width="11.42578125" customWidth="1"/>
    <col min="7683" max="7683" width="12.7109375" customWidth="1"/>
    <col min="7684" max="7684" width="13" customWidth="1"/>
    <col min="7931" max="7931" width="10.42578125" bestFit="1" customWidth="1"/>
    <col min="7932" max="7932" width="37.28515625" customWidth="1"/>
    <col min="7933" max="7933" width="17.28515625" customWidth="1"/>
    <col min="7934" max="7934" width="18" customWidth="1"/>
    <col min="7935" max="7935" width="10.5703125" bestFit="1" customWidth="1"/>
    <col min="7936" max="7936" width="11.28515625" customWidth="1"/>
    <col min="7937" max="7937" width="12.140625" customWidth="1"/>
    <col min="7938" max="7938" width="11.42578125" customWidth="1"/>
    <col min="7939" max="7939" width="12.7109375" customWidth="1"/>
    <col min="7940" max="7940" width="13" customWidth="1"/>
    <col min="8187" max="8187" width="10.42578125" bestFit="1" customWidth="1"/>
    <col min="8188" max="8188" width="37.28515625" customWidth="1"/>
    <col min="8189" max="8189" width="17.28515625" customWidth="1"/>
    <col min="8190" max="8190" width="18" customWidth="1"/>
    <col min="8191" max="8191" width="10.5703125" bestFit="1" customWidth="1"/>
    <col min="8192" max="8192" width="11.28515625" customWidth="1"/>
    <col min="8193" max="8193" width="12.140625" customWidth="1"/>
    <col min="8194" max="8194" width="11.42578125" customWidth="1"/>
    <col min="8195" max="8195" width="12.7109375" customWidth="1"/>
    <col min="8196" max="8196" width="13" customWidth="1"/>
    <col min="8443" max="8443" width="10.42578125" bestFit="1" customWidth="1"/>
    <col min="8444" max="8444" width="37.28515625" customWidth="1"/>
    <col min="8445" max="8445" width="17.28515625" customWidth="1"/>
    <col min="8446" max="8446" width="18" customWidth="1"/>
    <col min="8447" max="8447" width="10.5703125" bestFit="1" customWidth="1"/>
    <col min="8448" max="8448" width="11.28515625" customWidth="1"/>
    <col min="8449" max="8449" width="12.140625" customWidth="1"/>
    <col min="8450" max="8450" width="11.42578125" customWidth="1"/>
    <col min="8451" max="8451" width="12.7109375" customWidth="1"/>
    <col min="8452" max="8452" width="13" customWidth="1"/>
    <col min="8699" max="8699" width="10.42578125" bestFit="1" customWidth="1"/>
    <col min="8700" max="8700" width="37.28515625" customWidth="1"/>
    <col min="8701" max="8701" width="17.28515625" customWidth="1"/>
    <col min="8702" max="8702" width="18" customWidth="1"/>
    <col min="8703" max="8703" width="10.5703125" bestFit="1" customWidth="1"/>
    <col min="8704" max="8704" width="11.28515625" customWidth="1"/>
    <col min="8705" max="8705" width="12.140625" customWidth="1"/>
    <col min="8706" max="8706" width="11.42578125" customWidth="1"/>
    <col min="8707" max="8707" width="12.7109375" customWidth="1"/>
    <col min="8708" max="8708" width="13" customWidth="1"/>
    <col min="8955" max="8955" width="10.42578125" bestFit="1" customWidth="1"/>
    <col min="8956" max="8956" width="37.28515625" customWidth="1"/>
    <col min="8957" max="8957" width="17.28515625" customWidth="1"/>
    <col min="8958" max="8958" width="18" customWidth="1"/>
    <col min="8959" max="8959" width="10.5703125" bestFit="1" customWidth="1"/>
    <col min="8960" max="8960" width="11.28515625" customWidth="1"/>
    <col min="8961" max="8961" width="12.140625" customWidth="1"/>
    <col min="8962" max="8962" width="11.42578125" customWidth="1"/>
    <col min="8963" max="8963" width="12.7109375" customWidth="1"/>
    <col min="8964" max="8964" width="13" customWidth="1"/>
    <col min="9211" max="9211" width="10.42578125" bestFit="1" customWidth="1"/>
    <col min="9212" max="9212" width="37.28515625" customWidth="1"/>
    <col min="9213" max="9213" width="17.28515625" customWidth="1"/>
    <col min="9214" max="9214" width="18" customWidth="1"/>
    <col min="9215" max="9215" width="10.5703125" bestFit="1" customWidth="1"/>
    <col min="9216" max="9216" width="11.28515625" customWidth="1"/>
    <col min="9217" max="9217" width="12.140625" customWidth="1"/>
    <col min="9218" max="9218" width="11.42578125" customWidth="1"/>
    <col min="9219" max="9219" width="12.7109375" customWidth="1"/>
    <col min="9220" max="9220" width="13" customWidth="1"/>
    <col min="9467" max="9467" width="10.42578125" bestFit="1" customWidth="1"/>
    <col min="9468" max="9468" width="37.28515625" customWidth="1"/>
    <col min="9469" max="9469" width="17.28515625" customWidth="1"/>
    <col min="9470" max="9470" width="18" customWidth="1"/>
    <col min="9471" max="9471" width="10.5703125" bestFit="1" customWidth="1"/>
    <col min="9472" max="9472" width="11.28515625" customWidth="1"/>
    <col min="9473" max="9473" width="12.140625" customWidth="1"/>
    <col min="9474" max="9474" width="11.42578125" customWidth="1"/>
    <col min="9475" max="9475" width="12.7109375" customWidth="1"/>
    <col min="9476" max="9476" width="13" customWidth="1"/>
    <col min="9723" max="9723" width="10.42578125" bestFit="1" customWidth="1"/>
    <col min="9724" max="9724" width="37.28515625" customWidth="1"/>
    <col min="9725" max="9725" width="17.28515625" customWidth="1"/>
    <col min="9726" max="9726" width="18" customWidth="1"/>
    <col min="9727" max="9727" width="10.5703125" bestFit="1" customWidth="1"/>
    <col min="9728" max="9728" width="11.28515625" customWidth="1"/>
    <col min="9729" max="9729" width="12.140625" customWidth="1"/>
    <col min="9730" max="9730" width="11.42578125" customWidth="1"/>
    <col min="9731" max="9731" width="12.7109375" customWidth="1"/>
    <col min="9732" max="9732" width="13" customWidth="1"/>
    <col min="9979" max="9979" width="10.42578125" bestFit="1" customWidth="1"/>
    <col min="9980" max="9980" width="37.28515625" customWidth="1"/>
    <col min="9981" max="9981" width="17.28515625" customWidth="1"/>
    <col min="9982" max="9982" width="18" customWidth="1"/>
    <col min="9983" max="9983" width="10.5703125" bestFit="1" customWidth="1"/>
    <col min="9984" max="9984" width="11.28515625" customWidth="1"/>
    <col min="9985" max="9985" width="12.140625" customWidth="1"/>
    <col min="9986" max="9986" width="11.42578125" customWidth="1"/>
    <col min="9987" max="9987" width="12.7109375" customWidth="1"/>
    <col min="9988" max="9988" width="13" customWidth="1"/>
    <col min="10235" max="10235" width="10.42578125" bestFit="1" customWidth="1"/>
    <col min="10236" max="10236" width="37.28515625" customWidth="1"/>
    <col min="10237" max="10237" width="17.28515625" customWidth="1"/>
    <col min="10238" max="10238" width="18" customWidth="1"/>
    <col min="10239" max="10239" width="10.5703125" bestFit="1" customWidth="1"/>
    <col min="10240" max="10240" width="11.28515625" customWidth="1"/>
    <col min="10241" max="10241" width="12.140625" customWidth="1"/>
    <col min="10242" max="10242" width="11.42578125" customWidth="1"/>
    <col min="10243" max="10243" width="12.7109375" customWidth="1"/>
    <col min="10244" max="10244" width="13" customWidth="1"/>
    <col min="10491" max="10491" width="10.42578125" bestFit="1" customWidth="1"/>
    <col min="10492" max="10492" width="37.28515625" customWidth="1"/>
    <col min="10493" max="10493" width="17.28515625" customWidth="1"/>
    <col min="10494" max="10494" width="18" customWidth="1"/>
    <col min="10495" max="10495" width="10.5703125" bestFit="1" customWidth="1"/>
    <col min="10496" max="10496" width="11.28515625" customWidth="1"/>
    <col min="10497" max="10497" width="12.140625" customWidth="1"/>
    <col min="10498" max="10498" width="11.42578125" customWidth="1"/>
    <col min="10499" max="10499" width="12.7109375" customWidth="1"/>
    <col min="10500" max="10500" width="13" customWidth="1"/>
    <col min="10747" max="10747" width="10.42578125" bestFit="1" customWidth="1"/>
    <col min="10748" max="10748" width="37.28515625" customWidth="1"/>
    <col min="10749" max="10749" width="17.28515625" customWidth="1"/>
    <col min="10750" max="10750" width="18" customWidth="1"/>
    <col min="10751" max="10751" width="10.5703125" bestFit="1" customWidth="1"/>
    <col min="10752" max="10752" width="11.28515625" customWidth="1"/>
    <col min="10753" max="10753" width="12.140625" customWidth="1"/>
    <col min="10754" max="10754" width="11.42578125" customWidth="1"/>
    <col min="10755" max="10755" width="12.7109375" customWidth="1"/>
    <col min="10756" max="10756" width="13" customWidth="1"/>
    <col min="11003" max="11003" width="10.42578125" bestFit="1" customWidth="1"/>
    <col min="11004" max="11004" width="37.28515625" customWidth="1"/>
    <col min="11005" max="11005" width="17.28515625" customWidth="1"/>
    <col min="11006" max="11006" width="18" customWidth="1"/>
    <col min="11007" max="11007" width="10.5703125" bestFit="1" customWidth="1"/>
    <col min="11008" max="11008" width="11.28515625" customWidth="1"/>
    <col min="11009" max="11009" width="12.140625" customWidth="1"/>
    <col min="11010" max="11010" width="11.42578125" customWidth="1"/>
    <col min="11011" max="11011" width="12.7109375" customWidth="1"/>
    <col min="11012" max="11012" width="13" customWidth="1"/>
    <col min="11259" max="11259" width="10.42578125" bestFit="1" customWidth="1"/>
    <col min="11260" max="11260" width="37.28515625" customWidth="1"/>
    <col min="11261" max="11261" width="17.28515625" customWidth="1"/>
    <col min="11262" max="11262" width="18" customWidth="1"/>
    <col min="11263" max="11263" width="10.5703125" bestFit="1" customWidth="1"/>
    <col min="11264" max="11264" width="11.28515625" customWidth="1"/>
    <col min="11265" max="11265" width="12.140625" customWidth="1"/>
    <col min="11266" max="11266" width="11.42578125" customWidth="1"/>
    <col min="11267" max="11267" width="12.7109375" customWidth="1"/>
    <col min="11268" max="11268" width="13" customWidth="1"/>
    <col min="11515" max="11515" width="10.42578125" bestFit="1" customWidth="1"/>
    <col min="11516" max="11516" width="37.28515625" customWidth="1"/>
    <col min="11517" max="11517" width="17.28515625" customWidth="1"/>
    <col min="11518" max="11518" width="18" customWidth="1"/>
    <col min="11519" max="11519" width="10.5703125" bestFit="1" customWidth="1"/>
    <col min="11520" max="11520" width="11.28515625" customWidth="1"/>
    <col min="11521" max="11521" width="12.140625" customWidth="1"/>
    <col min="11522" max="11522" width="11.42578125" customWidth="1"/>
    <col min="11523" max="11523" width="12.7109375" customWidth="1"/>
    <col min="11524" max="11524" width="13" customWidth="1"/>
    <col min="11771" max="11771" width="10.42578125" bestFit="1" customWidth="1"/>
    <col min="11772" max="11772" width="37.28515625" customWidth="1"/>
    <col min="11773" max="11773" width="17.28515625" customWidth="1"/>
    <col min="11774" max="11774" width="18" customWidth="1"/>
    <col min="11775" max="11775" width="10.5703125" bestFit="1" customWidth="1"/>
    <col min="11776" max="11776" width="11.28515625" customWidth="1"/>
    <col min="11777" max="11777" width="12.140625" customWidth="1"/>
    <col min="11778" max="11778" width="11.42578125" customWidth="1"/>
    <col min="11779" max="11779" width="12.7109375" customWidth="1"/>
    <col min="11780" max="11780" width="13" customWidth="1"/>
    <col min="12027" max="12027" width="10.42578125" bestFit="1" customWidth="1"/>
    <col min="12028" max="12028" width="37.28515625" customWidth="1"/>
    <col min="12029" max="12029" width="17.28515625" customWidth="1"/>
    <col min="12030" max="12030" width="18" customWidth="1"/>
    <col min="12031" max="12031" width="10.5703125" bestFit="1" customWidth="1"/>
    <col min="12032" max="12032" width="11.28515625" customWidth="1"/>
    <col min="12033" max="12033" width="12.140625" customWidth="1"/>
    <col min="12034" max="12034" width="11.42578125" customWidth="1"/>
    <col min="12035" max="12035" width="12.7109375" customWidth="1"/>
    <col min="12036" max="12036" width="13" customWidth="1"/>
    <col min="12283" max="12283" width="10.42578125" bestFit="1" customWidth="1"/>
    <col min="12284" max="12284" width="37.28515625" customWidth="1"/>
    <col min="12285" max="12285" width="17.28515625" customWidth="1"/>
    <col min="12286" max="12286" width="18" customWidth="1"/>
    <col min="12287" max="12287" width="10.5703125" bestFit="1" customWidth="1"/>
    <col min="12288" max="12288" width="11.28515625" customWidth="1"/>
    <col min="12289" max="12289" width="12.140625" customWidth="1"/>
    <col min="12290" max="12290" width="11.42578125" customWidth="1"/>
    <col min="12291" max="12291" width="12.7109375" customWidth="1"/>
    <col min="12292" max="12292" width="13" customWidth="1"/>
    <col min="12539" max="12539" width="10.42578125" bestFit="1" customWidth="1"/>
    <col min="12540" max="12540" width="37.28515625" customWidth="1"/>
    <col min="12541" max="12541" width="17.28515625" customWidth="1"/>
    <col min="12542" max="12542" width="18" customWidth="1"/>
    <col min="12543" max="12543" width="10.5703125" bestFit="1" customWidth="1"/>
    <col min="12544" max="12544" width="11.28515625" customWidth="1"/>
    <col min="12545" max="12545" width="12.140625" customWidth="1"/>
    <col min="12546" max="12546" width="11.42578125" customWidth="1"/>
    <col min="12547" max="12547" width="12.7109375" customWidth="1"/>
    <col min="12548" max="12548" width="13" customWidth="1"/>
    <col min="12795" max="12795" width="10.42578125" bestFit="1" customWidth="1"/>
    <col min="12796" max="12796" width="37.28515625" customWidth="1"/>
    <col min="12797" max="12797" width="17.28515625" customWidth="1"/>
    <col min="12798" max="12798" width="18" customWidth="1"/>
    <col min="12799" max="12799" width="10.5703125" bestFit="1" customWidth="1"/>
    <col min="12800" max="12800" width="11.28515625" customWidth="1"/>
    <col min="12801" max="12801" width="12.140625" customWidth="1"/>
    <col min="12802" max="12802" width="11.42578125" customWidth="1"/>
    <col min="12803" max="12803" width="12.7109375" customWidth="1"/>
    <col min="12804" max="12804" width="13" customWidth="1"/>
    <col min="13051" max="13051" width="10.42578125" bestFit="1" customWidth="1"/>
    <col min="13052" max="13052" width="37.28515625" customWidth="1"/>
    <col min="13053" max="13053" width="17.28515625" customWidth="1"/>
    <col min="13054" max="13054" width="18" customWidth="1"/>
    <col min="13055" max="13055" width="10.5703125" bestFit="1" customWidth="1"/>
    <col min="13056" max="13056" width="11.28515625" customWidth="1"/>
    <col min="13057" max="13057" width="12.140625" customWidth="1"/>
    <col min="13058" max="13058" width="11.42578125" customWidth="1"/>
    <col min="13059" max="13059" width="12.7109375" customWidth="1"/>
    <col min="13060" max="13060" width="13" customWidth="1"/>
    <col min="13307" max="13307" width="10.42578125" bestFit="1" customWidth="1"/>
    <col min="13308" max="13308" width="37.28515625" customWidth="1"/>
    <col min="13309" max="13309" width="17.28515625" customWidth="1"/>
    <col min="13310" max="13310" width="18" customWidth="1"/>
    <col min="13311" max="13311" width="10.5703125" bestFit="1" customWidth="1"/>
    <col min="13312" max="13312" width="11.28515625" customWidth="1"/>
    <col min="13313" max="13313" width="12.140625" customWidth="1"/>
    <col min="13314" max="13314" width="11.42578125" customWidth="1"/>
    <col min="13315" max="13315" width="12.7109375" customWidth="1"/>
    <col min="13316" max="13316" width="13" customWidth="1"/>
    <col min="13563" max="13563" width="10.42578125" bestFit="1" customWidth="1"/>
    <col min="13564" max="13564" width="37.28515625" customWidth="1"/>
    <col min="13565" max="13565" width="17.28515625" customWidth="1"/>
    <col min="13566" max="13566" width="18" customWidth="1"/>
    <col min="13567" max="13567" width="10.5703125" bestFit="1" customWidth="1"/>
    <col min="13568" max="13568" width="11.28515625" customWidth="1"/>
    <col min="13569" max="13569" width="12.140625" customWidth="1"/>
    <col min="13570" max="13570" width="11.42578125" customWidth="1"/>
    <col min="13571" max="13571" width="12.7109375" customWidth="1"/>
    <col min="13572" max="13572" width="13" customWidth="1"/>
    <col min="13819" max="13819" width="10.42578125" bestFit="1" customWidth="1"/>
    <col min="13820" max="13820" width="37.28515625" customWidth="1"/>
    <col min="13821" max="13821" width="17.28515625" customWidth="1"/>
    <col min="13822" max="13822" width="18" customWidth="1"/>
    <col min="13823" max="13823" width="10.5703125" bestFit="1" customWidth="1"/>
    <col min="13824" max="13824" width="11.28515625" customWidth="1"/>
    <col min="13825" max="13825" width="12.140625" customWidth="1"/>
    <col min="13826" max="13826" width="11.42578125" customWidth="1"/>
    <col min="13827" max="13827" width="12.7109375" customWidth="1"/>
    <col min="13828" max="13828" width="13" customWidth="1"/>
    <col min="14075" max="14075" width="10.42578125" bestFit="1" customWidth="1"/>
    <col min="14076" max="14076" width="37.28515625" customWidth="1"/>
    <col min="14077" max="14077" width="17.28515625" customWidth="1"/>
    <col min="14078" max="14078" width="18" customWidth="1"/>
    <col min="14079" max="14079" width="10.5703125" bestFit="1" customWidth="1"/>
    <col min="14080" max="14080" width="11.28515625" customWidth="1"/>
    <col min="14081" max="14081" width="12.140625" customWidth="1"/>
    <col min="14082" max="14082" width="11.42578125" customWidth="1"/>
    <col min="14083" max="14083" width="12.7109375" customWidth="1"/>
    <col min="14084" max="14084" width="13" customWidth="1"/>
    <col min="14331" max="14331" width="10.42578125" bestFit="1" customWidth="1"/>
    <col min="14332" max="14332" width="37.28515625" customWidth="1"/>
    <col min="14333" max="14333" width="17.28515625" customWidth="1"/>
    <col min="14334" max="14334" width="18" customWidth="1"/>
    <col min="14335" max="14335" width="10.5703125" bestFit="1" customWidth="1"/>
    <col min="14336" max="14336" width="11.28515625" customWidth="1"/>
    <col min="14337" max="14337" width="12.140625" customWidth="1"/>
    <col min="14338" max="14338" width="11.42578125" customWidth="1"/>
    <col min="14339" max="14339" width="12.7109375" customWidth="1"/>
    <col min="14340" max="14340" width="13" customWidth="1"/>
    <col min="14587" max="14587" width="10.42578125" bestFit="1" customWidth="1"/>
    <col min="14588" max="14588" width="37.28515625" customWidth="1"/>
    <col min="14589" max="14589" width="17.28515625" customWidth="1"/>
    <col min="14590" max="14590" width="18" customWidth="1"/>
    <col min="14591" max="14591" width="10.5703125" bestFit="1" customWidth="1"/>
    <col min="14592" max="14592" width="11.28515625" customWidth="1"/>
    <col min="14593" max="14593" width="12.140625" customWidth="1"/>
    <col min="14594" max="14594" width="11.42578125" customWidth="1"/>
    <col min="14595" max="14595" width="12.7109375" customWidth="1"/>
    <col min="14596" max="14596" width="13" customWidth="1"/>
    <col min="14843" max="14843" width="10.42578125" bestFit="1" customWidth="1"/>
    <col min="14844" max="14844" width="37.28515625" customWidth="1"/>
    <col min="14845" max="14845" width="17.28515625" customWidth="1"/>
    <col min="14846" max="14846" width="18" customWidth="1"/>
    <col min="14847" max="14847" width="10.5703125" bestFit="1" customWidth="1"/>
    <col min="14848" max="14848" width="11.28515625" customWidth="1"/>
    <col min="14849" max="14849" width="12.140625" customWidth="1"/>
    <col min="14850" max="14850" width="11.42578125" customWidth="1"/>
    <col min="14851" max="14851" width="12.7109375" customWidth="1"/>
    <col min="14852" max="14852" width="13" customWidth="1"/>
    <col min="15099" max="15099" width="10.42578125" bestFit="1" customWidth="1"/>
    <col min="15100" max="15100" width="37.28515625" customWidth="1"/>
    <col min="15101" max="15101" width="17.28515625" customWidth="1"/>
    <col min="15102" max="15102" width="18" customWidth="1"/>
    <col min="15103" max="15103" width="10.5703125" bestFit="1" customWidth="1"/>
    <col min="15104" max="15104" width="11.28515625" customWidth="1"/>
    <col min="15105" max="15105" width="12.140625" customWidth="1"/>
    <col min="15106" max="15106" width="11.42578125" customWidth="1"/>
    <col min="15107" max="15107" width="12.7109375" customWidth="1"/>
    <col min="15108" max="15108" width="13" customWidth="1"/>
    <col min="15355" max="15355" width="10.42578125" bestFit="1" customWidth="1"/>
    <col min="15356" max="15356" width="37.28515625" customWidth="1"/>
    <col min="15357" max="15357" width="17.28515625" customWidth="1"/>
    <col min="15358" max="15358" width="18" customWidth="1"/>
    <col min="15359" max="15359" width="10.5703125" bestFit="1" customWidth="1"/>
    <col min="15360" max="15360" width="11.28515625" customWidth="1"/>
    <col min="15361" max="15361" width="12.140625" customWidth="1"/>
    <col min="15362" max="15362" width="11.42578125" customWidth="1"/>
    <col min="15363" max="15363" width="12.7109375" customWidth="1"/>
    <col min="15364" max="15364" width="13" customWidth="1"/>
    <col min="15611" max="15611" width="10.42578125" bestFit="1" customWidth="1"/>
    <col min="15612" max="15612" width="37.28515625" customWidth="1"/>
    <col min="15613" max="15613" width="17.28515625" customWidth="1"/>
    <col min="15614" max="15614" width="18" customWidth="1"/>
    <col min="15615" max="15615" width="10.5703125" bestFit="1" customWidth="1"/>
    <col min="15616" max="15616" width="11.28515625" customWidth="1"/>
    <col min="15617" max="15617" width="12.140625" customWidth="1"/>
    <col min="15618" max="15618" width="11.42578125" customWidth="1"/>
    <col min="15619" max="15619" width="12.7109375" customWidth="1"/>
    <col min="15620" max="15620" width="13" customWidth="1"/>
    <col min="15867" max="15867" width="10.42578125" bestFit="1" customWidth="1"/>
    <col min="15868" max="15868" width="37.28515625" customWidth="1"/>
    <col min="15869" max="15869" width="17.28515625" customWidth="1"/>
    <col min="15870" max="15870" width="18" customWidth="1"/>
    <col min="15871" max="15871" width="10.5703125" bestFit="1" customWidth="1"/>
    <col min="15872" max="15872" width="11.28515625" customWidth="1"/>
    <col min="15873" max="15873" width="12.140625" customWidth="1"/>
    <col min="15874" max="15874" width="11.42578125" customWidth="1"/>
    <col min="15875" max="15875" width="12.7109375" customWidth="1"/>
    <col min="15876" max="15876" width="13" customWidth="1"/>
    <col min="16123" max="16123" width="10.42578125" bestFit="1" customWidth="1"/>
    <col min="16124" max="16124" width="37.28515625" customWidth="1"/>
    <col min="16125" max="16125" width="17.28515625" customWidth="1"/>
    <col min="16126" max="16126" width="18" customWidth="1"/>
    <col min="16127" max="16127" width="10.5703125" bestFit="1" customWidth="1"/>
    <col min="16128" max="16128" width="11.28515625" customWidth="1"/>
    <col min="16129" max="16129" width="12.140625" customWidth="1"/>
    <col min="16130" max="16130" width="11.42578125" customWidth="1"/>
    <col min="16131" max="16131" width="12.7109375" customWidth="1"/>
    <col min="16132" max="16132" width="13" customWidth="1"/>
  </cols>
  <sheetData>
    <row r="1" spans="1:14" ht="15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2"/>
      <c r="B2" s="3"/>
      <c r="C2" s="3"/>
      <c r="D2" s="3"/>
      <c r="E2" s="4"/>
      <c r="F2" s="5"/>
      <c r="J2" s="157" t="s">
        <v>1</v>
      </c>
      <c r="K2" s="157"/>
      <c r="L2" s="157"/>
      <c r="M2" s="157"/>
      <c r="N2" s="157"/>
    </row>
    <row r="3" spans="1:14">
      <c r="A3" s="158" t="s">
        <v>2</v>
      </c>
      <c r="B3" s="158" t="s">
        <v>3</v>
      </c>
      <c r="C3" s="159" t="s">
        <v>4</v>
      </c>
      <c r="D3" s="159"/>
      <c r="E3" s="159"/>
      <c r="F3" s="159"/>
      <c r="G3" s="159" t="s">
        <v>5</v>
      </c>
      <c r="H3" s="159"/>
      <c r="I3" s="159"/>
      <c r="J3" s="159"/>
      <c r="K3" s="159" t="s">
        <v>6</v>
      </c>
      <c r="L3" s="159"/>
      <c r="M3" s="159"/>
      <c r="N3" s="159"/>
    </row>
    <row r="4" spans="1:14">
      <c r="A4" s="158"/>
      <c r="B4" s="158"/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7</v>
      </c>
      <c r="L4" s="6" t="s">
        <v>8</v>
      </c>
      <c r="M4" s="6" t="s">
        <v>9</v>
      </c>
      <c r="N4" s="6" t="s">
        <v>10</v>
      </c>
    </row>
    <row r="5" spans="1:14" s="11" customFormat="1" ht="30">
      <c r="A5" s="7"/>
      <c r="B5" s="8" t="s">
        <v>11</v>
      </c>
      <c r="C5" s="9">
        <v>488.57045599999998</v>
      </c>
      <c r="D5" s="9">
        <v>106.99090799999999</v>
      </c>
      <c r="E5" s="9">
        <v>381.57954799999999</v>
      </c>
      <c r="F5" s="9">
        <v>-274.58864</v>
      </c>
      <c r="G5" s="9">
        <v>336.32108899999997</v>
      </c>
      <c r="H5" s="9">
        <v>85.187669</v>
      </c>
      <c r="I5" s="9">
        <v>251.13342</v>
      </c>
      <c r="J5" s="9">
        <v>-165.945751</v>
      </c>
      <c r="K5" s="10">
        <f>C5/G5</f>
        <v>1.4526905150452816</v>
      </c>
      <c r="L5" s="10">
        <f t="shared" ref="L5:N5" si="0">D5/H5</f>
        <v>1.2559436037626523</v>
      </c>
      <c r="M5" s="10">
        <f t="shared" si="0"/>
        <v>1.5194295844814283</v>
      </c>
      <c r="N5" s="10">
        <f t="shared" si="0"/>
        <v>1.6546891881552304</v>
      </c>
    </row>
    <row r="6" spans="1:14">
      <c r="A6" s="12"/>
      <c r="B6" s="13" t="s">
        <v>12</v>
      </c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</row>
    <row r="7" spans="1:14">
      <c r="A7" s="12"/>
      <c r="B7" s="13" t="s">
        <v>13</v>
      </c>
      <c r="C7" s="14">
        <v>124.16960300000001</v>
      </c>
      <c r="D7" s="14">
        <v>44.918019000000001</v>
      </c>
      <c r="E7" s="14">
        <v>79.251584000000008</v>
      </c>
      <c r="F7" s="14">
        <v>-34.333565</v>
      </c>
      <c r="G7" s="14">
        <v>69.654522999999998</v>
      </c>
      <c r="H7" s="14">
        <v>23.749178000000001</v>
      </c>
      <c r="I7" s="14">
        <v>45.905345000000004</v>
      </c>
      <c r="J7" s="14">
        <v>-22.156167</v>
      </c>
      <c r="K7" s="15">
        <f t="shared" ref="K7:N64" si="1">C7/G7</f>
        <v>1.7826495344745956</v>
      </c>
      <c r="L7" s="15">
        <f t="shared" si="1"/>
        <v>1.8913504711615703</v>
      </c>
      <c r="M7" s="15">
        <f t="shared" si="1"/>
        <v>1.7264129917768836</v>
      </c>
      <c r="N7" s="15">
        <f t="shared" si="1"/>
        <v>1.5496166372098568</v>
      </c>
    </row>
    <row r="8" spans="1:14">
      <c r="A8" s="12"/>
      <c r="B8" s="13" t="s">
        <v>14</v>
      </c>
      <c r="C8" s="14">
        <v>56.407068000000002</v>
      </c>
      <c r="D8" s="14">
        <v>38.145313999999999</v>
      </c>
      <c r="E8" s="14">
        <v>18.261754</v>
      </c>
      <c r="F8" s="14">
        <v>19.883560000000003</v>
      </c>
      <c r="G8" s="14">
        <v>25.148302000000001</v>
      </c>
      <c r="H8" s="14">
        <v>9.0476460000000003</v>
      </c>
      <c r="I8" s="14">
        <v>16.100656000000001</v>
      </c>
      <c r="J8" s="14">
        <v>-7.0530100000000004</v>
      </c>
      <c r="K8" s="15">
        <f t="shared" si="1"/>
        <v>2.2429771998125361</v>
      </c>
      <c r="L8" s="15">
        <f t="shared" si="1"/>
        <v>4.2160484616661611</v>
      </c>
      <c r="M8" s="15">
        <f t="shared" si="1"/>
        <v>1.1342242204292794</v>
      </c>
      <c r="N8" s="15">
        <f t="shared" si="1"/>
        <v>-2.8191594794279324</v>
      </c>
    </row>
    <row r="9" spans="1:14">
      <c r="A9" s="12"/>
      <c r="B9" s="13" t="s">
        <v>15</v>
      </c>
      <c r="C9" s="14">
        <v>316.51459499999999</v>
      </c>
      <c r="D9" s="14">
        <v>55.925463000000001</v>
      </c>
      <c r="E9" s="14">
        <v>260.58913200000001</v>
      </c>
      <c r="F9" s="14">
        <v>-204.663669</v>
      </c>
      <c r="G9" s="14">
        <v>189.87113699999998</v>
      </c>
      <c r="H9" s="14">
        <v>34.681230000000006</v>
      </c>
      <c r="I9" s="14">
        <v>155.18990700000001</v>
      </c>
      <c r="J9" s="14">
        <v>-120.50867699999999</v>
      </c>
      <c r="K9" s="15">
        <f t="shared" si="1"/>
        <v>1.6669968906332511</v>
      </c>
      <c r="L9" s="15">
        <f t="shared" si="1"/>
        <v>1.6125570805879719</v>
      </c>
      <c r="M9" s="15">
        <f t="shared" si="1"/>
        <v>1.6791628852512941</v>
      </c>
      <c r="N9" s="15">
        <f t="shared" si="1"/>
        <v>1.6983313906931368</v>
      </c>
    </row>
    <row r="10" spans="1:14">
      <c r="A10" s="12"/>
      <c r="B10" s="13" t="s">
        <v>16</v>
      </c>
      <c r="C10" s="14">
        <v>316.17668599999996</v>
      </c>
      <c r="D10" s="14">
        <v>57.246233999999994</v>
      </c>
      <c r="E10" s="14">
        <v>258.930452</v>
      </c>
      <c r="F10" s="14">
        <v>-201.68421799999999</v>
      </c>
      <c r="G10" s="14">
        <v>190.028615</v>
      </c>
      <c r="H10" s="14">
        <v>37.048659000000001</v>
      </c>
      <c r="I10" s="14">
        <v>152.97995600000002</v>
      </c>
      <c r="J10" s="14">
        <v>-115.931297</v>
      </c>
      <c r="K10" s="15">
        <f t="shared" si="1"/>
        <v>1.6638372384074891</v>
      </c>
      <c r="L10" s="15">
        <f t="shared" si="1"/>
        <v>1.5451634565234869</v>
      </c>
      <c r="M10" s="15">
        <f t="shared" si="1"/>
        <v>1.6925776341575101</v>
      </c>
      <c r="N10" s="15">
        <f t="shared" si="1"/>
        <v>1.7396874115882615</v>
      </c>
    </row>
    <row r="11" spans="1:14">
      <c r="A11" s="12"/>
      <c r="B11" s="13" t="s">
        <v>17</v>
      </c>
      <c r="C11" s="14"/>
      <c r="D11" s="14"/>
      <c r="E11" s="14"/>
      <c r="F11" s="14"/>
      <c r="G11" s="16"/>
      <c r="H11" s="16"/>
      <c r="I11" s="16"/>
      <c r="J11" s="16"/>
      <c r="K11" s="15"/>
      <c r="L11" s="15"/>
      <c r="M11" s="15"/>
      <c r="N11" s="15"/>
    </row>
    <row r="12" spans="1:14" s="11" customFormat="1">
      <c r="A12" s="7"/>
      <c r="B12" s="8" t="s">
        <v>18</v>
      </c>
      <c r="C12" s="9">
        <v>57.212595999999998</v>
      </c>
      <c r="D12" s="9">
        <v>38.960160000000002</v>
      </c>
      <c r="E12" s="9">
        <v>18.252436000000003</v>
      </c>
      <c r="F12" s="9">
        <v>20.707723999999999</v>
      </c>
      <c r="G12" s="9">
        <v>39.162839999999996</v>
      </c>
      <c r="H12" s="9">
        <v>21.488441999999999</v>
      </c>
      <c r="I12" s="9">
        <v>17.674398</v>
      </c>
      <c r="J12" s="9">
        <v>3.814044</v>
      </c>
      <c r="K12" s="10">
        <f t="shared" si="1"/>
        <v>1.4608898639628791</v>
      </c>
      <c r="L12" s="10">
        <f t="shared" si="1"/>
        <v>1.8130751405802246</v>
      </c>
      <c r="M12" s="10">
        <f t="shared" si="1"/>
        <v>1.0327048197058821</v>
      </c>
      <c r="N12" s="10">
        <f t="shared" si="1"/>
        <v>5.4293353721142177</v>
      </c>
    </row>
    <row r="13" spans="1:14">
      <c r="A13" s="12">
        <v>40</v>
      </c>
      <c r="B13" s="13" t="s">
        <v>19</v>
      </c>
      <c r="C13" s="17">
        <v>0.36614200000000002</v>
      </c>
      <c r="D13" s="17">
        <v>8.209999999999999E-4</v>
      </c>
      <c r="E13" s="17">
        <v>0.36532100000000001</v>
      </c>
      <c r="F13" s="17">
        <v>-0.36449999999999999</v>
      </c>
      <c r="G13" s="17">
        <v>0.54675600000000002</v>
      </c>
      <c r="H13" s="17">
        <v>0</v>
      </c>
      <c r="I13" s="17">
        <v>0.54675600000000002</v>
      </c>
      <c r="J13" s="17">
        <v>-0.54675600000000002</v>
      </c>
      <c r="K13" s="15">
        <f t="shared" si="1"/>
        <v>0.66966251856403958</v>
      </c>
      <c r="L13" s="15">
        <v>0</v>
      </c>
      <c r="M13" s="15">
        <f t="shared" si="1"/>
        <v>0.66816093467652848</v>
      </c>
      <c r="N13" s="15">
        <f t="shared" si="1"/>
        <v>0.66665935078901739</v>
      </c>
    </row>
    <row r="14" spans="1:14">
      <c r="A14" s="12">
        <v>8</v>
      </c>
      <c r="B14" s="13" t="s">
        <v>20</v>
      </c>
      <c r="C14" s="17">
        <v>2.614E-3</v>
      </c>
      <c r="D14" s="17">
        <v>0</v>
      </c>
      <c r="E14" s="17">
        <v>2.614E-3</v>
      </c>
      <c r="F14" s="17">
        <v>-2.614E-3</v>
      </c>
      <c r="G14" s="18">
        <v>9.3999999999999994E-5</v>
      </c>
      <c r="H14" s="17">
        <v>0</v>
      </c>
      <c r="I14" s="18">
        <v>9.3999999999999994E-5</v>
      </c>
      <c r="J14" s="18">
        <v>-9.3999999999999994E-5</v>
      </c>
      <c r="K14" s="15">
        <f t="shared" si="1"/>
        <v>27.808510638297875</v>
      </c>
      <c r="L14" s="15">
        <v>0</v>
      </c>
      <c r="M14" s="15">
        <f t="shared" si="1"/>
        <v>27.808510638297875</v>
      </c>
      <c r="N14" s="15">
        <f t="shared" si="1"/>
        <v>27.808510638297875</v>
      </c>
    </row>
    <row r="15" spans="1:14">
      <c r="A15" s="12">
        <v>56</v>
      </c>
      <c r="B15" s="13" t="s">
        <v>21</v>
      </c>
      <c r="C15" s="17">
        <v>0.53627899999999995</v>
      </c>
      <c r="D15" s="17">
        <v>6.0000000000000001E-3</v>
      </c>
      <c r="E15" s="17">
        <v>0.53027899999999994</v>
      </c>
      <c r="F15" s="17">
        <v>-0.52427900000000005</v>
      </c>
      <c r="G15" s="17">
        <v>8.8386049999999994</v>
      </c>
      <c r="H15" s="17">
        <v>7.7642120000000006</v>
      </c>
      <c r="I15" s="17">
        <v>1.0743929999999999</v>
      </c>
      <c r="J15" s="17">
        <v>6.6898190000000008</v>
      </c>
      <c r="K15" s="15">
        <f t="shared" si="1"/>
        <v>6.067462003336499E-2</v>
      </c>
      <c r="L15" s="15">
        <f t="shared" si="1"/>
        <v>7.727764259914592E-4</v>
      </c>
      <c r="M15" s="15">
        <f t="shared" si="1"/>
        <v>0.4935614807616952</v>
      </c>
      <c r="N15" s="15">
        <f t="shared" si="1"/>
        <v>-7.8369683843464225E-2</v>
      </c>
    </row>
    <row r="16" spans="1:14">
      <c r="A16" s="12">
        <v>100</v>
      </c>
      <c r="B16" s="13" t="s">
        <v>22</v>
      </c>
      <c r="C16" s="17">
        <v>1.391459</v>
      </c>
      <c r="D16" s="17">
        <v>0.45952800000000005</v>
      </c>
      <c r="E16" s="17">
        <v>0.93193100000000006</v>
      </c>
      <c r="F16" s="17">
        <v>-0.47240300000000002</v>
      </c>
      <c r="G16" s="17">
        <v>0.18707799999999999</v>
      </c>
      <c r="H16" s="17">
        <v>8.6209999999999995E-2</v>
      </c>
      <c r="I16" s="17">
        <v>0.100868</v>
      </c>
      <c r="J16" s="17">
        <v>-1.4657999999999999E-2</v>
      </c>
      <c r="K16" s="15">
        <f t="shared" si="1"/>
        <v>7.4378547985332322</v>
      </c>
      <c r="L16" s="15">
        <f t="shared" si="1"/>
        <v>5.3303329080153121</v>
      </c>
      <c r="M16" s="15">
        <f t="shared" si="1"/>
        <v>9.23911448625927</v>
      </c>
      <c r="N16" s="15">
        <f t="shared" si="1"/>
        <v>32.22833947332515</v>
      </c>
    </row>
    <row r="17" spans="1:14">
      <c r="A17" s="12">
        <v>70</v>
      </c>
      <c r="B17" s="13" t="s">
        <v>23</v>
      </c>
      <c r="C17" s="17">
        <v>1.4208999999999999E-2</v>
      </c>
      <c r="D17" s="17">
        <v>1.3650000000000001E-2</v>
      </c>
      <c r="E17" s="17">
        <v>5.5900000000000004E-4</v>
      </c>
      <c r="F17" s="17">
        <v>1.3090999999999998E-2</v>
      </c>
      <c r="G17" s="18">
        <v>3.0993E-2</v>
      </c>
      <c r="H17" s="18">
        <v>3.0800000000000001E-2</v>
      </c>
      <c r="I17" s="18">
        <v>1.93E-4</v>
      </c>
      <c r="J17" s="18">
        <v>3.0606999999999999E-2</v>
      </c>
      <c r="K17" s="15">
        <f t="shared" si="1"/>
        <v>0.45845836156551478</v>
      </c>
      <c r="L17" s="15">
        <f t="shared" si="1"/>
        <v>0.44318181818181818</v>
      </c>
      <c r="M17" s="15">
        <f t="shared" si="1"/>
        <v>2.8963730569948187</v>
      </c>
      <c r="N17" s="15">
        <f t="shared" si="1"/>
        <v>0.4277126147613291</v>
      </c>
    </row>
    <row r="18" spans="1:14">
      <c r="A18" s="12">
        <v>348</v>
      </c>
      <c r="B18" s="13" t="s">
        <v>24</v>
      </c>
      <c r="C18" s="17">
        <v>0.45727600000000002</v>
      </c>
      <c r="D18" s="17">
        <v>0</v>
      </c>
      <c r="E18" s="17">
        <v>0.45727600000000002</v>
      </c>
      <c r="F18" s="17">
        <v>-0.45727600000000002</v>
      </c>
      <c r="G18" s="17">
        <v>0.48725400000000002</v>
      </c>
      <c r="H18" s="17">
        <v>0</v>
      </c>
      <c r="I18" s="17">
        <v>0.48725400000000002</v>
      </c>
      <c r="J18" s="17">
        <v>-0.48725400000000002</v>
      </c>
      <c r="K18" s="15">
        <f t="shared" si="1"/>
        <v>0.93847562051825129</v>
      </c>
      <c r="L18" s="15">
        <v>0</v>
      </c>
      <c r="M18" s="15">
        <f t="shared" si="1"/>
        <v>0.93847562051825129</v>
      </c>
      <c r="N18" s="15">
        <f t="shared" si="1"/>
        <v>0.93847562051825129</v>
      </c>
    </row>
    <row r="19" spans="1:14">
      <c r="A19" s="12">
        <v>276</v>
      </c>
      <c r="B19" s="13" t="s">
        <v>25</v>
      </c>
      <c r="C19" s="17">
        <v>6.5626300000000004</v>
      </c>
      <c r="D19" s="17">
        <v>0.39666099999999999</v>
      </c>
      <c r="E19" s="17">
        <v>6.1659690000000005</v>
      </c>
      <c r="F19" s="17">
        <v>-5.7693079999999997</v>
      </c>
      <c r="G19" s="17">
        <v>2.9740289999999998</v>
      </c>
      <c r="H19" s="17">
        <v>0.22528600000000001</v>
      </c>
      <c r="I19" s="17">
        <v>2.7487430000000002</v>
      </c>
      <c r="J19" s="17">
        <v>-2.5234570000000001</v>
      </c>
      <c r="K19" s="15">
        <f t="shared" si="1"/>
        <v>2.2066462700935334</v>
      </c>
      <c r="L19" s="15">
        <f t="shared" si="1"/>
        <v>1.7606997327841054</v>
      </c>
      <c r="M19" s="15">
        <f t="shared" si="1"/>
        <v>2.2431958899031303</v>
      </c>
      <c r="N19" s="15">
        <f t="shared" si="1"/>
        <v>2.2862715711026578</v>
      </c>
    </row>
    <row r="20" spans="1:14">
      <c r="A20" s="12">
        <v>300</v>
      </c>
      <c r="B20" s="13" t="s">
        <v>26</v>
      </c>
      <c r="C20" s="17">
        <v>4.9825000000000001E-2</v>
      </c>
      <c r="D20" s="17">
        <v>0</v>
      </c>
      <c r="E20" s="17">
        <v>4.9825000000000001E-2</v>
      </c>
      <c r="F20" s="17">
        <v>-4.9825000000000001E-2</v>
      </c>
      <c r="G20" s="17">
        <v>0.42714999999999997</v>
      </c>
      <c r="H20" s="17">
        <v>0</v>
      </c>
      <c r="I20" s="17">
        <v>0.42714999999999997</v>
      </c>
      <c r="J20" s="17">
        <v>-0.42714999999999997</v>
      </c>
      <c r="K20" s="15">
        <f t="shared" si="1"/>
        <v>0.1166452066018963</v>
      </c>
      <c r="L20" s="15">
        <v>0</v>
      </c>
      <c r="M20" s="15">
        <f t="shared" si="1"/>
        <v>0.1166452066018963</v>
      </c>
      <c r="N20" s="15">
        <f t="shared" si="1"/>
        <v>0.1166452066018963</v>
      </c>
    </row>
    <row r="21" spans="1:14">
      <c r="A21" s="12">
        <v>208</v>
      </c>
      <c r="B21" s="13" t="s">
        <v>27</v>
      </c>
      <c r="C21" s="17">
        <v>0.17479700000000001</v>
      </c>
      <c r="D21" s="17">
        <v>0</v>
      </c>
      <c r="E21" s="17">
        <v>0.17479700000000001</v>
      </c>
      <c r="F21" s="17">
        <v>-0.17479700000000001</v>
      </c>
      <c r="G21" s="17">
        <v>9.4180000000000014E-2</v>
      </c>
      <c r="H21" s="17">
        <v>2.0139999999999997E-3</v>
      </c>
      <c r="I21" s="17">
        <v>9.2165999999999998E-2</v>
      </c>
      <c r="J21" s="17">
        <v>-9.0151999999999996E-2</v>
      </c>
      <c r="K21" s="15">
        <f t="shared" si="1"/>
        <v>1.8559885325971541</v>
      </c>
      <c r="L21" s="15">
        <f t="shared" si="1"/>
        <v>0</v>
      </c>
      <c r="M21" s="15">
        <f t="shared" si="1"/>
        <v>1.8965453638001</v>
      </c>
      <c r="N21" s="15">
        <f t="shared" si="1"/>
        <v>1.9389142781080844</v>
      </c>
    </row>
    <row r="22" spans="1:14">
      <c r="A22" s="12">
        <v>372</v>
      </c>
      <c r="B22" s="13" t="s">
        <v>28</v>
      </c>
      <c r="C22" s="17">
        <v>6.2805E-2</v>
      </c>
      <c r="D22" s="17">
        <v>0</v>
      </c>
      <c r="E22" s="17">
        <v>6.2805E-2</v>
      </c>
      <c r="F22" s="17">
        <v>-6.2805E-2</v>
      </c>
      <c r="G22" s="17">
        <v>2.6664999999999998E-2</v>
      </c>
      <c r="H22" s="17">
        <v>2.0000000000000002E-5</v>
      </c>
      <c r="I22" s="17">
        <v>2.6644999999999999E-2</v>
      </c>
      <c r="J22" s="17">
        <v>-2.6624999999999999E-2</v>
      </c>
      <c r="K22" s="15">
        <f t="shared" si="1"/>
        <v>2.3553347084192766</v>
      </c>
      <c r="L22" s="15">
        <f t="shared" si="1"/>
        <v>0</v>
      </c>
      <c r="M22" s="15">
        <f t="shared" si="1"/>
        <v>2.3571026458997939</v>
      </c>
      <c r="N22" s="15">
        <f t="shared" si="1"/>
        <v>2.3588732394366199</v>
      </c>
    </row>
    <row r="23" spans="1:14">
      <c r="A23" s="12">
        <v>724</v>
      </c>
      <c r="B23" s="13" t="s">
        <v>29</v>
      </c>
      <c r="C23" s="17">
        <v>0.191498</v>
      </c>
      <c r="D23" s="17">
        <v>3.2309999999999999E-3</v>
      </c>
      <c r="E23" s="17">
        <v>0.18826699999999999</v>
      </c>
      <c r="F23" s="17">
        <v>-0.18503600000000001</v>
      </c>
      <c r="G23" s="17">
        <v>1.029012</v>
      </c>
      <c r="H23" s="17">
        <v>5.8383999999999998E-2</v>
      </c>
      <c r="I23" s="17">
        <v>0.97062800000000005</v>
      </c>
      <c r="J23" s="17">
        <v>-0.91224400000000005</v>
      </c>
      <c r="K23" s="15">
        <f t="shared" si="1"/>
        <v>0.18609889874948007</v>
      </c>
      <c r="L23" s="15">
        <f t="shared" si="1"/>
        <v>5.5340504247739106E-2</v>
      </c>
      <c r="M23" s="15">
        <f t="shared" si="1"/>
        <v>0.19396411395508886</v>
      </c>
      <c r="N23" s="15">
        <f t="shared" si="1"/>
        <v>0.20283608332858313</v>
      </c>
    </row>
    <row r="24" spans="1:14">
      <c r="A24" s="12">
        <v>380</v>
      </c>
      <c r="B24" s="13" t="s">
        <v>30</v>
      </c>
      <c r="C24" s="17">
        <v>1.2129220000000001</v>
      </c>
      <c r="D24" s="17">
        <v>5.8390000000000004E-3</v>
      </c>
      <c r="E24" s="17">
        <v>1.2070830000000001</v>
      </c>
      <c r="F24" s="17">
        <v>-1.201244</v>
      </c>
      <c r="G24" s="17">
        <v>1.5391079999999999</v>
      </c>
      <c r="H24" s="17">
        <v>3.3790000000000001E-3</v>
      </c>
      <c r="I24" s="17">
        <v>1.5357290000000001</v>
      </c>
      <c r="J24" s="17">
        <v>-1.5323499999999999</v>
      </c>
      <c r="K24" s="15">
        <f t="shared" si="1"/>
        <v>0.7880681537617894</v>
      </c>
      <c r="L24" s="15">
        <f t="shared" si="1"/>
        <v>1.7280260432080499</v>
      </c>
      <c r="M24" s="15">
        <f t="shared" si="1"/>
        <v>0.78600000390693936</v>
      </c>
      <c r="N24" s="15">
        <f t="shared" si="1"/>
        <v>0.78392273305706928</v>
      </c>
    </row>
    <row r="25" spans="1:14">
      <c r="A25" s="12">
        <v>428</v>
      </c>
      <c r="B25" s="13" t="s">
        <v>31</v>
      </c>
      <c r="C25" s="17">
        <v>0.82542100000000007</v>
      </c>
      <c r="D25" s="17">
        <v>0.60489400000000004</v>
      </c>
      <c r="E25" s="17">
        <v>0.22052699999999997</v>
      </c>
      <c r="F25" s="17">
        <v>0.38436700000000001</v>
      </c>
      <c r="G25" s="17">
        <v>0.703461</v>
      </c>
      <c r="H25" s="17">
        <v>0.15162200000000001</v>
      </c>
      <c r="I25" s="17">
        <v>0.55183900000000008</v>
      </c>
      <c r="J25" s="17">
        <v>-0.40021699999999999</v>
      </c>
      <c r="K25" s="15">
        <f t="shared" si="1"/>
        <v>1.1733713738217186</v>
      </c>
      <c r="L25" s="15">
        <f t="shared" si="1"/>
        <v>3.9894870137578979</v>
      </c>
      <c r="M25" s="15">
        <f t="shared" si="1"/>
        <v>0.3996219911967076</v>
      </c>
      <c r="N25" s="15">
        <f t="shared" si="1"/>
        <v>-0.96039648490693807</v>
      </c>
    </row>
    <row r="26" spans="1:14">
      <c r="A26" s="12">
        <v>440</v>
      </c>
      <c r="B26" s="13" t="s">
        <v>32</v>
      </c>
      <c r="C26" s="17">
        <v>5.2568630000000001</v>
      </c>
      <c r="D26" s="17">
        <v>3.92354</v>
      </c>
      <c r="E26" s="17">
        <v>1.333323</v>
      </c>
      <c r="F26" s="17">
        <v>2.590217</v>
      </c>
      <c r="G26" s="17">
        <v>1.3577629999999998</v>
      </c>
      <c r="H26" s="17">
        <v>0.43451100000000004</v>
      </c>
      <c r="I26" s="17">
        <v>0.92325199999999996</v>
      </c>
      <c r="J26" s="17">
        <v>-0.48874099999999998</v>
      </c>
      <c r="K26" s="15">
        <f t="shared" si="1"/>
        <v>3.8717088328375429</v>
      </c>
      <c r="L26" s="15">
        <f t="shared" si="1"/>
        <v>9.0297829053809906</v>
      </c>
      <c r="M26" s="15">
        <f t="shared" si="1"/>
        <v>1.444159341111636</v>
      </c>
      <c r="N26" s="15">
        <f t="shared" si="1"/>
        <v>-5.29977431809486</v>
      </c>
    </row>
    <row r="27" spans="1:14">
      <c r="A27" s="12">
        <v>470</v>
      </c>
      <c r="B27" s="13" t="s">
        <v>33</v>
      </c>
      <c r="C27" s="17">
        <v>3.8000000000000002E-5</v>
      </c>
      <c r="D27" s="17">
        <v>0</v>
      </c>
      <c r="E27" s="17">
        <v>3.8000000000000002E-5</v>
      </c>
      <c r="F27" s="17">
        <v>-3.8000000000000002E-5</v>
      </c>
      <c r="G27" s="17">
        <v>6.0999999999999999E-5</v>
      </c>
      <c r="H27" s="17">
        <v>0</v>
      </c>
      <c r="I27" s="17">
        <v>6.0999999999999999E-5</v>
      </c>
      <c r="J27" s="17">
        <v>-6.0999999999999999E-5</v>
      </c>
      <c r="K27" s="15">
        <f t="shared" si="1"/>
        <v>0.62295081967213117</v>
      </c>
      <c r="L27" s="15">
        <v>0</v>
      </c>
      <c r="M27" s="15">
        <f t="shared" si="1"/>
        <v>0.62295081967213117</v>
      </c>
      <c r="N27" s="15">
        <f t="shared" si="1"/>
        <v>0.62295081967213117</v>
      </c>
    </row>
    <row r="28" spans="1:14">
      <c r="A28" s="12">
        <v>528</v>
      </c>
      <c r="B28" s="13" t="s">
        <v>34</v>
      </c>
      <c r="C28" s="17">
        <v>0.89157399999999998</v>
      </c>
      <c r="D28" s="17">
        <v>2.1039000000000002E-2</v>
      </c>
      <c r="E28" s="17">
        <v>0.87053499999999995</v>
      </c>
      <c r="F28" s="17">
        <v>-0.84949600000000003</v>
      </c>
      <c r="G28" s="17">
        <v>0.65802099999999997</v>
      </c>
      <c r="H28" s="17">
        <v>0.16626299999999999</v>
      </c>
      <c r="I28" s="17">
        <v>0.49175799999999997</v>
      </c>
      <c r="J28" s="17">
        <v>-0.32549499999999998</v>
      </c>
      <c r="K28" s="15">
        <f t="shared" si="1"/>
        <v>1.354932441365853</v>
      </c>
      <c r="L28" s="15">
        <f t="shared" si="1"/>
        <v>0.12654048104509122</v>
      </c>
      <c r="M28" s="15">
        <f t="shared" si="1"/>
        <v>1.7702508144249813</v>
      </c>
      <c r="N28" s="15">
        <f t="shared" si="1"/>
        <v>2.6098588303967807</v>
      </c>
    </row>
    <row r="29" spans="1:14">
      <c r="A29" s="12">
        <v>578</v>
      </c>
      <c r="B29" s="13" t="s">
        <v>35</v>
      </c>
      <c r="C29" s="17">
        <v>0.14050699999999999</v>
      </c>
      <c r="D29" s="17">
        <v>0</v>
      </c>
      <c r="E29" s="17">
        <v>0.14050699999999999</v>
      </c>
      <c r="F29" s="17">
        <v>-0.14050699999999999</v>
      </c>
      <c r="G29" s="17">
        <v>5.4799E-2</v>
      </c>
      <c r="H29" s="17">
        <v>1.32E-3</v>
      </c>
      <c r="I29" s="17">
        <v>5.3478999999999999E-2</v>
      </c>
      <c r="J29" s="17">
        <v>-5.2158999999999997E-2</v>
      </c>
      <c r="K29" s="15">
        <f t="shared" si="1"/>
        <v>2.5640431394733478</v>
      </c>
      <c r="L29" s="15">
        <f t="shared" si="1"/>
        <v>0</v>
      </c>
      <c r="M29" s="15">
        <f t="shared" si="1"/>
        <v>2.6273303539707173</v>
      </c>
      <c r="N29" s="15">
        <f t="shared" si="1"/>
        <v>2.6938208171168925</v>
      </c>
    </row>
    <row r="30" spans="1:14">
      <c r="A30" s="12">
        <v>616</v>
      </c>
      <c r="B30" s="13" t="s">
        <v>36</v>
      </c>
      <c r="C30" s="17">
        <v>1.98837</v>
      </c>
      <c r="D30" s="17">
        <v>0.12868599999999999</v>
      </c>
      <c r="E30" s="17">
        <v>1.8596839999999999</v>
      </c>
      <c r="F30" s="17">
        <v>-1.730998</v>
      </c>
      <c r="G30" s="17">
        <v>1.0811919999999999</v>
      </c>
      <c r="H30" s="17">
        <v>9.5329999999999998E-2</v>
      </c>
      <c r="I30" s="17">
        <v>0.98586200000000002</v>
      </c>
      <c r="J30" s="17">
        <v>-0.89053199999999999</v>
      </c>
      <c r="K30" s="15">
        <f t="shared" si="1"/>
        <v>1.8390535631044256</v>
      </c>
      <c r="L30" s="15">
        <f t="shared" si="1"/>
        <v>1.3499003461659498</v>
      </c>
      <c r="M30" s="15">
        <f t="shared" si="1"/>
        <v>1.8863532624241526</v>
      </c>
      <c r="N30" s="15">
        <f t="shared" si="1"/>
        <v>1.9437796732739532</v>
      </c>
    </row>
    <row r="31" spans="1:14">
      <c r="A31" s="12">
        <v>620</v>
      </c>
      <c r="B31" s="13" t="s">
        <v>37</v>
      </c>
      <c r="C31" s="17">
        <v>4.7053999999999999E-2</v>
      </c>
      <c r="D31" s="17">
        <v>0</v>
      </c>
      <c r="E31" s="17">
        <v>4.7053999999999999E-2</v>
      </c>
      <c r="F31" s="17">
        <v>-4.7053999999999999E-2</v>
      </c>
      <c r="G31" s="17">
        <v>2.6768E-2</v>
      </c>
      <c r="H31" s="17">
        <v>0</v>
      </c>
      <c r="I31" s="17">
        <v>2.6768E-2</v>
      </c>
      <c r="J31" s="17">
        <v>-2.6768E-2</v>
      </c>
      <c r="K31" s="15">
        <f t="shared" si="1"/>
        <v>1.7578451882845187</v>
      </c>
      <c r="L31" s="15">
        <v>0</v>
      </c>
      <c r="M31" s="15">
        <f t="shared" si="1"/>
        <v>1.7578451882845187</v>
      </c>
      <c r="N31" s="15">
        <f t="shared" si="1"/>
        <v>1.7578451882845187</v>
      </c>
    </row>
    <row r="32" spans="1:14" ht="30">
      <c r="A32" s="12">
        <v>807</v>
      </c>
      <c r="B32" s="13" t="s">
        <v>38</v>
      </c>
      <c r="C32" s="17">
        <v>0.197959</v>
      </c>
      <c r="D32" s="17">
        <v>0.19775000000000001</v>
      </c>
      <c r="E32" s="17">
        <v>2.0899999999999998E-4</v>
      </c>
      <c r="F32" s="17">
        <v>0.19754099999999999</v>
      </c>
      <c r="G32" s="17">
        <v>0.17081399999999999</v>
      </c>
      <c r="H32" s="17">
        <v>0.17080000000000001</v>
      </c>
      <c r="I32" s="17">
        <v>1.4E-5</v>
      </c>
      <c r="J32" s="17">
        <v>0.17078599999999999</v>
      </c>
      <c r="K32" s="15">
        <f t="shared" si="1"/>
        <v>1.1589155455641809</v>
      </c>
      <c r="L32" s="15">
        <f t="shared" si="1"/>
        <v>1.1577868852459017</v>
      </c>
      <c r="M32" s="15">
        <f t="shared" si="1"/>
        <v>14.928571428571427</v>
      </c>
      <c r="N32" s="15">
        <f t="shared" si="1"/>
        <v>1.1566580398861734</v>
      </c>
    </row>
    <row r="33" spans="1:14">
      <c r="A33" s="12">
        <v>642</v>
      </c>
      <c r="B33" s="13" t="s">
        <v>39</v>
      </c>
      <c r="C33" s="17">
        <v>9.9350999999999995E-2</v>
      </c>
      <c r="D33" s="17">
        <v>4.4457000000000003E-2</v>
      </c>
      <c r="E33" s="17">
        <v>5.4893999999999998E-2</v>
      </c>
      <c r="F33" s="17">
        <v>-1.0437E-2</v>
      </c>
      <c r="G33" s="17">
        <v>0.38084300000000004</v>
      </c>
      <c r="H33" s="17">
        <v>0</v>
      </c>
      <c r="I33" s="17">
        <v>0.38084300000000004</v>
      </c>
      <c r="J33" s="17">
        <v>-0.38084300000000004</v>
      </c>
      <c r="K33" s="15">
        <f t="shared" si="1"/>
        <v>0.2608712776655997</v>
      </c>
      <c r="L33" s="15">
        <v>0</v>
      </c>
      <c r="M33" s="15">
        <f t="shared" si="1"/>
        <v>0.14413813566220199</v>
      </c>
      <c r="N33" s="15">
        <f t="shared" si="1"/>
        <v>2.7404993658804281E-2</v>
      </c>
    </row>
    <row r="34" spans="1:14">
      <c r="A34" s="12">
        <v>688</v>
      </c>
      <c r="B34" s="13" t="s">
        <v>40</v>
      </c>
      <c r="C34" s="17">
        <v>0.56834299999999993</v>
      </c>
      <c r="D34" s="17">
        <v>0.56208599999999997</v>
      </c>
      <c r="E34" s="17">
        <v>6.2569999999999995E-3</v>
      </c>
      <c r="F34" s="17">
        <v>0.55582899999999991</v>
      </c>
      <c r="G34" s="17">
        <v>1.7646459999999999</v>
      </c>
      <c r="H34" s="17">
        <v>0.45351600000000003</v>
      </c>
      <c r="I34" s="17">
        <v>1.3111300000000001</v>
      </c>
      <c r="J34" s="17">
        <v>-0.85761399999999999</v>
      </c>
      <c r="K34" s="15">
        <f t="shared" si="1"/>
        <v>0.32207196230858764</v>
      </c>
      <c r="L34" s="15">
        <f t="shared" si="1"/>
        <v>1.239396184478607</v>
      </c>
      <c r="M34" s="15">
        <f t="shared" si="1"/>
        <v>4.7722193832800703E-3</v>
      </c>
      <c r="N34" s="15">
        <f t="shared" si="1"/>
        <v>-0.64811092169670725</v>
      </c>
    </row>
    <row r="35" spans="1:14">
      <c r="A35" s="12">
        <v>703</v>
      </c>
      <c r="B35" s="13" t="s">
        <v>41</v>
      </c>
      <c r="C35" s="17">
        <v>4.5298999999999999E-2</v>
      </c>
      <c r="D35" s="17">
        <v>0</v>
      </c>
      <c r="E35" s="17">
        <v>4.5298999999999999E-2</v>
      </c>
      <c r="F35" s="17">
        <v>-4.5298999999999999E-2</v>
      </c>
      <c r="G35" s="17">
        <v>3.0877999999999999E-2</v>
      </c>
      <c r="H35" s="17">
        <v>0</v>
      </c>
      <c r="I35" s="17">
        <v>3.0877999999999999E-2</v>
      </c>
      <c r="J35" s="17">
        <v>-3.0877999999999999E-2</v>
      </c>
      <c r="K35" s="15">
        <f t="shared" si="1"/>
        <v>1.4670315434937495</v>
      </c>
      <c r="L35" s="15">
        <v>0</v>
      </c>
      <c r="M35" s="15">
        <f t="shared" si="1"/>
        <v>1.4670315434937495</v>
      </c>
      <c r="N35" s="15">
        <f t="shared" si="1"/>
        <v>1.4670315434937495</v>
      </c>
    </row>
    <row r="36" spans="1:14">
      <c r="A36" s="12">
        <v>705</v>
      </c>
      <c r="B36" s="13" t="s">
        <v>42</v>
      </c>
      <c r="C36" s="17">
        <v>1.8289000000000003E-2</v>
      </c>
      <c r="D36" s="17">
        <v>0</v>
      </c>
      <c r="E36" s="17">
        <v>1.8289000000000003E-2</v>
      </c>
      <c r="F36" s="17">
        <v>-1.8289000000000003E-2</v>
      </c>
      <c r="G36" s="17">
        <v>0.58361499999999999</v>
      </c>
      <c r="H36" s="17">
        <v>0</v>
      </c>
      <c r="I36" s="17">
        <v>0.58361499999999999</v>
      </c>
      <c r="J36" s="17">
        <v>-0.58361499999999999</v>
      </c>
      <c r="K36" s="15">
        <f t="shared" si="1"/>
        <v>3.1337439921866307E-2</v>
      </c>
      <c r="L36" s="15">
        <v>0</v>
      </c>
      <c r="M36" s="15">
        <f t="shared" si="1"/>
        <v>3.1337439921866307E-2</v>
      </c>
      <c r="N36" s="15">
        <f t="shared" si="1"/>
        <v>3.1337439921866307E-2</v>
      </c>
    </row>
    <row r="37" spans="1:14">
      <c r="A37" s="12">
        <v>826</v>
      </c>
      <c r="B37" s="13" t="s">
        <v>43</v>
      </c>
      <c r="C37" s="14">
        <v>32.970203999999995</v>
      </c>
      <c r="D37" s="14">
        <v>32.523280999999997</v>
      </c>
      <c r="E37" s="14">
        <v>0.44692300000000001</v>
      </c>
      <c r="F37" s="14">
        <v>32.076357999999999</v>
      </c>
      <c r="G37" s="17">
        <v>0.51338600000000001</v>
      </c>
      <c r="H37" s="17">
        <v>1.044E-2</v>
      </c>
      <c r="I37" s="17">
        <v>0.502946</v>
      </c>
      <c r="J37" s="17">
        <v>-0.492506</v>
      </c>
      <c r="K37" s="15">
        <f t="shared" si="1"/>
        <v>64.221081213745592</v>
      </c>
      <c r="L37" s="19">
        <f t="shared" si="1"/>
        <v>3115.2568007662835</v>
      </c>
      <c r="M37" s="15">
        <f t="shared" si="1"/>
        <v>0.88861030806488173</v>
      </c>
      <c r="N37" s="15">
        <f t="shared" si="1"/>
        <v>-65.128867465574018</v>
      </c>
    </row>
    <row r="38" spans="1:14">
      <c r="A38" s="12">
        <v>246</v>
      </c>
      <c r="B38" s="13" t="s">
        <v>44</v>
      </c>
      <c r="C38" s="17">
        <v>0.259766</v>
      </c>
      <c r="D38" s="17">
        <v>0</v>
      </c>
      <c r="E38" s="17">
        <v>0.259766</v>
      </c>
      <c r="F38" s="17">
        <v>-0.259766</v>
      </c>
      <c r="G38" s="17">
        <v>0.35181999999999997</v>
      </c>
      <c r="H38" s="17">
        <v>0</v>
      </c>
      <c r="I38" s="17">
        <v>0.35181999999999997</v>
      </c>
      <c r="J38" s="17">
        <v>-0.35181999999999997</v>
      </c>
      <c r="K38" s="15">
        <f t="shared" si="1"/>
        <v>0.73834915581831628</v>
      </c>
      <c r="L38" s="15">
        <v>0</v>
      </c>
      <c r="M38" s="15">
        <f t="shared" si="1"/>
        <v>0.73834915581831628</v>
      </c>
      <c r="N38" s="15">
        <f t="shared" si="1"/>
        <v>0.73834915581831628</v>
      </c>
    </row>
    <row r="39" spans="1:14">
      <c r="A39" s="12">
        <v>250</v>
      </c>
      <c r="B39" s="13" t="s">
        <v>45</v>
      </c>
      <c r="C39" s="17">
        <v>1.8268089999999999</v>
      </c>
      <c r="D39" s="17">
        <v>5.7210000000000004E-3</v>
      </c>
      <c r="E39" s="17">
        <v>1.821088</v>
      </c>
      <c r="F39" s="17">
        <v>-1.815367</v>
      </c>
      <c r="G39" s="17">
        <v>2.3344140000000002</v>
      </c>
      <c r="H39" s="17">
        <v>4.9325000000000001E-2</v>
      </c>
      <c r="I39" s="17">
        <v>2.2850890000000001</v>
      </c>
      <c r="J39" s="17">
        <v>-2.2357640000000001</v>
      </c>
      <c r="K39" s="15">
        <f t="shared" si="1"/>
        <v>0.78255570777077232</v>
      </c>
      <c r="L39" s="15">
        <f t="shared" si="1"/>
        <v>0.11598580841358339</v>
      </c>
      <c r="M39" s="15">
        <f t="shared" si="1"/>
        <v>0.79694401399682901</v>
      </c>
      <c r="N39" s="15">
        <f t="shared" si="1"/>
        <v>0.81196718437187465</v>
      </c>
    </row>
    <row r="40" spans="1:14">
      <c r="A40" s="12">
        <v>203</v>
      </c>
      <c r="B40" s="13" t="s">
        <v>46</v>
      </c>
      <c r="C40" s="17">
        <v>0.37049200000000004</v>
      </c>
      <c r="D40" s="17">
        <v>1.16E-4</v>
      </c>
      <c r="E40" s="17">
        <v>0.37037599999999998</v>
      </c>
      <c r="F40" s="17">
        <v>-0.37025999999999998</v>
      </c>
      <c r="G40" s="17">
        <v>0.32691500000000001</v>
      </c>
      <c r="H40" s="17">
        <v>6.4999999999999997E-4</v>
      </c>
      <c r="I40" s="17">
        <v>0.32626499999999997</v>
      </c>
      <c r="J40" s="17">
        <v>-0.32561499999999999</v>
      </c>
      <c r="K40" s="15">
        <f t="shared" si="1"/>
        <v>1.1332976461771409</v>
      </c>
      <c r="L40" s="15">
        <f t="shared" si="1"/>
        <v>0.17846153846153848</v>
      </c>
      <c r="M40" s="15">
        <f t="shared" si="1"/>
        <v>1.1351999141801909</v>
      </c>
      <c r="N40" s="15">
        <f t="shared" si="1"/>
        <v>1.137109776883743</v>
      </c>
    </row>
    <row r="41" spans="1:14">
      <c r="A41" s="12">
        <v>756</v>
      </c>
      <c r="B41" s="13" t="s">
        <v>47</v>
      </c>
      <c r="C41" s="17">
        <v>0.10233299999999999</v>
      </c>
      <c r="D41" s="17">
        <v>0</v>
      </c>
      <c r="E41" s="17">
        <v>0.10233299999999999</v>
      </c>
      <c r="F41" s="17">
        <v>-0.10233299999999999</v>
      </c>
      <c r="G41" s="17">
        <v>12.038345</v>
      </c>
      <c r="H41" s="17">
        <v>11.784359</v>
      </c>
      <c r="I41" s="17">
        <v>0.25398599999999999</v>
      </c>
      <c r="J41" s="17">
        <v>11.530372999999999</v>
      </c>
      <c r="K41" s="15">
        <f t="shared" si="1"/>
        <v>8.5005870823605736E-3</v>
      </c>
      <c r="L41" s="15">
        <f t="shared" si="1"/>
        <v>0</v>
      </c>
      <c r="M41" s="15">
        <f t="shared" si="1"/>
        <v>0.40290803430110322</v>
      </c>
      <c r="N41" s="15">
        <f t="shared" si="1"/>
        <v>-8.8750814912926055E-3</v>
      </c>
    </row>
    <row r="42" spans="1:14">
      <c r="A42" s="12">
        <v>752</v>
      </c>
      <c r="B42" s="13" t="s">
        <v>48</v>
      </c>
      <c r="C42" s="17">
        <v>0.417356</v>
      </c>
      <c r="D42" s="17">
        <v>0</v>
      </c>
      <c r="E42" s="17">
        <v>0.417356</v>
      </c>
      <c r="F42" s="17">
        <v>-0.417356</v>
      </c>
      <c r="G42" s="17">
        <v>0.56791800000000003</v>
      </c>
      <c r="H42" s="17">
        <v>0</v>
      </c>
      <c r="I42" s="17">
        <v>0.56791800000000003</v>
      </c>
      <c r="J42" s="17">
        <v>-0.56791800000000003</v>
      </c>
      <c r="K42" s="15">
        <f t="shared" si="1"/>
        <v>0.73488778309544689</v>
      </c>
      <c r="L42" s="15">
        <v>0</v>
      </c>
      <c r="M42" s="15">
        <f t="shared" si="1"/>
        <v>0.73488778309544689</v>
      </c>
      <c r="N42" s="15">
        <f t="shared" si="1"/>
        <v>0.73488778309544689</v>
      </c>
    </row>
    <row r="43" spans="1:14">
      <c r="A43" s="12">
        <v>233</v>
      </c>
      <c r="B43" s="13" t="s">
        <v>49</v>
      </c>
      <c r="C43" s="17">
        <v>0.115735</v>
      </c>
      <c r="D43" s="17">
        <v>2.1499999999999998E-2</v>
      </c>
      <c r="E43" s="17">
        <v>9.4234999999999999E-2</v>
      </c>
      <c r="F43" s="17">
        <v>-7.2734999999999994E-2</v>
      </c>
      <c r="G43" s="17">
        <v>3.5048999999999997E-2</v>
      </c>
      <c r="H43" s="17">
        <v>0</v>
      </c>
      <c r="I43" s="17">
        <v>3.5048999999999997E-2</v>
      </c>
      <c r="J43" s="17">
        <v>-3.5048999999999997E-2</v>
      </c>
      <c r="K43" s="15">
        <f t="shared" si="1"/>
        <v>3.3020913578133473</v>
      </c>
      <c r="L43" s="15">
        <v>0</v>
      </c>
      <c r="M43" s="15">
        <f t="shared" si="1"/>
        <v>2.6886644412108764</v>
      </c>
      <c r="N43" s="15">
        <f t="shared" si="1"/>
        <v>2.0752375246084056</v>
      </c>
    </row>
    <row r="44" spans="1:14">
      <c r="A44" s="7"/>
      <c r="B44" s="8" t="s">
        <v>50</v>
      </c>
      <c r="C44" s="9">
        <v>218.838897</v>
      </c>
      <c r="D44" s="9">
        <v>18.168598000000003</v>
      </c>
      <c r="E44" s="9">
        <v>200.670299</v>
      </c>
      <c r="F44" s="9">
        <v>-182.501701</v>
      </c>
      <c r="G44" s="9">
        <v>140.34314999999998</v>
      </c>
      <c r="H44" s="9">
        <v>14.970424000000001</v>
      </c>
      <c r="I44" s="9">
        <v>125.372726</v>
      </c>
      <c r="J44" s="9">
        <v>-110.40230199999999</v>
      </c>
      <c r="K44" s="10">
        <f t="shared" si="1"/>
        <v>1.5593129910508639</v>
      </c>
      <c r="L44" s="10">
        <f t="shared" si="1"/>
        <v>1.2136328269660233</v>
      </c>
      <c r="M44" s="10">
        <f t="shared" si="1"/>
        <v>1.6005897407064436</v>
      </c>
      <c r="N44" s="10">
        <f t="shared" si="1"/>
        <v>1.6530606490433506</v>
      </c>
    </row>
    <row r="45" spans="1:14">
      <c r="A45" s="12">
        <v>4</v>
      </c>
      <c r="B45" s="13" t="s">
        <v>51</v>
      </c>
      <c r="C45" s="17">
        <v>0.208927</v>
      </c>
      <c r="D45" s="17">
        <v>0.208927</v>
      </c>
      <c r="E45" s="17">
        <v>0</v>
      </c>
      <c r="F45" s="17">
        <v>0.208927</v>
      </c>
      <c r="G45" s="17">
        <v>0.50356400000000001</v>
      </c>
      <c r="H45" s="17">
        <v>0.29606399999999999</v>
      </c>
      <c r="I45" s="17">
        <v>0.20749999999999999</v>
      </c>
      <c r="J45" s="17">
        <v>8.856399999999999E-2</v>
      </c>
      <c r="K45" s="15">
        <f t="shared" si="1"/>
        <v>0.41489661691463248</v>
      </c>
      <c r="L45" s="15">
        <f t="shared" si="1"/>
        <v>0.7056818795936014</v>
      </c>
      <c r="M45" s="15">
        <f t="shared" si="1"/>
        <v>0</v>
      </c>
      <c r="N45" s="15">
        <f t="shared" si="1"/>
        <v>2.359051081703627</v>
      </c>
    </row>
    <row r="46" spans="1:14" s="11" customFormat="1">
      <c r="A46" s="12">
        <v>50</v>
      </c>
      <c r="B46" s="13" t="s">
        <v>52</v>
      </c>
      <c r="C46" s="17">
        <v>0.301958</v>
      </c>
      <c r="D46" s="17">
        <v>0</v>
      </c>
      <c r="E46" s="17">
        <v>0.301958</v>
      </c>
      <c r="F46" s="17">
        <v>-0.301958</v>
      </c>
      <c r="G46" s="17">
        <v>0.19834200000000002</v>
      </c>
      <c r="H46" s="17">
        <v>0</v>
      </c>
      <c r="I46" s="17">
        <v>0.19834200000000002</v>
      </c>
      <c r="J46" s="17">
        <v>-0.19834200000000002</v>
      </c>
      <c r="K46" s="15">
        <f t="shared" si="1"/>
        <v>1.5224107854110576</v>
      </c>
      <c r="L46" s="15">
        <v>0</v>
      </c>
      <c r="M46" s="15">
        <f t="shared" si="1"/>
        <v>1.5224107854110576</v>
      </c>
      <c r="N46" s="15">
        <f t="shared" si="1"/>
        <v>1.5224107854110576</v>
      </c>
    </row>
    <row r="47" spans="1:14">
      <c r="A47" s="12">
        <v>704</v>
      </c>
      <c r="B47" s="13" t="s">
        <v>53</v>
      </c>
      <c r="C47" s="17">
        <v>0.53935</v>
      </c>
      <c r="D47" s="17">
        <v>5.509E-2</v>
      </c>
      <c r="E47" s="17">
        <v>0.48425999999999997</v>
      </c>
      <c r="F47" s="17">
        <v>-0.42917</v>
      </c>
      <c r="G47" s="17">
        <v>0.14363900000000002</v>
      </c>
      <c r="H47" s="17">
        <v>0</v>
      </c>
      <c r="I47" s="17">
        <v>0.14363900000000002</v>
      </c>
      <c r="J47" s="17">
        <v>-0.14363900000000002</v>
      </c>
      <c r="K47" s="15">
        <f t="shared" si="1"/>
        <v>3.7548994353901093</v>
      </c>
      <c r="L47" s="15">
        <v>0</v>
      </c>
      <c r="M47" s="15">
        <f t="shared" si="1"/>
        <v>3.3713685001984133</v>
      </c>
      <c r="N47" s="15">
        <f t="shared" si="1"/>
        <v>2.9878375650067177</v>
      </c>
    </row>
    <row r="48" spans="1:14">
      <c r="A48" s="12">
        <v>268</v>
      </c>
      <c r="B48" s="13" t="s">
        <v>54</v>
      </c>
      <c r="C48" s="17">
        <v>0.30362299999999998</v>
      </c>
      <c r="D48" s="17">
        <v>0.18213799999999999</v>
      </c>
      <c r="E48" s="17">
        <v>0.121485</v>
      </c>
      <c r="F48" s="17">
        <v>6.0652999999999999E-2</v>
      </c>
      <c r="G48" s="17">
        <v>0.56104299999999996</v>
      </c>
      <c r="H48" s="17">
        <v>6.9102999999999998E-2</v>
      </c>
      <c r="I48" s="17">
        <v>0.49193999999999999</v>
      </c>
      <c r="J48" s="17">
        <v>-0.42283699999999996</v>
      </c>
      <c r="K48" s="15">
        <f t="shared" si="1"/>
        <v>0.54117598829323244</v>
      </c>
      <c r="L48" s="15">
        <f t="shared" si="1"/>
        <v>2.6357466390750042</v>
      </c>
      <c r="M48" s="15">
        <f t="shared" si="1"/>
        <v>0.2469508476643493</v>
      </c>
      <c r="N48" s="15">
        <f t="shared" si="1"/>
        <v>-0.14344298157446014</v>
      </c>
    </row>
    <row r="49" spans="1:14">
      <c r="A49" s="12">
        <v>376</v>
      </c>
      <c r="B49" s="13" t="s">
        <v>55</v>
      </c>
      <c r="C49" s="17">
        <v>4.7320999999999995E-2</v>
      </c>
      <c r="D49" s="17">
        <v>0</v>
      </c>
      <c r="E49" s="17">
        <v>4.7320999999999995E-2</v>
      </c>
      <c r="F49" s="17">
        <v>-4.7320999999999995E-2</v>
      </c>
      <c r="G49" s="17">
        <v>1.4929E-2</v>
      </c>
      <c r="H49" s="17">
        <v>0</v>
      </c>
      <c r="I49" s="17">
        <v>1.4929E-2</v>
      </c>
      <c r="J49" s="17">
        <v>-1.4929E-2</v>
      </c>
      <c r="K49" s="15">
        <f t="shared" si="1"/>
        <v>3.1697367539687855</v>
      </c>
      <c r="L49" s="15">
        <v>0</v>
      </c>
      <c r="M49" s="15">
        <f t="shared" si="1"/>
        <v>3.1697367539687855</v>
      </c>
      <c r="N49" s="15">
        <f t="shared" si="1"/>
        <v>3.1697367539687855</v>
      </c>
    </row>
    <row r="50" spans="1:14">
      <c r="A50" s="12">
        <v>356</v>
      </c>
      <c r="B50" s="13" t="s">
        <v>56</v>
      </c>
      <c r="C50" s="17">
        <v>2.260459</v>
      </c>
      <c r="D50" s="17">
        <v>0.207903</v>
      </c>
      <c r="E50" s="17">
        <v>2.052556</v>
      </c>
      <c r="F50" s="17">
        <v>-1.8446530000000001</v>
      </c>
      <c r="G50" s="17">
        <v>1.5394129999999999</v>
      </c>
      <c r="H50" s="17">
        <v>8.6361000000000007E-2</v>
      </c>
      <c r="I50" s="17">
        <v>1.453052</v>
      </c>
      <c r="J50" s="17">
        <v>-1.3666910000000001</v>
      </c>
      <c r="K50" s="15">
        <f t="shared" si="1"/>
        <v>1.4683902240659266</v>
      </c>
      <c r="L50" s="15">
        <f t="shared" si="1"/>
        <v>2.4073713829158994</v>
      </c>
      <c r="M50" s="15">
        <f t="shared" si="1"/>
        <v>1.4125826192042681</v>
      </c>
      <c r="N50" s="15">
        <f t="shared" si="1"/>
        <v>1.349722065924192</v>
      </c>
    </row>
    <row r="51" spans="1:14">
      <c r="A51" s="12">
        <v>360</v>
      </c>
      <c r="B51" s="13" t="s">
        <v>57</v>
      </c>
      <c r="C51" s="17">
        <v>0.44254700000000002</v>
      </c>
      <c r="D51" s="17">
        <v>7.7610000000000005E-3</v>
      </c>
      <c r="E51" s="17">
        <v>0.43478600000000001</v>
      </c>
      <c r="F51" s="17">
        <v>-0.42702499999999999</v>
      </c>
      <c r="G51" s="17">
        <v>0.109011</v>
      </c>
      <c r="H51" s="17">
        <v>7.7800000000000005E-3</v>
      </c>
      <c r="I51" s="17">
        <v>0.10123099999999999</v>
      </c>
      <c r="J51" s="17">
        <v>-9.3450999999999992E-2</v>
      </c>
      <c r="K51" s="15">
        <f t="shared" si="1"/>
        <v>4.0596545302767613</v>
      </c>
      <c r="L51" s="15">
        <f t="shared" si="1"/>
        <v>0.99755784061696662</v>
      </c>
      <c r="M51" s="15">
        <f t="shared" si="1"/>
        <v>4.2949886892355114</v>
      </c>
      <c r="N51" s="15">
        <f t="shared" si="1"/>
        <v>4.569507014371168</v>
      </c>
    </row>
    <row r="52" spans="1:14">
      <c r="A52" s="12">
        <v>368</v>
      </c>
      <c r="B52" s="13" t="s">
        <v>58</v>
      </c>
      <c r="C52" s="17">
        <v>5.0200000000000002E-2</v>
      </c>
      <c r="D52" s="17">
        <v>5.0200000000000002E-2</v>
      </c>
      <c r="E52" s="17">
        <v>0</v>
      </c>
      <c r="F52" s="17">
        <v>5.0200000000000002E-2</v>
      </c>
      <c r="G52" s="17">
        <v>0.19502</v>
      </c>
      <c r="H52" s="17">
        <v>0.19502</v>
      </c>
      <c r="I52" s="17">
        <v>0</v>
      </c>
      <c r="J52" s="17">
        <v>0.19502</v>
      </c>
      <c r="K52" s="15">
        <f t="shared" si="1"/>
        <v>0.25740949646190137</v>
      </c>
      <c r="L52" s="15">
        <f t="shared" si="1"/>
        <v>0.25740949646190137</v>
      </c>
      <c r="M52" s="15">
        <v>0</v>
      </c>
      <c r="N52" s="15">
        <f t="shared" si="1"/>
        <v>0.25740949646190137</v>
      </c>
    </row>
    <row r="53" spans="1:14">
      <c r="A53" s="12">
        <v>364</v>
      </c>
      <c r="B53" s="13" t="s">
        <v>59</v>
      </c>
      <c r="C53" s="17">
        <v>1.2894590000000001</v>
      </c>
      <c r="D53" s="17">
        <v>0.520567</v>
      </c>
      <c r="E53" s="17">
        <v>0.76889200000000002</v>
      </c>
      <c r="F53" s="17">
        <v>-0.24832499999999999</v>
      </c>
      <c r="G53" s="17">
        <v>1.4293260000000001</v>
      </c>
      <c r="H53" s="17">
        <v>0.95694899999999994</v>
      </c>
      <c r="I53" s="17">
        <v>0.47237699999999999</v>
      </c>
      <c r="J53" s="17">
        <v>0.484572</v>
      </c>
      <c r="K53" s="15">
        <f t="shared" si="1"/>
        <v>0.90214478712344148</v>
      </c>
      <c r="L53" s="15">
        <f t="shared" si="1"/>
        <v>0.54398614764214193</v>
      </c>
      <c r="M53" s="15">
        <f t="shared" si="1"/>
        <v>1.627708376995493</v>
      </c>
      <c r="N53" s="15">
        <f t="shared" si="1"/>
        <v>-0.51246254426586757</v>
      </c>
    </row>
    <row r="54" spans="1:14">
      <c r="A54" s="12">
        <v>116</v>
      </c>
      <c r="B54" s="13" t="s">
        <v>60</v>
      </c>
      <c r="C54" s="17">
        <v>2.7014E-2</v>
      </c>
      <c r="D54" s="17">
        <v>0</v>
      </c>
      <c r="E54" s="17">
        <v>2.7014E-2</v>
      </c>
      <c r="F54" s="17">
        <v>-2.7014E-2</v>
      </c>
      <c r="G54" s="17">
        <v>1.0246E-2</v>
      </c>
      <c r="H54" s="17">
        <v>0</v>
      </c>
      <c r="I54" s="17">
        <v>1.0246E-2</v>
      </c>
      <c r="J54" s="17">
        <v>-1.0246E-2</v>
      </c>
      <c r="K54" s="15">
        <f t="shared" si="1"/>
        <v>2.6365410892055436</v>
      </c>
      <c r="L54" s="15">
        <v>0</v>
      </c>
      <c r="M54" s="15">
        <f t="shared" si="1"/>
        <v>2.6365410892055436</v>
      </c>
      <c r="N54" s="15">
        <f t="shared" si="1"/>
        <v>2.6365410892055436</v>
      </c>
    </row>
    <row r="55" spans="1:14">
      <c r="A55" s="12">
        <v>196</v>
      </c>
      <c r="B55" s="13" t="s">
        <v>61</v>
      </c>
      <c r="C55" s="17">
        <v>0.268814</v>
      </c>
      <c r="D55" s="17">
        <v>0</v>
      </c>
      <c r="E55" s="17">
        <v>0.268814</v>
      </c>
      <c r="F55" s="17">
        <v>-0.268814</v>
      </c>
      <c r="G55" s="17">
        <v>4.6360999999999999E-2</v>
      </c>
      <c r="H55" s="17">
        <v>0</v>
      </c>
      <c r="I55" s="17">
        <v>4.6360999999999999E-2</v>
      </c>
      <c r="J55" s="17">
        <v>-4.6360999999999999E-2</v>
      </c>
      <c r="K55" s="15">
        <f t="shared" si="1"/>
        <v>5.7982787256530273</v>
      </c>
      <c r="L55" s="15">
        <v>0</v>
      </c>
      <c r="M55" s="15">
        <f t="shared" si="1"/>
        <v>5.7982787256530273</v>
      </c>
      <c r="N55" s="15">
        <f t="shared" si="1"/>
        <v>5.7982787256530273</v>
      </c>
    </row>
    <row r="56" spans="1:14">
      <c r="A56" s="12">
        <v>156</v>
      </c>
      <c r="B56" s="13" t="s">
        <v>62</v>
      </c>
      <c r="C56" s="14">
        <v>182.60726600000001</v>
      </c>
      <c r="D56" s="14">
        <v>9.6272209999999987</v>
      </c>
      <c r="E56" s="14">
        <v>172.98004500000002</v>
      </c>
      <c r="F56" s="14">
        <v>-163.352824</v>
      </c>
      <c r="G56" s="17">
        <v>105.95754099999999</v>
      </c>
      <c r="H56" s="17">
        <v>6.9744669999999998</v>
      </c>
      <c r="I56" s="17">
        <v>98.983073999999988</v>
      </c>
      <c r="J56" s="17">
        <v>-92.008606999999998</v>
      </c>
      <c r="K56" s="15">
        <f t="shared" si="1"/>
        <v>1.7234003760053287</v>
      </c>
      <c r="L56" s="15">
        <f t="shared" si="1"/>
        <v>1.3803522190297839</v>
      </c>
      <c r="M56" s="15">
        <f t="shared" si="1"/>
        <v>1.7475719636672431</v>
      </c>
      <c r="N56" s="15">
        <f t="shared" si="1"/>
        <v>1.7754080767682963</v>
      </c>
    </row>
    <row r="57" spans="1:14">
      <c r="A57" s="12">
        <v>344</v>
      </c>
      <c r="B57" s="13" t="s">
        <v>63</v>
      </c>
      <c r="C57" s="17">
        <v>0.237844</v>
      </c>
      <c r="D57" s="17">
        <v>0.232714</v>
      </c>
      <c r="E57" s="17">
        <v>5.13E-3</v>
      </c>
      <c r="F57" s="17">
        <v>0.22758400000000001</v>
      </c>
      <c r="G57" s="17">
        <v>0.30251</v>
      </c>
      <c r="H57" s="17">
        <v>0.23930199999999999</v>
      </c>
      <c r="I57" s="17">
        <v>6.3208E-2</v>
      </c>
      <c r="J57" s="17">
        <v>0.176094</v>
      </c>
      <c r="K57" s="15">
        <f t="shared" si="1"/>
        <v>0.7862351657796437</v>
      </c>
      <c r="L57" s="15">
        <f t="shared" si="1"/>
        <v>0.97246993338960819</v>
      </c>
      <c r="M57" s="15">
        <f t="shared" si="1"/>
        <v>8.1160612580685992E-2</v>
      </c>
      <c r="N57" s="15">
        <f t="shared" si="1"/>
        <v>1.2924006496530263</v>
      </c>
    </row>
    <row r="58" spans="1:14">
      <c r="A58" s="12">
        <v>458</v>
      </c>
      <c r="B58" s="13" t="s">
        <v>64</v>
      </c>
      <c r="C58" s="17">
        <v>0.71116299999999999</v>
      </c>
      <c r="D58" s="17">
        <v>4.0000000000000002E-4</v>
      </c>
      <c r="E58" s="17">
        <v>0.71076300000000003</v>
      </c>
      <c r="F58" s="17">
        <v>-0.71036300000000008</v>
      </c>
      <c r="G58" s="17">
        <v>0.72365800000000002</v>
      </c>
      <c r="H58" s="17">
        <v>0</v>
      </c>
      <c r="I58" s="17">
        <v>0.72365800000000002</v>
      </c>
      <c r="J58" s="17">
        <v>-0.72365800000000002</v>
      </c>
      <c r="K58" s="15">
        <f t="shared" si="1"/>
        <v>0.9827335564589903</v>
      </c>
      <c r="L58" s="15">
        <v>0</v>
      </c>
      <c r="M58" s="15">
        <f t="shared" si="1"/>
        <v>0.98218080916676109</v>
      </c>
      <c r="N58" s="15">
        <f t="shared" si="1"/>
        <v>0.981628061874532</v>
      </c>
    </row>
    <row r="59" spans="1:14">
      <c r="A59" s="12">
        <v>496</v>
      </c>
      <c r="B59" s="13" t="s">
        <v>65</v>
      </c>
      <c r="C59" s="17">
        <v>0.155886</v>
      </c>
      <c r="D59" s="17">
        <v>0.155886</v>
      </c>
      <c r="E59" s="17">
        <v>0</v>
      </c>
      <c r="F59" s="17">
        <v>0.155886</v>
      </c>
      <c r="G59" s="17">
        <v>0.100075</v>
      </c>
      <c r="H59" s="17">
        <v>0.100075</v>
      </c>
      <c r="I59" s="17">
        <v>0</v>
      </c>
      <c r="J59" s="17">
        <v>0.100075</v>
      </c>
      <c r="K59" s="15">
        <f t="shared" si="1"/>
        <v>1.5576917312015988</v>
      </c>
      <c r="L59" s="15">
        <f t="shared" si="1"/>
        <v>1.5576917312015988</v>
      </c>
      <c r="M59" s="15">
        <v>0</v>
      </c>
      <c r="N59" s="15">
        <f t="shared" si="1"/>
        <v>1.5576917312015988</v>
      </c>
    </row>
    <row r="60" spans="1:14">
      <c r="A60" s="12">
        <v>104</v>
      </c>
      <c r="B60" s="13" t="s">
        <v>66</v>
      </c>
      <c r="C60" s="17">
        <v>4.6509999999999998E-3</v>
      </c>
      <c r="D60" s="17">
        <v>0</v>
      </c>
      <c r="E60" s="17">
        <v>4.6509999999999998E-3</v>
      </c>
      <c r="F60" s="17">
        <v>-4.6509999999999998E-3</v>
      </c>
      <c r="G60" s="17">
        <v>6.8890000000000002E-3</v>
      </c>
      <c r="H60" s="17">
        <v>5.3E-3</v>
      </c>
      <c r="I60" s="17">
        <v>1.5889999999999999E-3</v>
      </c>
      <c r="J60" s="17">
        <v>3.7109999999999999E-3</v>
      </c>
      <c r="K60" s="15">
        <f t="shared" si="1"/>
        <v>0.67513427202787046</v>
      </c>
      <c r="L60" s="15">
        <f t="shared" si="1"/>
        <v>0</v>
      </c>
      <c r="M60" s="15">
        <f t="shared" si="1"/>
        <v>2.9269981120201383</v>
      </c>
      <c r="N60" s="15">
        <f t="shared" si="1"/>
        <v>-1.2533009970358393</v>
      </c>
    </row>
    <row r="61" spans="1:14">
      <c r="A61" s="12">
        <v>784</v>
      </c>
      <c r="B61" s="13" t="s">
        <v>67</v>
      </c>
      <c r="C61" s="17">
        <v>0.43190600000000001</v>
      </c>
      <c r="D61" s="17">
        <v>8.8128999999999999E-2</v>
      </c>
      <c r="E61" s="17">
        <v>0.343777</v>
      </c>
      <c r="F61" s="17">
        <v>-0.25564799999999999</v>
      </c>
      <c r="G61" s="17">
        <v>1.628201</v>
      </c>
      <c r="H61" s="17">
        <v>0.874359</v>
      </c>
      <c r="I61" s="17">
        <v>0.75384200000000001</v>
      </c>
      <c r="J61" s="17">
        <v>0.120517</v>
      </c>
      <c r="K61" s="15">
        <f t="shared" si="1"/>
        <v>0.26526577492582304</v>
      </c>
      <c r="L61" s="15">
        <f t="shared" si="1"/>
        <v>0.10079269499141656</v>
      </c>
      <c r="M61" s="15">
        <f t="shared" si="1"/>
        <v>0.45603322712186373</v>
      </c>
      <c r="N61" s="15">
        <f t="shared" si="1"/>
        <v>-2.1212609009517327</v>
      </c>
    </row>
    <row r="62" spans="1:14">
      <c r="A62" s="12">
        <v>586</v>
      </c>
      <c r="B62" s="13" t="s">
        <v>68</v>
      </c>
      <c r="C62" s="17">
        <v>0.199156</v>
      </c>
      <c r="D62" s="17">
        <v>2.7626000000000001E-2</v>
      </c>
      <c r="E62" s="17">
        <v>0.17152999999999999</v>
      </c>
      <c r="F62" s="17">
        <v>-0.143904</v>
      </c>
      <c r="G62" s="17">
        <v>0.50483699999999998</v>
      </c>
      <c r="H62" s="17">
        <v>9.4215000000000007E-2</v>
      </c>
      <c r="I62" s="17">
        <v>0.41062199999999999</v>
      </c>
      <c r="J62" s="17">
        <v>-0.31640699999999999</v>
      </c>
      <c r="K62" s="15">
        <f t="shared" si="1"/>
        <v>0.39449564909069662</v>
      </c>
      <c r="L62" s="15">
        <f t="shared" si="1"/>
        <v>0.29322294751366557</v>
      </c>
      <c r="M62" s="15">
        <f t="shared" si="1"/>
        <v>0.41773212346148036</v>
      </c>
      <c r="N62" s="15">
        <f t="shared" si="1"/>
        <v>0.45480662564355406</v>
      </c>
    </row>
    <row r="63" spans="1:14">
      <c r="A63" s="12">
        <v>410</v>
      </c>
      <c r="B63" s="13" t="s">
        <v>69</v>
      </c>
      <c r="C63" s="17">
        <v>2.3741940000000001</v>
      </c>
      <c r="D63" s="17">
        <v>2.0969999999999999E-3</v>
      </c>
      <c r="E63" s="17">
        <v>2.3720970000000001</v>
      </c>
      <c r="F63" s="17">
        <v>-2.37</v>
      </c>
      <c r="G63" s="17">
        <v>5.8954469999999999</v>
      </c>
      <c r="H63" s="17">
        <v>8.9999999999999993E-3</v>
      </c>
      <c r="I63" s="17">
        <v>5.8864470000000004</v>
      </c>
      <c r="J63" s="17">
        <v>-5.8774470000000001</v>
      </c>
      <c r="K63" s="15">
        <f t="shared" si="1"/>
        <v>0.40271653701576832</v>
      </c>
      <c r="L63" s="15">
        <f t="shared" si="1"/>
        <v>0.23300000000000001</v>
      </c>
      <c r="M63" s="15">
        <f t="shared" si="1"/>
        <v>0.40297602271794852</v>
      </c>
      <c r="N63" s="15">
        <f t="shared" si="1"/>
        <v>0.40323630310915609</v>
      </c>
    </row>
    <row r="64" spans="1:14">
      <c r="A64" s="12">
        <v>682</v>
      </c>
      <c r="B64" s="13" t="s">
        <v>70</v>
      </c>
      <c r="C64" s="17">
        <v>3.8301000000000002E-2</v>
      </c>
      <c r="D64" s="17">
        <v>2.1777999999999999E-2</v>
      </c>
      <c r="E64" s="17">
        <v>1.6522999999999999E-2</v>
      </c>
      <c r="F64" s="17">
        <v>5.2550000000000001E-3</v>
      </c>
      <c r="G64" s="17">
        <v>2.7084E-2</v>
      </c>
      <c r="H64" s="17">
        <v>2.6158999999999998E-2</v>
      </c>
      <c r="I64" s="17">
        <v>9.2500000000000004E-4</v>
      </c>
      <c r="J64" s="17">
        <v>2.5234000000000003E-2</v>
      </c>
      <c r="K64" s="15">
        <f t="shared" si="1"/>
        <v>1.4141559592379265</v>
      </c>
      <c r="L64" s="15">
        <f t="shared" si="1"/>
        <v>0.83252417905883258</v>
      </c>
      <c r="M64" s="15">
        <f t="shared" si="1"/>
        <v>17.862702702702702</v>
      </c>
      <c r="N64" s="15">
        <f t="shared" si="1"/>
        <v>0.20825077276690179</v>
      </c>
    </row>
    <row r="65" spans="1:14">
      <c r="A65" s="12">
        <v>702</v>
      </c>
      <c r="B65" s="13" t="s">
        <v>71</v>
      </c>
      <c r="C65" s="17">
        <v>0.24171899999999999</v>
      </c>
      <c r="D65" s="17">
        <v>0</v>
      </c>
      <c r="E65" s="17">
        <v>0.24171899999999999</v>
      </c>
      <c r="F65" s="17">
        <v>-0.24171899999999999</v>
      </c>
      <c r="G65" s="17">
        <v>0.33711200000000002</v>
      </c>
      <c r="H65" s="17">
        <v>0</v>
      </c>
      <c r="I65" s="17">
        <v>0.33711200000000002</v>
      </c>
      <c r="J65" s="17">
        <v>-0.33711200000000002</v>
      </c>
      <c r="K65" s="15">
        <f t="shared" ref="K65:L101" si="2">C65/G65</f>
        <v>0.71702876195448384</v>
      </c>
      <c r="L65" s="15">
        <v>0</v>
      </c>
      <c r="M65" s="15">
        <f t="shared" ref="M65:N101" si="3">E65/I65</f>
        <v>0.71702876195448384</v>
      </c>
      <c r="N65" s="15">
        <f t="shared" si="3"/>
        <v>0.71702876195448384</v>
      </c>
    </row>
    <row r="66" spans="1:14">
      <c r="A66" s="12">
        <v>764</v>
      </c>
      <c r="B66" s="13" t="s">
        <v>72</v>
      </c>
      <c r="C66" s="17">
        <v>0.20315799999999998</v>
      </c>
      <c r="D66" s="17">
        <v>2.3716999999999998E-2</v>
      </c>
      <c r="E66" s="17">
        <v>0.17944099999999999</v>
      </c>
      <c r="F66" s="17">
        <v>-0.155724</v>
      </c>
      <c r="G66" s="17">
        <v>9.6898999999999999E-2</v>
      </c>
      <c r="H66" s="17">
        <v>0</v>
      </c>
      <c r="I66" s="17">
        <v>9.6898999999999999E-2</v>
      </c>
      <c r="J66" s="17">
        <v>-9.6898999999999999E-2</v>
      </c>
      <c r="K66" s="15">
        <f t="shared" si="2"/>
        <v>2.0965954241013836</v>
      </c>
      <c r="L66" s="15">
        <v>0</v>
      </c>
      <c r="M66" s="15">
        <f t="shared" si="3"/>
        <v>1.8518354162581656</v>
      </c>
      <c r="N66" s="15">
        <f t="shared" si="3"/>
        <v>1.6070754084149474</v>
      </c>
    </row>
    <row r="67" spans="1:14" ht="30">
      <c r="A67" s="12">
        <v>158</v>
      </c>
      <c r="B67" s="13" t="s">
        <v>73</v>
      </c>
      <c r="C67" s="17">
        <v>0.15500999999999998</v>
      </c>
      <c r="D67" s="17">
        <v>0</v>
      </c>
      <c r="E67" s="17">
        <v>0.15500999999999998</v>
      </c>
      <c r="F67" s="17">
        <v>-0.15500999999999998</v>
      </c>
      <c r="G67" s="17">
        <v>0.38840399999999997</v>
      </c>
      <c r="H67" s="17">
        <v>0</v>
      </c>
      <c r="I67" s="17">
        <v>0.38840399999999997</v>
      </c>
      <c r="J67" s="17">
        <v>-0.38840399999999997</v>
      </c>
      <c r="K67" s="15">
        <f t="shared" si="2"/>
        <v>0.3990947570055921</v>
      </c>
      <c r="L67" s="15">
        <v>0</v>
      </c>
      <c r="M67" s="15">
        <f t="shared" si="3"/>
        <v>0.3990947570055921</v>
      </c>
      <c r="N67" s="15">
        <f t="shared" si="3"/>
        <v>0.3990947570055921</v>
      </c>
    </row>
    <row r="68" spans="1:14">
      <c r="A68" s="12">
        <v>792</v>
      </c>
      <c r="B68" s="13" t="s">
        <v>74</v>
      </c>
      <c r="C68" s="17">
        <v>21.688796999999997</v>
      </c>
      <c r="D68" s="17">
        <v>6.7185139999999999</v>
      </c>
      <c r="E68" s="17">
        <v>14.970283</v>
      </c>
      <c r="F68" s="17">
        <v>-8.2517689999999995</v>
      </c>
      <c r="G68" s="17">
        <v>16.050069000000001</v>
      </c>
      <c r="H68" s="17">
        <v>2.8257020000000002</v>
      </c>
      <c r="I68" s="17">
        <v>13.224367000000001</v>
      </c>
      <c r="J68" s="17">
        <v>-10.398665000000001</v>
      </c>
      <c r="K68" s="15">
        <f t="shared" si="2"/>
        <v>1.3513211064700095</v>
      </c>
      <c r="L68" s="15">
        <f t="shared" si="2"/>
        <v>2.3776442101821069</v>
      </c>
      <c r="M68" s="15">
        <f t="shared" si="3"/>
        <v>1.1320226518214445</v>
      </c>
      <c r="N68" s="15">
        <f t="shared" si="3"/>
        <v>0.79354119014315772</v>
      </c>
    </row>
    <row r="69" spans="1:14">
      <c r="A69" s="12">
        <v>608</v>
      </c>
      <c r="B69" s="13" t="s">
        <v>75</v>
      </c>
      <c r="C69" s="17">
        <v>9.3941999999999998E-2</v>
      </c>
      <c r="D69" s="17">
        <v>0</v>
      </c>
      <c r="E69" s="17">
        <v>9.3941999999999998E-2</v>
      </c>
      <c r="F69" s="17">
        <v>-9.3941999999999998E-2</v>
      </c>
      <c r="G69" s="17">
        <v>4.5283000000000004E-2</v>
      </c>
      <c r="H69" s="17">
        <v>0</v>
      </c>
      <c r="I69" s="17">
        <v>4.5283000000000004E-2</v>
      </c>
      <c r="J69" s="17">
        <v>-4.5283000000000004E-2</v>
      </c>
      <c r="K69" s="15">
        <f t="shared" si="2"/>
        <v>2.0745533643972349</v>
      </c>
      <c r="L69" s="15">
        <v>0</v>
      </c>
      <c r="M69" s="15">
        <f t="shared" si="3"/>
        <v>2.0745533643972349</v>
      </c>
      <c r="N69" s="15">
        <f t="shared" si="3"/>
        <v>2.0745533643972349</v>
      </c>
    </row>
    <row r="70" spans="1:14">
      <c r="A70" s="12">
        <v>144</v>
      </c>
      <c r="B70" s="13" t="s">
        <v>76</v>
      </c>
      <c r="C70" s="17">
        <v>0.12596399999999999</v>
      </c>
      <c r="D70" s="17">
        <v>0</v>
      </c>
      <c r="E70" s="17">
        <v>0.12596399999999999</v>
      </c>
      <c r="F70" s="17">
        <v>-0.12596399999999999</v>
      </c>
      <c r="G70" s="17">
        <v>4.0045000000000004E-2</v>
      </c>
      <c r="H70" s="17">
        <v>0</v>
      </c>
      <c r="I70" s="17">
        <v>4.0045000000000004E-2</v>
      </c>
      <c r="J70" s="17">
        <v>-4.0045000000000004E-2</v>
      </c>
      <c r="K70" s="15">
        <f t="shared" si="2"/>
        <v>3.1455612436009486</v>
      </c>
      <c r="L70" s="15">
        <v>0</v>
      </c>
      <c r="M70" s="15">
        <f t="shared" si="3"/>
        <v>3.1455612436009486</v>
      </c>
      <c r="N70" s="15">
        <f t="shared" si="3"/>
        <v>3.1455612436009486</v>
      </c>
    </row>
    <row r="71" spans="1:14">
      <c r="A71" s="12">
        <v>392</v>
      </c>
      <c r="B71" s="13" t="s">
        <v>77</v>
      </c>
      <c r="C71" s="17">
        <v>3.8169520000000001</v>
      </c>
      <c r="D71" s="17">
        <v>2.4614E-2</v>
      </c>
      <c r="E71" s="17">
        <v>3.792338</v>
      </c>
      <c r="F71" s="17">
        <v>-3.7677240000000003</v>
      </c>
      <c r="G71" s="17">
        <v>1.28132</v>
      </c>
      <c r="H71" s="17">
        <v>3.6869999999999997E-3</v>
      </c>
      <c r="I71" s="17">
        <v>1.277633</v>
      </c>
      <c r="J71" s="17">
        <v>-1.273946</v>
      </c>
      <c r="K71" s="15">
        <f t="shared" si="2"/>
        <v>2.9789217369587613</v>
      </c>
      <c r="L71" s="15">
        <f t="shared" si="2"/>
        <v>6.6758882560347175</v>
      </c>
      <c r="M71" s="15">
        <f t="shared" si="3"/>
        <v>2.9682530116238386</v>
      </c>
      <c r="N71" s="15">
        <f t="shared" si="3"/>
        <v>2.9575225323522347</v>
      </c>
    </row>
    <row r="72" spans="1:14">
      <c r="A72" s="7"/>
      <c r="B72" s="8" t="s">
        <v>78</v>
      </c>
      <c r="C72" s="9">
        <v>39.650159000000002</v>
      </c>
      <c r="D72" s="9">
        <v>2.7480000000000001E-2</v>
      </c>
      <c r="E72" s="9">
        <v>39.622678999999998</v>
      </c>
      <c r="F72" s="9">
        <v>-39.595199000000001</v>
      </c>
      <c r="G72" s="20">
        <v>8.3995099999999994</v>
      </c>
      <c r="H72" s="20">
        <v>7.7453000000000008E-2</v>
      </c>
      <c r="I72" s="20">
        <v>8.3220570000000009</v>
      </c>
      <c r="J72" s="20">
        <v>-8.2446039999999989</v>
      </c>
      <c r="K72" s="10">
        <f t="shared" si="2"/>
        <v>4.7205323881988361</v>
      </c>
      <c r="L72" s="10">
        <f t="shared" si="2"/>
        <v>0.35479581165351887</v>
      </c>
      <c r="M72" s="10">
        <f t="shared" si="3"/>
        <v>4.7611640968092379</v>
      </c>
      <c r="N72" s="10">
        <f t="shared" si="3"/>
        <v>4.8025592254036704</v>
      </c>
    </row>
    <row r="73" spans="1:14">
      <c r="A73" s="12">
        <v>32</v>
      </c>
      <c r="B73" s="13" t="s">
        <v>79</v>
      </c>
      <c r="C73" s="17">
        <v>7.6608000000000009E-2</v>
      </c>
      <c r="D73" s="17">
        <v>0</v>
      </c>
      <c r="E73" s="17">
        <v>7.6608000000000009E-2</v>
      </c>
      <c r="F73" s="17">
        <v>-7.6608000000000009E-2</v>
      </c>
      <c r="G73" s="17">
        <v>9.4173000000000007E-2</v>
      </c>
      <c r="H73" s="17">
        <v>0</v>
      </c>
      <c r="I73" s="17">
        <v>9.4173000000000007E-2</v>
      </c>
      <c r="J73" s="17">
        <v>-9.4173000000000007E-2</v>
      </c>
      <c r="K73" s="15">
        <f t="shared" si="2"/>
        <v>0.81348157115096686</v>
      </c>
      <c r="L73" s="15">
        <v>0</v>
      </c>
      <c r="M73" s="15">
        <f t="shared" si="3"/>
        <v>0.81348157115096686</v>
      </c>
      <c r="N73" s="15">
        <f t="shared" si="3"/>
        <v>0.81348157115096686</v>
      </c>
    </row>
    <row r="74" spans="1:14">
      <c r="A74" s="12">
        <v>76</v>
      </c>
      <c r="B74" s="13" t="s">
        <v>80</v>
      </c>
      <c r="C74" s="17">
        <v>2.4843E-2</v>
      </c>
      <c r="D74" s="17">
        <v>0</v>
      </c>
      <c r="E74" s="17">
        <v>2.4843E-2</v>
      </c>
      <c r="F74" s="17">
        <v>-2.4843E-2</v>
      </c>
      <c r="G74" s="17">
        <v>7.0369999999999999E-3</v>
      </c>
      <c r="H74" s="17">
        <v>0</v>
      </c>
      <c r="I74" s="17">
        <v>7.0369999999999999E-3</v>
      </c>
      <c r="J74" s="17">
        <v>-7.0369999999999999E-3</v>
      </c>
      <c r="K74" s="15">
        <f t="shared" si="2"/>
        <v>3.5303396333664914</v>
      </c>
      <c r="L74" s="15">
        <v>0</v>
      </c>
      <c r="M74" s="15">
        <f t="shared" si="3"/>
        <v>3.5303396333664914</v>
      </c>
      <c r="N74" s="15">
        <f t="shared" si="3"/>
        <v>3.5303396333664914</v>
      </c>
    </row>
    <row r="75" spans="1:14">
      <c r="A75" s="12">
        <v>124</v>
      </c>
      <c r="B75" s="13" t="s">
        <v>81</v>
      </c>
      <c r="C75" s="17">
        <v>2.169886</v>
      </c>
      <c r="D75" s="17">
        <v>1.3420000000000001E-3</v>
      </c>
      <c r="E75" s="17">
        <v>2.1685439999999998</v>
      </c>
      <c r="F75" s="17">
        <v>-2.1672020000000001</v>
      </c>
      <c r="G75" s="17">
        <v>0.31628200000000001</v>
      </c>
      <c r="H75" s="17">
        <v>3.9439999999999996E-3</v>
      </c>
      <c r="I75" s="17">
        <v>0.312338</v>
      </c>
      <c r="J75" s="17">
        <v>-0.308394</v>
      </c>
      <c r="K75" s="15">
        <f t="shared" si="2"/>
        <v>6.8606054090969453</v>
      </c>
      <c r="L75" s="15">
        <f t="shared" si="2"/>
        <v>0.34026369168357001</v>
      </c>
      <c r="M75" s="15">
        <f t="shared" si="3"/>
        <v>6.9429400201064224</v>
      </c>
      <c r="N75" s="15">
        <f t="shared" si="3"/>
        <v>7.0273805586360307</v>
      </c>
    </row>
    <row r="76" spans="1:14">
      <c r="A76" s="12">
        <v>170</v>
      </c>
      <c r="B76" s="13" t="s">
        <v>82</v>
      </c>
      <c r="C76" s="17">
        <v>1.2310000000000001E-3</v>
      </c>
      <c r="D76" s="17">
        <v>0</v>
      </c>
      <c r="E76" s="17">
        <v>1.2310000000000001E-3</v>
      </c>
      <c r="F76" s="17">
        <v>-1.2310000000000001E-3</v>
      </c>
      <c r="G76" s="17">
        <v>3.6600000000000001E-3</v>
      </c>
      <c r="H76" s="17">
        <v>0</v>
      </c>
      <c r="I76" s="17">
        <v>3.6600000000000001E-3</v>
      </c>
      <c r="J76" s="17">
        <v>-3.6600000000000001E-3</v>
      </c>
      <c r="K76" s="15">
        <f t="shared" si="2"/>
        <v>0.33633879781420767</v>
      </c>
      <c r="L76" s="15">
        <v>0</v>
      </c>
      <c r="M76" s="15">
        <f t="shared" si="3"/>
        <v>0.33633879781420767</v>
      </c>
      <c r="N76" s="15">
        <f t="shared" si="3"/>
        <v>0.33633879781420767</v>
      </c>
    </row>
    <row r="77" spans="1:14" s="11" customFormat="1">
      <c r="A77" s="12">
        <v>188</v>
      </c>
      <c r="B77" s="13" t="s">
        <v>83</v>
      </c>
      <c r="C77" s="17">
        <v>9.8400000000000007E-4</v>
      </c>
      <c r="D77" s="17">
        <v>0</v>
      </c>
      <c r="E77" s="17">
        <v>9.8400000000000007E-4</v>
      </c>
      <c r="F77" s="17">
        <v>-9.8400000000000007E-4</v>
      </c>
      <c r="G77" s="17">
        <v>4.5079999999999999E-3</v>
      </c>
      <c r="H77" s="17">
        <v>0</v>
      </c>
      <c r="I77" s="17">
        <v>4.5079999999999999E-3</v>
      </c>
      <c r="J77" s="17">
        <v>-4.5079999999999999E-3</v>
      </c>
      <c r="K77" s="15">
        <f t="shared" si="2"/>
        <v>0.21827861579414376</v>
      </c>
      <c r="L77" s="15">
        <v>0</v>
      </c>
      <c r="M77" s="15">
        <f t="shared" si="3"/>
        <v>0.21827861579414376</v>
      </c>
      <c r="N77" s="15">
        <f t="shared" si="3"/>
        <v>0.21827861579414376</v>
      </c>
    </row>
    <row r="78" spans="1:14">
      <c r="A78" s="12">
        <v>484</v>
      </c>
      <c r="B78" s="13" t="s">
        <v>84</v>
      </c>
      <c r="C78" s="17">
        <v>0.28125299999999998</v>
      </c>
      <c r="D78" s="17">
        <v>0</v>
      </c>
      <c r="E78" s="17">
        <v>0.28125299999999998</v>
      </c>
      <c r="F78" s="17">
        <v>-0.28125299999999998</v>
      </c>
      <c r="G78" s="17">
        <v>0.315021</v>
      </c>
      <c r="H78" s="17">
        <v>0</v>
      </c>
      <c r="I78" s="17">
        <v>0.315021</v>
      </c>
      <c r="J78" s="17">
        <v>-0.315021</v>
      </c>
      <c r="K78" s="15">
        <f t="shared" si="2"/>
        <v>0.89280714619025392</v>
      </c>
      <c r="L78" s="15">
        <v>0</v>
      </c>
      <c r="M78" s="15">
        <f t="shared" si="3"/>
        <v>0.89280714619025392</v>
      </c>
      <c r="N78" s="15">
        <f t="shared" si="3"/>
        <v>0.89280714619025392</v>
      </c>
    </row>
    <row r="79" spans="1:14">
      <c r="A79" s="12">
        <v>840</v>
      </c>
      <c r="B79" s="13" t="s">
        <v>85</v>
      </c>
      <c r="C79" s="14">
        <v>36.948205000000002</v>
      </c>
      <c r="D79" s="14">
        <v>2.6138000000000002E-2</v>
      </c>
      <c r="E79" s="14">
        <v>36.922067000000006</v>
      </c>
      <c r="F79" s="14">
        <v>-36.895928999999995</v>
      </c>
      <c r="G79" s="17">
        <v>7.6286300000000002</v>
      </c>
      <c r="H79" s="17">
        <v>7.3509000000000005E-2</v>
      </c>
      <c r="I79" s="17">
        <v>7.5551209999999998</v>
      </c>
      <c r="J79" s="17">
        <v>-7.4816120000000002</v>
      </c>
      <c r="K79" s="15">
        <f t="shared" si="2"/>
        <v>4.843360472325962</v>
      </c>
      <c r="L79" s="15">
        <f t="shared" si="2"/>
        <v>0.35557550776095442</v>
      </c>
      <c r="M79" s="15">
        <f t="shared" si="3"/>
        <v>4.8870252375838863</v>
      </c>
      <c r="N79" s="15">
        <f t="shared" si="3"/>
        <v>4.9315480407163585</v>
      </c>
    </row>
    <row r="80" spans="1:14">
      <c r="A80" s="12">
        <v>152</v>
      </c>
      <c r="B80" s="13" t="s">
        <v>86</v>
      </c>
      <c r="C80" s="17">
        <v>8.6679999999999986E-3</v>
      </c>
      <c r="D80" s="17">
        <v>0</v>
      </c>
      <c r="E80" s="17">
        <v>8.6679999999999986E-3</v>
      </c>
      <c r="F80" s="17">
        <v>-8.6679999999999986E-3</v>
      </c>
      <c r="G80" s="17">
        <v>1.797E-3</v>
      </c>
      <c r="H80" s="17">
        <v>0</v>
      </c>
      <c r="I80" s="17">
        <v>1.797E-3</v>
      </c>
      <c r="J80" s="17">
        <v>-1.797E-3</v>
      </c>
      <c r="K80" s="15">
        <f t="shared" si="2"/>
        <v>4.8235948803561488</v>
      </c>
      <c r="L80" s="15">
        <v>0</v>
      </c>
      <c r="M80" s="15">
        <f t="shared" si="3"/>
        <v>4.8235948803561488</v>
      </c>
      <c r="N80" s="15">
        <f t="shared" si="3"/>
        <v>4.8235948803561488</v>
      </c>
    </row>
    <row r="81" spans="1:14">
      <c r="A81" s="12">
        <v>218</v>
      </c>
      <c r="B81" s="13" t="s">
        <v>87</v>
      </c>
      <c r="C81" s="17">
        <v>0.13848099999999999</v>
      </c>
      <c r="D81" s="17">
        <v>0</v>
      </c>
      <c r="E81" s="17">
        <v>0.13848099999999999</v>
      </c>
      <c r="F81" s="17">
        <v>-0.13848099999999999</v>
      </c>
      <c r="G81" s="17">
        <v>2.5870000000000001E-2</v>
      </c>
      <c r="H81" s="17">
        <v>0</v>
      </c>
      <c r="I81" s="17">
        <v>2.5870000000000001E-2</v>
      </c>
      <c r="J81" s="17">
        <v>-2.5870000000000001E-2</v>
      </c>
      <c r="K81" s="15">
        <f t="shared" si="2"/>
        <v>5.3529570931580981</v>
      </c>
      <c r="L81" s="15">
        <v>0</v>
      </c>
      <c r="M81" s="15">
        <f t="shared" si="3"/>
        <v>5.3529570931580981</v>
      </c>
      <c r="N81" s="15">
        <f t="shared" si="3"/>
        <v>5.3529570931580981</v>
      </c>
    </row>
    <row r="82" spans="1:14">
      <c r="A82" s="7"/>
      <c r="B82" s="8" t="s">
        <v>88</v>
      </c>
      <c r="C82" s="21">
        <v>0.21821600000000002</v>
      </c>
      <c r="D82" s="21">
        <v>7.3585999999999999E-2</v>
      </c>
      <c r="E82" s="21">
        <v>0.14463000000000001</v>
      </c>
      <c r="F82" s="21">
        <v>-7.1043999999999996E-2</v>
      </c>
      <c r="G82" s="21">
        <v>1.1944459999999999</v>
      </c>
      <c r="H82" s="21">
        <v>0.50996799999999998</v>
      </c>
      <c r="I82" s="21">
        <v>0.68447799999999992</v>
      </c>
      <c r="J82" s="21">
        <v>-0.17451</v>
      </c>
      <c r="K82" s="10">
        <f t="shared" si="2"/>
        <v>0.18269222719151812</v>
      </c>
      <c r="L82" s="10">
        <f t="shared" si="2"/>
        <v>0.14429532833432687</v>
      </c>
      <c r="M82" s="10">
        <f t="shared" si="3"/>
        <v>0.21129970576117862</v>
      </c>
      <c r="N82" s="10">
        <f t="shared" si="3"/>
        <v>0.4071056099936966</v>
      </c>
    </row>
    <row r="83" spans="1:14">
      <c r="A83" s="12">
        <v>818</v>
      </c>
      <c r="B83" s="13" t="s">
        <v>89</v>
      </c>
      <c r="C83" s="17">
        <v>0.10150400000000001</v>
      </c>
      <c r="D83" s="17">
        <v>7.3585999999999999E-2</v>
      </c>
      <c r="E83" s="17">
        <v>2.7917999999999998E-2</v>
      </c>
      <c r="F83" s="17">
        <v>4.5668E-2</v>
      </c>
      <c r="G83" s="17">
        <v>0.5731710000000001</v>
      </c>
      <c r="H83" s="17">
        <v>4.0000000000000002E-4</v>
      </c>
      <c r="I83" s="17">
        <v>0.57277099999999992</v>
      </c>
      <c r="J83" s="17">
        <v>-0.57237099999999996</v>
      </c>
      <c r="K83" s="15">
        <f t="shared" si="2"/>
        <v>0.17709200221225427</v>
      </c>
      <c r="L83" s="15">
        <f t="shared" si="2"/>
        <v>183.96499999999997</v>
      </c>
      <c r="M83" s="15">
        <f t="shared" si="3"/>
        <v>4.8741992873242539E-2</v>
      </c>
      <c r="N83" s="15">
        <f t="shared" si="3"/>
        <v>-7.9787410613046436E-2</v>
      </c>
    </row>
    <row r="84" spans="1:14">
      <c r="A84" s="12">
        <v>404</v>
      </c>
      <c r="B84" s="13" t="s">
        <v>90</v>
      </c>
      <c r="C84" s="17">
        <v>0.100131</v>
      </c>
      <c r="D84" s="17">
        <v>0</v>
      </c>
      <c r="E84" s="17">
        <v>0.100131</v>
      </c>
      <c r="F84" s="17">
        <v>-0.100131</v>
      </c>
      <c r="G84" s="17">
        <v>3.6405E-2</v>
      </c>
      <c r="H84" s="17">
        <v>0</v>
      </c>
      <c r="I84" s="17">
        <v>3.6405E-2</v>
      </c>
      <c r="J84" s="17">
        <v>-3.6405E-2</v>
      </c>
      <c r="K84" s="15">
        <f t="shared" si="2"/>
        <v>2.7504738360115368</v>
      </c>
      <c r="L84" s="15">
        <v>0</v>
      </c>
      <c r="M84" s="15">
        <f t="shared" si="3"/>
        <v>2.7504738360115368</v>
      </c>
      <c r="N84" s="15">
        <f t="shared" si="3"/>
        <v>2.7504738360115368</v>
      </c>
    </row>
    <row r="85" spans="1:14">
      <c r="A85" s="12">
        <v>504</v>
      </c>
      <c r="B85" s="13" t="s">
        <v>91</v>
      </c>
      <c r="C85" s="17">
        <v>4.0199999999999993E-3</v>
      </c>
      <c r="D85" s="17">
        <v>0</v>
      </c>
      <c r="E85" s="17">
        <v>4.0199999999999993E-3</v>
      </c>
      <c r="F85" s="17">
        <v>-4.0199999999999993E-3</v>
      </c>
      <c r="G85" s="17">
        <v>1.1553000000000001E-2</v>
      </c>
      <c r="H85" s="17">
        <v>0</v>
      </c>
      <c r="I85" s="17">
        <v>1.1553000000000001E-2</v>
      </c>
      <c r="J85" s="17">
        <v>-1.1553000000000001E-2</v>
      </c>
      <c r="K85" s="15">
        <f t="shared" si="2"/>
        <v>0.34796156842378595</v>
      </c>
      <c r="L85" s="15">
        <v>0</v>
      </c>
      <c r="M85" s="15">
        <f t="shared" si="3"/>
        <v>0.34796156842378595</v>
      </c>
      <c r="N85" s="15">
        <f t="shared" si="3"/>
        <v>0.34796156842378595</v>
      </c>
    </row>
    <row r="86" spans="1:14">
      <c r="A86" s="12">
        <v>788</v>
      </c>
      <c r="B86" s="13" t="s">
        <v>92</v>
      </c>
      <c r="C86" s="17">
        <v>6.117E-3</v>
      </c>
      <c r="D86" s="17">
        <v>0</v>
      </c>
      <c r="E86" s="17">
        <v>6.117E-3</v>
      </c>
      <c r="F86" s="17">
        <v>-6.117E-3</v>
      </c>
      <c r="G86" s="17">
        <v>2.0089999999999999E-3</v>
      </c>
      <c r="H86" s="17">
        <v>0</v>
      </c>
      <c r="I86" s="17">
        <v>2.0089999999999999E-3</v>
      </c>
      <c r="J86" s="17">
        <v>-2.0089999999999999E-3</v>
      </c>
      <c r="K86" s="15">
        <f t="shared" si="2"/>
        <v>3.0447984071677454</v>
      </c>
      <c r="L86" s="15">
        <v>0</v>
      </c>
      <c r="M86" s="15">
        <f t="shared" si="3"/>
        <v>3.0447984071677454</v>
      </c>
      <c r="N86" s="15">
        <f t="shared" si="3"/>
        <v>3.0447984071677454</v>
      </c>
    </row>
    <row r="87" spans="1:14" s="11" customFormat="1">
      <c r="A87" s="12">
        <v>710</v>
      </c>
      <c r="B87" s="13" t="s">
        <v>93</v>
      </c>
      <c r="C87" s="17">
        <v>3.467E-3</v>
      </c>
      <c r="D87" s="17">
        <v>0</v>
      </c>
      <c r="E87" s="17">
        <v>3.467E-3</v>
      </c>
      <c r="F87" s="17">
        <v>-3.467E-3</v>
      </c>
      <c r="G87" s="17">
        <v>5.9976000000000002E-2</v>
      </c>
      <c r="H87" s="17">
        <v>1.4999999999999999E-5</v>
      </c>
      <c r="I87" s="17">
        <v>5.9961E-2</v>
      </c>
      <c r="J87" s="17">
        <v>-5.9945999999999999E-2</v>
      </c>
      <c r="K87" s="15">
        <f t="shared" si="2"/>
        <v>5.7806455915699613E-2</v>
      </c>
      <c r="L87" s="15">
        <f t="shared" si="2"/>
        <v>0</v>
      </c>
      <c r="M87" s="15">
        <f t="shared" si="3"/>
        <v>5.7820916929337406E-2</v>
      </c>
      <c r="N87" s="15">
        <f t="shared" si="3"/>
        <v>5.7835385179995327E-2</v>
      </c>
    </row>
    <row r="88" spans="1:14" ht="30">
      <c r="A88" s="7"/>
      <c r="B88" s="8" t="s">
        <v>94</v>
      </c>
      <c r="C88" s="21">
        <v>0.24040799999999998</v>
      </c>
      <c r="D88" s="21">
        <v>0</v>
      </c>
      <c r="E88" s="21">
        <v>0.24040799999999998</v>
      </c>
      <c r="F88" s="21">
        <v>-0.24040799999999998</v>
      </c>
      <c r="G88" s="21">
        <v>0.92630699999999999</v>
      </c>
      <c r="H88" s="21">
        <v>1.0000000000000001E-5</v>
      </c>
      <c r="I88" s="21">
        <v>0.92629700000000004</v>
      </c>
      <c r="J88" s="21">
        <v>-0.92628700000000008</v>
      </c>
      <c r="K88" s="10">
        <f t="shared" si="2"/>
        <v>0.25953382625846505</v>
      </c>
      <c r="L88" s="10">
        <f t="shared" si="2"/>
        <v>0</v>
      </c>
      <c r="M88" s="10">
        <f t="shared" si="3"/>
        <v>0.25953662810092226</v>
      </c>
      <c r="N88" s="10">
        <f t="shared" si="3"/>
        <v>0.25953943000387564</v>
      </c>
    </row>
    <row r="89" spans="1:14">
      <c r="A89" s="12">
        <v>36</v>
      </c>
      <c r="B89" s="13" t="s">
        <v>95</v>
      </c>
      <c r="C89" s="17">
        <v>0.229212</v>
      </c>
      <c r="D89" s="17">
        <v>0</v>
      </c>
      <c r="E89" s="17">
        <v>0.229212</v>
      </c>
      <c r="F89" s="17">
        <v>-0.229212</v>
      </c>
      <c r="G89" s="17">
        <v>0.92128099999999991</v>
      </c>
      <c r="H89" s="17">
        <v>1.0000000000000001E-5</v>
      </c>
      <c r="I89" s="17">
        <v>0.92127099999999995</v>
      </c>
      <c r="J89" s="17">
        <v>-0.921261</v>
      </c>
      <c r="K89" s="15">
        <f t="shared" si="2"/>
        <v>0.24879705540437719</v>
      </c>
      <c r="L89" s="15">
        <f t="shared" si="2"/>
        <v>0</v>
      </c>
      <c r="M89" s="15">
        <f t="shared" si="3"/>
        <v>0.24879975598928003</v>
      </c>
      <c r="N89" s="15">
        <f t="shared" si="3"/>
        <v>0.24880245663281089</v>
      </c>
    </row>
    <row r="90" spans="1:14">
      <c r="A90" s="12">
        <v>554</v>
      </c>
      <c r="B90" s="13" t="s">
        <v>96</v>
      </c>
      <c r="C90" s="17">
        <v>1.1195999999999999E-2</v>
      </c>
      <c r="D90" s="17">
        <v>0</v>
      </c>
      <c r="E90" s="17">
        <v>1.1195999999999999E-2</v>
      </c>
      <c r="F90" s="17">
        <v>-1.1195999999999999E-2</v>
      </c>
      <c r="G90" s="17">
        <v>5.0260000000000001E-3</v>
      </c>
      <c r="H90" s="17">
        <v>0</v>
      </c>
      <c r="I90" s="17">
        <v>5.0260000000000001E-3</v>
      </c>
      <c r="J90" s="17">
        <v>-5.0260000000000001E-3</v>
      </c>
      <c r="K90" s="15">
        <f t="shared" si="2"/>
        <v>2.2276163947473138</v>
      </c>
      <c r="L90" s="15">
        <v>0</v>
      </c>
      <c r="M90" s="15">
        <f t="shared" si="3"/>
        <v>2.2276163947473138</v>
      </c>
      <c r="N90" s="15">
        <f t="shared" si="3"/>
        <v>2.2276163947473138</v>
      </c>
    </row>
    <row r="91" spans="1:14" ht="30">
      <c r="A91" s="7"/>
      <c r="B91" s="8" t="s">
        <v>97</v>
      </c>
      <c r="C91" s="9">
        <v>172.39376999999999</v>
      </c>
      <c r="D91" s="9">
        <v>49.744673999999996</v>
      </c>
      <c r="E91" s="9">
        <v>122.649096</v>
      </c>
      <c r="F91" s="9">
        <v>-72.904422000000011</v>
      </c>
      <c r="G91" s="9">
        <v>146.292474</v>
      </c>
      <c r="H91" s="9">
        <v>48.139009999999999</v>
      </c>
      <c r="I91" s="9">
        <v>98.153464000000014</v>
      </c>
      <c r="J91" s="9">
        <v>-50.014454000000001</v>
      </c>
      <c r="K91" s="10">
        <f t="shared" si="2"/>
        <v>1.1784185835834589</v>
      </c>
      <c r="L91" s="10">
        <f t="shared" si="2"/>
        <v>1.033354736626283</v>
      </c>
      <c r="M91" s="10">
        <f t="shared" si="3"/>
        <v>1.2495646205619395</v>
      </c>
      <c r="N91" s="10">
        <f t="shared" si="3"/>
        <v>1.4576670576069872</v>
      </c>
    </row>
    <row r="92" spans="1:14">
      <c r="A92" s="7"/>
      <c r="B92" s="8" t="s">
        <v>98</v>
      </c>
      <c r="C92" s="9">
        <v>143.16493499999999</v>
      </c>
      <c r="D92" s="9">
        <v>32.917010999999995</v>
      </c>
      <c r="E92" s="9">
        <v>110.247924</v>
      </c>
      <c r="F92" s="9">
        <v>-77.330912999999995</v>
      </c>
      <c r="G92" s="9">
        <v>125.201185</v>
      </c>
      <c r="H92" s="9">
        <v>38.443139000000002</v>
      </c>
      <c r="I92" s="9">
        <v>86.758046000000007</v>
      </c>
      <c r="J92" s="9">
        <v>-48.314906999999998</v>
      </c>
      <c r="K92" s="10">
        <f t="shared" si="2"/>
        <v>1.1434790733011033</v>
      </c>
      <c r="L92" s="10">
        <f t="shared" si="2"/>
        <v>0.85625190492378866</v>
      </c>
      <c r="M92" s="10">
        <f t="shared" si="3"/>
        <v>1.2707515796287066</v>
      </c>
      <c r="N92" s="10">
        <f t="shared" si="3"/>
        <v>1.6005601128446754</v>
      </c>
    </row>
    <row r="93" spans="1:14">
      <c r="A93" s="12">
        <v>31</v>
      </c>
      <c r="B93" s="13" t="s">
        <v>99</v>
      </c>
      <c r="C93" s="14">
        <v>0.25713200000000003</v>
      </c>
      <c r="D93" s="14">
        <v>8.6618000000000001E-2</v>
      </c>
      <c r="E93" s="14">
        <v>0.170514</v>
      </c>
      <c r="F93" s="14">
        <v>-8.3895999999999998E-2</v>
      </c>
      <c r="G93" s="14">
        <v>6.3021999999999995E-2</v>
      </c>
      <c r="H93" s="14">
        <v>5.7421999999999994E-2</v>
      </c>
      <c r="I93" s="14">
        <v>5.5999999999999999E-3</v>
      </c>
      <c r="J93" s="14">
        <v>5.1822E-2</v>
      </c>
      <c r="K93" s="15">
        <f t="shared" si="2"/>
        <v>4.0800355431436648</v>
      </c>
      <c r="L93" s="15">
        <f t="shared" si="2"/>
        <v>1.5084462401170284</v>
      </c>
      <c r="M93" s="15">
        <f t="shared" si="3"/>
        <v>30.448928571428571</v>
      </c>
      <c r="N93" s="15">
        <f t="shared" si="3"/>
        <v>-1.6189263247269499</v>
      </c>
    </row>
    <row r="94" spans="1:14" s="11" customFormat="1">
      <c r="A94" s="12">
        <v>112</v>
      </c>
      <c r="B94" s="13" t="s">
        <v>100</v>
      </c>
      <c r="C94" s="14">
        <v>2.4026380000000001</v>
      </c>
      <c r="D94" s="14">
        <v>0.63873599999999997</v>
      </c>
      <c r="E94" s="14">
        <v>1.7639020000000001</v>
      </c>
      <c r="F94" s="14">
        <v>-1.1251659999999999</v>
      </c>
      <c r="G94" s="14">
        <v>1.712747</v>
      </c>
      <c r="H94" s="14">
        <v>0.49065399999999998</v>
      </c>
      <c r="I94" s="14">
        <v>1.2220930000000001</v>
      </c>
      <c r="J94" s="14">
        <v>-0.73143899999999995</v>
      </c>
      <c r="K94" s="15">
        <f t="shared" si="2"/>
        <v>1.4027979614035231</v>
      </c>
      <c r="L94" s="15">
        <f t="shared" si="2"/>
        <v>1.3018053455184304</v>
      </c>
      <c r="M94" s="15">
        <f t="shared" si="3"/>
        <v>1.4433451464004785</v>
      </c>
      <c r="N94" s="15">
        <f t="shared" si="3"/>
        <v>1.5382909579609509</v>
      </c>
    </row>
    <row r="95" spans="1:14">
      <c r="A95" s="12">
        <v>398</v>
      </c>
      <c r="B95" s="13" t="s">
        <v>101</v>
      </c>
      <c r="C95" s="14">
        <v>46.432032</v>
      </c>
      <c r="D95" s="14">
        <v>13.189967000000001</v>
      </c>
      <c r="E95" s="14">
        <v>33.242065000000004</v>
      </c>
      <c r="F95" s="14">
        <v>-20.052098000000001</v>
      </c>
      <c r="G95" s="14">
        <v>46.570154000000002</v>
      </c>
      <c r="H95" s="14">
        <v>18.329601</v>
      </c>
      <c r="I95" s="14">
        <v>28.240552999999998</v>
      </c>
      <c r="J95" s="14">
        <v>-9.910952</v>
      </c>
      <c r="K95" s="15">
        <f t="shared" si="2"/>
        <v>0.9970341090132534</v>
      </c>
      <c r="L95" s="15">
        <f t="shared" si="2"/>
        <v>0.71959924277675225</v>
      </c>
      <c r="M95" s="15">
        <f t="shared" si="3"/>
        <v>1.1771038973634831</v>
      </c>
      <c r="N95" s="15">
        <f t="shared" si="3"/>
        <v>2.0232262248873774</v>
      </c>
    </row>
    <row r="96" spans="1:14">
      <c r="A96" s="12">
        <v>498</v>
      </c>
      <c r="B96" s="13" t="s">
        <v>102</v>
      </c>
      <c r="C96" s="14">
        <v>4.1534000000000001E-2</v>
      </c>
      <c r="D96" s="14">
        <v>3.2428999999999999E-2</v>
      </c>
      <c r="E96" s="14">
        <v>9.1050000000000002E-3</v>
      </c>
      <c r="F96" s="14">
        <v>2.3324000000000001E-2</v>
      </c>
      <c r="G96" s="14">
        <v>0.144542</v>
      </c>
      <c r="H96" s="14">
        <v>5.7030000000000006E-3</v>
      </c>
      <c r="I96" s="14">
        <v>0.13883899999999999</v>
      </c>
      <c r="J96" s="14">
        <v>-0.133136</v>
      </c>
      <c r="K96" s="15">
        <f t="shared" si="2"/>
        <v>0.28734900582529643</v>
      </c>
      <c r="L96" s="15">
        <f t="shared" si="2"/>
        <v>5.686305453270208</v>
      </c>
      <c r="M96" s="15">
        <f t="shared" si="3"/>
        <v>6.5579556176578638E-2</v>
      </c>
      <c r="N96" s="15">
        <f t="shared" si="3"/>
        <v>-0.1751892801345992</v>
      </c>
    </row>
    <row r="97" spans="1:19" ht="25.5" customHeight="1">
      <c r="A97" s="12">
        <v>643</v>
      </c>
      <c r="B97" s="13" t="s">
        <v>103</v>
      </c>
      <c r="C97" s="14">
        <v>94.330264999999997</v>
      </c>
      <c r="D97" s="14">
        <v>19.088308000000001</v>
      </c>
      <c r="E97" s="14">
        <v>75.241956999999999</v>
      </c>
      <c r="F97" s="14">
        <v>-56.153648999999994</v>
      </c>
      <c r="G97" s="14">
        <v>76.917004000000006</v>
      </c>
      <c r="H97" s="14">
        <v>19.622883999999999</v>
      </c>
      <c r="I97" s="14">
        <v>57.294119999999999</v>
      </c>
      <c r="J97" s="14">
        <v>-37.671236</v>
      </c>
      <c r="K97" s="15">
        <f t="shared" si="2"/>
        <v>1.2263902660587247</v>
      </c>
      <c r="L97" s="15">
        <f t="shared" si="2"/>
        <v>0.97275752126955461</v>
      </c>
      <c r="M97" s="15">
        <f t="shared" si="3"/>
        <v>1.3132579224534735</v>
      </c>
      <c r="N97" s="15">
        <f t="shared" si="3"/>
        <v>1.4906240135046271</v>
      </c>
    </row>
    <row r="98" spans="1:19" ht="25.5" customHeight="1">
      <c r="A98" s="12">
        <v>762</v>
      </c>
      <c r="B98" s="13" t="s">
        <v>104</v>
      </c>
      <c r="C98" s="14">
        <v>2.8651759999999999</v>
      </c>
      <c r="D98" s="14">
        <v>2.63422</v>
      </c>
      <c r="E98" s="14">
        <v>0.23095599999999999</v>
      </c>
      <c r="F98" s="14">
        <v>2.4032640000000001</v>
      </c>
      <c r="G98" s="14">
        <v>1.4478119999999999</v>
      </c>
      <c r="H98" s="14">
        <v>1.023728</v>
      </c>
      <c r="I98" s="14">
        <v>0.42408400000000002</v>
      </c>
      <c r="J98" s="14">
        <v>0.59964399999999995</v>
      </c>
      <c r="K98" s="15">
        <f t="shared" si="2"/>
        <v>1.9789696452301819</v>
      </c>
      <c r="L98" s="15">
        <f t="shared" si="2"/>
        <v>2.5731639654283169</v>
      </c>
      <c r="M98" s="15">
        <f t="shared" si="3"/>
        <v>0.54459965478537264</v>
      </c>
      <c r="N98" s="15">
        <f t="shared" si="3"/>
        <v>4.0078179719967189</v>
      </c>
    </row>
    <row r="99" spans="1:19" ht="25.5" customHeight="1">
      <c r="A99" s="12">
        <v>795</v>
      </c>
      <c r="B99" s="13" t="s">
        <v>105</v>
      </c>
      <c r="C99" s="14">
        <v>0.51602499999999996</v>
      </c>
      <c r="D99" s="14">
        <v>0.23319300000000001</v>
      </c>
      <c r="E99" s="14">
        <v>0.28283199999999997</v>
      </c>
      <c r="F99" s="14">
        <v>-4.9639000000000003E-2</v>
      </c>
      <c r="G99" s="14">
        <v>1.0664359999999999</v>
      </c>
      <c r="H99" s="14">
        <v>1.0632159999999999</v>
      </c>
      <c r="I99" s="14">
        <v>3.2200000000000002E-3</v>
      </c>
      <c r="J99" s="14">
        <v>1.0599960000000002</v>
      </c>
      <c r="K99" s="15">
        <f t="shared" si="2"/>
        <v>0.48387807613396394</v>
      </c>
      <c r="L99" s="15">
        <f t="shared" si="2"/>
        <v>0.21932796346179895</v>
      </c>
      <c r="M99" s="15">
        <f t="shared" si="3"/>
        <v>87.836024844720484</v>
      </c>
      <c r="N99" s="15">
        <f t="shared" si="3"/>
        <v>-4.6829421997818858E-2</v>
      </c>
    </row>
    <row r="100" spans="1:19" ht="25.5" customHeight="1">
      <c r="A100" s="12">
        <v>860</v>
      </c>
      <c r="B100" s="13" t="s">
        <v>106</v>
      </c>
      <c r="C100" s="14">
        <v>23.053691000000001</v>
      </c>
      <c r="D100" s="14">
        <v>13.781203</v>
      </c>
      <c r="E100" s="14">
        <v>9.2724879999999992</v>
      </c>
      <c r="F100" s="14">
        <v>4.5087150000000005</v>
      </c>
      <c r="G100" s="14">
        <v>14.293866</v>
      </c>
      <c r="H100" s="14">
        <v>7.5324229999999996</v>
      </c>
      <c r="I100" s="14">
        <v>6.7614429999999999</v>
      </c>
      <c r="J100" s="14">
        <v>0.77098</v>
      </c>
      <c r="K100" s="15">
        <f t="shared" si="2"/>
        <v>1.6128380523505679</v>
      </c>
      <c r="L100" s="15">
        <f t="shared" si="2"/>
        <v>1.8295843183528062</v>
      </c>
      <c r="M100" s="15">
        <f t="shared" si="3"/>
        <v>1.3713770862225709</v>
      </c>
      <c r="N100" s="15">
        <f t="shared" si="3"/>
        <v>5.8480310773301518</v>
      </c>
    </row>
    <row r="101" spans="1:19" ht="25.5" customHeight="1">
      <c r="A101" s="12">
        <v>804</v>
      </c>
      <c r="B101" s="13" t="s">
        <v>107</v>
      </c>
      <c r="C101" s="14">
        <v>2.4952770000000002</v>
      </c>
      <c r="D101" s="14">
        <v>0</v>
      </c>
      <c r="E101" s="14">
        <v>2.4352770000000001</v>
      </c>
      <c r="F101" s="14">
        <v>-2.3752770000000001</v>
      </c>
      <c r="G101" s="14">
        <v>4.0756110000000003</v>
      </c>
      <c r="H101" s="14">
        <v>1.3379E-2</v>
      </c>
      <c r="I101" s="14">
        <v>4.0622319999999998</v>
      </c>
      <c r="J101" s="14">
        <v>-4.0488530000000003</v>
      </c>
      <c r="K101" s="15">
        <f t="shared" si="2"/>
        <v>0.61224611475432766</v>
      </c>
      <c r="L101" s="15">
        <f t="shared" si="2"/>
        <v>0</v>
      </c>
      <c r="M101" s="15">
        <f t="shared" si="3"/>
        <v>0.59949234804905294</v>
      </c>
      <c r="N101" s="15">
        <f t="shared" si="3"/>
        <v>0.58665429443844963</v>
      </c>
    </row>
    <row r="102" spans="1:19">
      <c r="A102" s="4"/>
      <c r="B102" s="4"/>
      <c r="C102" s="4"/>
      <c r="D102" s="4"/>
      <c r="E102" s="22"/>
      <c r="F102" s="22"/>
      <c r="S102" s="11"/>
    </row>
    <row r="103" spans="1:19">
      <c r="A103" s="4"/>
      <c r="B103" s="4"/>
      <c r="C103" s="4"/>
      <c r="D103" s="4"/>
      <c r="E103" s="22"/>
      <c r="F103" s="22"/>
    </row>
    <row r="104" spans="1:19">
      <c r="A104" s="4"/>
      <c r="B104" s="4"/>
      <c r="C104" s="4"/>
      <c r="D104" s="4"/>
      <c r="E104" s="22"/>
      <c r="F104" s="22"/>
    </row>
    <row r="105" spans="1:19">
      <c r="A105" s="4"/>
      <c r="B105" s="4"/>
      <c r="C105" s="4"/>
      <c r="D105" s="4"/>
      <c r="E105" s="22"/>
      <c r="F105" s="22"/>
    </row>
    <row r="106" spans="1:19">
      <c r="A106" s="4"/>
      <c r="B106" s="4"/>
      <c r="C106" s="4"/>
      <c r="D106" s="4"/>
      <c r="E106" s="22"/>
      <c r="F106" s="22"/>
    </row>
    <row r="107" spans="1:19">
      <c r="A107" s="4"/>
      <c r="B107" s="4"/>
      <c r="C107" s="4"/>
      <c r="D107" s="4"/>
      <c r="E107" s="22"/>
      <c r="F107" s="22"/>
    </row>
    <row r="108" spans="1:19">
      <c r="A108" s="4"/>
      <c r="B108" s="4"/>
      <c r="C108" s="4"/>
      <c r="D108" s="4"/>
      <c r="E108" s="22"/>
      <c r="F108" s="22"/>
    </row>
    <row r="109" spans="1:19">
      <c r="A109" s="4"/>
      <c r="B109" s="4"/>
      <c r="C109" s="4"/>
      <c r="D109" s="4"/>
      <c r="E109" s="22"/>
      <c r="F109" s="22"/>
    </row>
    <row r="110" spans="1:19">
      <c r="A110" s="4"/>
      <c r="B110" s="4"/>
      <c r="C110" s="4"/>
      <c r="D110" s="4"/>
      <c r="E110" s="22"/>
      <c r="F110" s="22"/>
    </row>
    <row r="111" spans="1:19">
      <c r="A111" s="4"/>
      <c r="B111" s="4"/>
      <c r="C111" s="4"/>
      <c r="D111" s="4"/>
      <c r="E111" s="22"/>
      <c r="F111" s="22"/>
    </row>
    <row r="112" spans="1:19">
      <c r="A112" s="4"/>
      <c r="B112" s="4"/>
      <c r="C112" s="4"/>
      <c r="D112" s="4"/>
      <c r="E112" s="22"/>
      <c r="F112" s="22"/>
    </row>
    <row r="113" spans="1:6">
      <c r="A113" s="4"/>
      <c r="B113" s="4"/>
      <c r="C113" s="4"/>
      <c r="D113" s="4"/>
      <c r="E113" s="22"/>
      <c r="F113" s="22"/>
    </row>
    <row r="114" spans="1:6">
      <c r="A114" s="4"/>
      <c r="B114" s="4"/>
      <c r="C114" s="4"/>
      <c r="D114" s="4"/>
      <c r="E114" s="22"/>
      <c r="F114" s="22"/>
    </row>
    <row r="115" spans="1:6">
      <c r="A115" s="4"/>
      <c r="B115" s="4"/>
      <c r="C115" s="4"/>
      <c r="D115" s="4"/>
      <c r="E115" s="22"/>
      <c r="F115" s="22"/>
    </row>
    <row r="116" spans="1:6">
      <c r="A116" s="4"/>
      <c r="B116" s="4"/>
      <c r="C116" s="4"/>
      <c r="D116" s="4"/>
      <c r="E116" s="22"/>
      <c r="F116" s="22"/>
    </row>
    <row r="117" spans="1:6">
      <c r="A117" s="4"/>
      <c r="B117" s="4"/>
      <c r="C117" s="4"/>
      <c r="D117" s="4"/>
      <c r="E117" s="22"/>
      <c r="F117" s="22"/>
    </row>
    <row r="118" spans="1:6">
      <c r="A118" s="4"/>
      <c r="B118" s="4"/>
      <c r="C118" s="4"/>
      <c r="D118" s="4"/>
      <c r="E118" s="22"/>
      <c r="F118" s="22"/>
    </row>
    <row r="119" spans="1:6">
      <c r="A119" s="4"/>
      <c r="B119" s="4"/>
      <c r="C119" s="4"/>
      <c r="D119" s="4"/>
      <c r="E119" s="22"/>
      <c r="F119" s="22"/>
    </row>
    <row r="120" spans="1:6">
      <c r="A120" s="4"/>
      <c r="B120" s="4"/>
      <c r="C120" s="4"/>
      <c r="D120" s="4"/>
      <c r="E120" s="22"/>
      <c r="F120" s="22"/>
    </row>
    <row r="121" spans="1:6">
      <c r="A121" s="4"/>
      <c r="B121" s="4"/>
      <c r="C121" s="4"/>
      <c r="D121" s="4"/>
      <c r="E121" s="22"/>
      <c r="F121" s="22"/>
    </row>
    <row r="122" spans="1:6">
      <c r="A122" s="4"/>
      <c r="B122" s="4"/>
      <c r="C122" s="4"/>
      <c r="D122" s="4"/>
      <c r="E122" s="22"/>
      <c r="F122" s="22"/>
    </row>
    <row r="123" spans="1:6">
      <c r="A123" s="4"/>
      <c r="B123" s="4"/>
      <c r="C123" s="4"/>
      <c r="D123" s="4"/>
      <c r="E123" s="22"/>
      <c r="F123" s="22"/>
    </row>
    <row r="124" spans="1:6">
      <c r="A124" s="4"/>
      <c r="B124" s="4"/>
      <c r="C124" s="4"/>
      <c r="D124" s="4"/>
      <c r="E124" s="22"/>
      <c r="F124" s="22"/>
    </row>
    <row r="125" spans="1:6">
      <c r="A125" s="4"/>
      <c r="B125" s="4"/>
      <c r="C125" s="4"/>
      <c r="D125" s="4"/>
      <c r="E125" s="22"/>
      <c r="F125" s="22"/>
    </row>
    <row r="126" spans="1:6">
      <c r="A126" s="4"/>
      <c r="B126" s="4"/>
      <c r="C126" s="4"/>
      <c r="D126" s="4"/>
      <c r="E126" s="22"/>
      <c r="F126" s="22"/>
    </row>
    <row r="127" spans="1:6">
      <c r="A127" s="4"/>
      <c r="B127" s="4"/>
      <c r="C127" s="4"/>
      <c r="D127" s="4"/>
      <c r="E127" s="22"/>
      <c r="F127" s="22"/>
    </row>
    <row r="128" spans="1:6">
      <c r="A128" s="4"/>
      <c r="B128" s="4"/>
      <c r="C128" s="4"/>
      <c r="D128" s="4"/>
      <c r="E128" s="22"/>
      <c r="F128" s="22"/>
    </row>
    <row r="129" spans="1:6">
      <c r="A129" s="4"/>
      <c r="B129" s="4"/>
      <c r="C129" s="4"/>
      <c r="D129" s="4"/>
      <c r="E129" s="22"/>
      <c r="F129" s="22"/>
    </row>
    <row r="130" spans="1:6">
      <c r="A130" s="4"/>
      <c r="B130" s="4"/>
      <c r="C130" s="4"/>
      <c r="D130" s="4"/>
      <c r="E130" s="22"/>
      <c r="F130" s="22"/>
    </row>
    <row r="131" spans="1:6">
      <c r="A131" s="4"/>
      <c r="B131" s="4"/>
      <c r="C131" s="4"/>
      <c r="D131" s="4"/>
      <c r="E131" s="22"/>
      <c r="F131" s="22"/>
    </row>
    <row r="132" spans="1:6">
      <c r="A132" s="4"/>
      <c r="B132" s="4"/>
      <c r="C132" s="4"/>
      <c r="D132" s="4"/>
      <c r="E132" s="22"/>
      <c r="F132" s="22"/>
    </row>
    <row r="133" spans="1:6">
      <c r="A133" s="4"/>
      <c r="B133" s="4"/>
      <c r="C133" s="4"/>
      <c r="D133" s="4"/>
      <c r="E133" s="22"/>
      <c r="F133" s="22"/>
    </row>
    <row r="134" spans="1:6">
      <c r="A134" s="4"/>
      <c r="B134" s="4"/>
      <c r="C134" s="4"/>
      <c r="D134" s="4"/>
      <c r="E134" s="22"/>
      <c r="F134" s="22"/>
    </row>
    <row r="135" spans="1:6">
      <c r="A135" s="4"/>
      <c r="B135" s="4"/>
      <c r="C135" s="4"/>
      <c r="D135" s="4"/>
      <c r="E135" s="22"/>
      <c r="F135" s="22"/>
    </row>
    <row r="136" spans="1:6">
      <c r="A136" s="4"/>
      <c r="B136" s="4"/>
      <c r="C136" s="4"/>
      <c r="D136" s="4"/>
      <c r="E136" s="22"/>
      <c r="F136" s="22"/>
    </row>
    <row r="137" spans="1:6">
      <c r="A137" s="4"/>
      <c r="B137" s="4"/>
      <c r="C137" s="4"/>
      <c r="D137" s="4"/>
      <c r="E137" s="22"/>
      <c r="F137" s="22"/>
    </row>
    <row r="138" spans="1:6">
      <c r="A138" s="4"/>
      <c r="B138" s="4"/>
      <c r="C138" s="4"/>
      <c r="D138" s="4"/>
      <c r="E138" s="22"/>
      <c r="F138" s="22"/>
    </row>
    <row r="139" spans="1:6">
      <c r="A139" s="4"/>
      <c r="B139" s="4"/>
      <c r="C139" s="4"/>
      <c r="D139" s="4"/>
      <c r="E139" s="22"/>
      <c r="F139" s="22"/>
    </row>
    <row r="140" spans="1:6">
      <c r="A140" s="4"/>
      <c r="B140" s="4"/>
      <c r="C140" s="4"/>
      <c r="D140" s="4"/>
      <c r="E140" s="22"/>
      <c r="F140" s="22"/>
    </row>
    <row r="141" spans="1:6">
      <c r="A141" s="4"/>
      <c r="B141" s="4"/>
      <c r="C141" s="4"/>
      <c r="D141" s="4"/>
      <c r="E141" s="22"/>
      <c r="F141" s="22"/>
    </row>
    <row r="142" spans="1:6">
      <c r="A142" s="4"/>
      <c r="B142" s="4"/>
      <c r="C142" s="4"/>
      <c r="D142" s="4"/>
      <c r="E142" s="22"/>
      <c r="F142" s="22"/>
    </row>
    <row r="143" spans="1:6">
      <c r="A143" s="4"/>
      <c r="B143" s="4"/>
      <c r="C143" s="4"/>
      <c r="D143" s="4"/>
      <c r="E143" s="22"/>
      <c r="F143" s="22"/>
    </row>
    <row r="144" spans="1:6">
      <c r="A144" s="4"/>
      <c r="B144" s="4"/>
      <c r="C144" s="4"/>
      <c r="D144" s="4"/>
      <c r="E144" s="22"/>
      <c r="F144" s="22"/>
    </row>
    <row r="145" spans="1:6">
      <c r="A145" s="4"/>
      <c r="B145" s="4"/>
      <c r="C145" s="4"/>
      <c r="D145" s="4"/>
      <c r="E145" s="22"/>
      <c r="F145" s="22"/>
    </row>
    <row r="146" spans="1:6">
      <c r="A146" s="4"/>
      <c r="B146" s="4"/>
      <c r="C146" s="4"/>
      <c r="D146" s="4"/>
      <c r="E146" s="22"/>
      <c r="F146" s="22"/>
    </row>
    <row r="147" spans="1:6">
      <c r="A147" s="4"/>
      <c r="B147" s="4"/>
      <c r="C147" s="4"/>
      <c r="D147" s="4"/>
      <c r="E147" s="22"/>
      <c r="F147" s="22"/>
    </row>
    <row r="148" spans="1:6">
      <c r="A148" s="4"/>
      <c r="B148" s="4"/>
      <c r="C148" s="4"/>
      <c r="D148" s="4"/>
      <c r="E148" s="22"/>
      <c r="F148" s="22"/>
    </row>
    <row r="149" spans="1:6">
      <c r="A149" s="4"/>
      <c r="B149" s="4"/>
      <c r="C149" s="4"/>
      <c r="D149" s="4"/>
      <c r="E149" s="22"/>
      <c r="F149" s="22"/>
    </row>
    <row r="150" spans="1:6">
      <c r="A150" s="4"/>
      <c r="B150" s="4"/>
      <c r="C150" s="4"/>
      <c r="D150" s="4"/>
      <c r="E150" s="22"/>
      <c r="F150" s="22"/>
    </row>
    <row r="151" spans="1:6">
      <c r="A151" s="4"/>
      <c r="B151" s="4"/>
      <c r="C151" s="4"/>
      <c r="D151" s="4"/>
      <c r="E151" s="22"/>
      <c r="F151" s="22"/>
    </row>
    <row r="152" spans="1:6">
      <c r="A152" s="4"/>
      <c r="B152" s="4"/>
      <c r="C152" s="4"/>
      <c r="D152" s="4"/>
      <c r="E152" s="22"/>
      <c r="F152" s="22"/>
    </row>
    <row r="153" spans="1:6">
      <c r="A153" s="4"/>
      <c r="B153" s="4"/>
      <c r="C153" s="4"/>
      <c r="D153" s="4"/>
      <c r="E153" s="22"/>
      <c r="F153" s="22"/>
    </row>
    <row r="154" spans="1:6">
      <c r="A154" s="4"/>
      <c r="B154" s="4"/>
      <c r="C154" s="4"/>
      <c r="D154" s="4"/>
      <c r="E154" s="22"/>
      <c r="F154" s="22"/>
    </row>
    <row r="155" spans="1:6">
      <c r="A155" s="4"/>
      <c r="B155" s="4"/>
      <c r="C155" s="4"/>
      <c r="D155" s="4"/>
      <c r="E155" s="22"/>
      <c r="F155" s="22"/>
    </row>
    <row r="156" spans="1:6">
      <c r="A156" s="4"/>
      <c r="B156" s="4"/>
      <c r="C156" s="4"/>
      <c r="D156" s="4"/>
      <c r="E156" s="22"/>
      <c r="F156" s="22"/>
    </row>
    <row r="157" spans="1:6">
      <c r="A157" s="4"/>
      <c r="B157" s="4"/>
      <c r="C157" s="4"/>
      <c r="D157" s="4"/>
      <c r="E157" s="22"/>
      <c r="F157" s="22"/>
    </row>
    <row r="158" spans="1:6">
      <c r="A158" s="4"/>
      <c r="B158" s="4"/>
      <c r="C158" s="4"/>
      <c r="D158" s="4"/>
      <c r="E158" s="22"/>
      <c r="F158" s="22"/>
    </row>
    <row r="159" spans="1:6">
      <c r="A159" s="4"/>
      <c r="B159" s="4"/>
      <c r="C159" s="4"/>
      <c r="D159" s="4"/>
      <c r="E159" s="22"/>
      <c r="F159" s="22"/>
    </row>
    <row r="160" spans="1:6">
      <c r="A160" s="4"/>
      <c r="B160" s="4"/>
      <c r="C160" s="4"/>
      <c r="D160" s="4"/>
      <c r="E160" s="22"/>
      <c r="F160" s="22"/>
    </row>
    <row r="161" spans="1:6">
      <c r="A161" s="4"/>
      <c r="B161" s="4"/>
      <c r="C161" s="4"/>
      <c r="D161" s="4"/>
      <c r="E161" s="22"/>
      <c r="F161" s="22"/>
    </row>
    <row r="162" spans="1:6">
      <c r="A162" s="4"/>
      <c r="B162" s="4"/>
      <c r="C162" s="4"/>
      <c r="D162" s="4"/>
      <c r="E162" s="22"/>
      <c r="F162" s="22"/>
    </row>
    <row r="163" spans="1:6">
      <c r="A163" s="4"/>
      <c r="B163" s="4"/>
      <c r="C163" s="4"/>
      <c r="D163" s="4"/>
      <c r="E163" s="22"/>
      <c r="F163" s="22"/>
    </row>
    <row r="164" spans="1:6">
      <c r="A164" s="4"/>
      <c r="B164" s="4"/>
      <c r="C164" s="4"/>
      <c r="D164" s="4"/>
      <c r="E164" s="22"/>
      <c r="F164" s="22"/>
    </row>
    <row r="165" spans="1:6">
      <c r="A165" s="4"/>
      <c r="B165" s="4"/>
      <c r="C165" s="4"/>
      <c r="D165" s="4"/>
      <c r="E165" s="22"/>
      <c r="F165" s="22"/>
    </row>
    <row r="166" spans="1:6">
      <c r="A166" s="4"/>
      <c r="B166" s="4"/>
      <c r="C166" s="4"/>
      <c r="D166" s="4"/>
      <c r="E166" s="22"/>
      <c r="F166" s="22"/>
    </row>
    <row r="167" spans="1:6">
      <c r="A167" s="4"/>
      <c r="B167" s="4"/>
      <c r="C167" s="4"/>
      <c r="D167" s="4"/>
      <c r="E167" s="22"/>
      <c r="F167" s="22"/>
    </row>
    <row r="168" spans="1:6">
      <c r="A168" s="4"/>
      <c r="B168" s="4"/>
      <c r="C168" s="4"/>
      <c r="D168" s="4"/>
      <c r="E168" s="22"/>
      <c r="F168" s="22"/>
    </row>
    <row r="169" spans="1:6">
      <c r="A169" s="4"/>
      <c r="B169" s="4"/>
      <c r="C169" s="4"/>
      <c r="D169" s="4"/>
      <c r="E169" s="22"/>
      <c r="F169" s="22"/>
    </row>
    <row r="170" spans="1:6">
      <c r="A170" s="4"/>
      <c r="B170" s="4"/>
      <c r="C170" s="4"/>
      <c r="D170" s="4"/>
      <c r="E170" s="22"/>
      <c r="F170" s="22"/>
    </row>
    <row r="171" spans="1:6">
      <c r="A171" s="4"/>
      <c r="B171" s="4"/>
      <c r="C171" s="4"/>
      <c r="D171" s="4"/>
      <c r="E171" s="22"/>
      <c r="F171" s="22"/>
    </row>
    <row r="172" spans="1:6">
      <c r="A172" s="4"/>
      <c r="B172" s="4"/>
      <c r="C172" s="4"/>
      <c r="D172" s="4"/>
      <c r="E172" s="22"/>
      <c r="F172" s="22"/>
    </row>
    <row r="173" spans="1:6">
      <c r="A173" s="4"/>
      <c r="B173" s="4"/>
      <c r="C173" s="4"/>
      <c r="D173" s="4"/>
      <c r="E173" s="22"/>
      <c r="F173" s="22"/>
    </row>
    <row r="174" spans="1:6">
      <c r="A174" s="4"/>
      <c r="B174" s="4"/>
      <c r="C174" s="4"/>
      <c r="D174" s="4"/>
      <c r="E174" s="22"/>
      <c r="F174" s="22"/>
    </row>
    <row r="175" spans="1:6">
      <c r="A175" s="4"/>
      <c r="B175" s="4"/>
      <c r="C175" s="4"/>
      <c r="D175" s="4"/>
      <c r="E175" s="22"/>
      <c r="F175" s="22"/>
    </row>
    <row r="176" spans="1:6">
      <c r="A176" s="4"/>
      <c r="B176" s="4"/>
      <c r="C176" s="4"/>
      <c r="D176" s="4"/>
      <c r="E176" s="22"/>
      <c r="F176" s="22"/>
    </row>
    <row r="177" spans="1:6">
      <c r="A177" s="4"/>
      <c r="B177" s="4"/>
      <c r="C177" s="4"/>
      <c r="D177" s="4"/>
      <c r="E177" s="22"/>
      <c r="F177" s="22"/>
    </row>
    <row r="178" spans="1:6">
      <c r="A178" s="4"/>
      <c r="B178" s="4"/>
      <c r="C178" s="4"/>
      <c r="D178" s="4"/>
      <c r="E178" s="22"/>
      <c r="F178" s="22"/>
    </row>
    <row r="179" spans="1:6">
      <c r="A179" s="4"/>
      <c r="B179" s="4"/>
      <c r="C179" s="4"/>
      <c r="D179" s="4"/>
      <c r="E179" s="22"/>
      <c r="F179" s="22"/>
    </row>
    <row r="180" spans="1:6">
      <c r="A180" s="4"/>
      <c r="B180" s="4"/>
      <c r="C180" s="4"/>
      <c r="D180" s="4"/>
      <c r="E180" s="22"/>
      <c r="F180" s="22"/>
    </row>
    <row r="181" spans="1:6">
      <c r="A181" s="4"/>
      <c r="B181" s="4"/>
      <c r="C181" s="4"/>
      <c r="D181" s="4"/>
      <c r="E181" s="22"/>
      <c r="F181" s="22"/>
    </row>
    <row r="182" spans="1:6">
      <c r="A182" s="4"/>
      <c r="B182" s="4"/>
      <c r="C182" s="4"/>
      <c r="D182" s="4"/>
      <c r="E182" s="22"/>
      <c r="F182" s="22"/>
    </row>
    <row r="183" spans="1:6">
      <c r="A183" s="4"/>
      <c r="B183" s="4"/>
      <c r="C183" s="4"/>
      <c r="D183" s="4"/>
      <c r="E183" s="22"/>
      <c r="F183" s="22"/>
    </row>
    <row r="184" spans="1:6">
      <c r="A184" s="4"/>
      <c r="B184" s="4"/>
      <c r="C184" s="4"/>
      <c r="D184" s="4"/>
      <c r="E184" s="22"/>
      <c r="F184" s="22"/>
    </row>
    <row r="185" spans="1:6">
      <c r="A185" s="4"/>
      <c r="B185" s="4"/>
      <c r="C185" s="4"/>
      <c r="D185" s="4"/>
      <c r="E185" s="22"/>
      <c r="F185" s="22"/>
    </row>
    <row r="186" spans="1:6">
      <c r="A186" s="4"/>
      <c r="B186" s="4"/>
      <c r="C186" s="4"/>
      <c r="D186" s="4"/>
      <c r="E186" s="22"/>
      <c r="F186" s="22"/>
    </row>
    <row r="187" spans="1:6">
      <c r="A187" s="4"/>
      <c r="B187" s="4"/>
      <c r="C187" s="4"/>
      <c r="D187" s="4"/>
      <c r="E187" s="22"/>
      <c r="F187" s="22"/>
    </row>
    <row r="188" spans="1:6">
      <c r="A188" s="4"/>
      <c r="B188" s="4"/>
      <c r="C188" s="4"/>
      <c r="D188" s="4"/>
      <c r="E188" s="22"/>
      <c r="F188" s="22"/>
    </row>
    <row r="189" spans="1:6">
      <c r="A189" s="4"/>
      <c r="B189" s="4"/>
      <c r="C189" s="4"/>
      <c r="D189" s="4"/>
      <c r="E189" s="22"/>
      <c r="F189" s="22"/>
    </row>
    <row r="190" spans="1:6">
      <c r="A190" s="4"/>
      <c r="B190" s="4"/>
      <c r="C190" s="4"/>
      <c r="D190" s="4"/>
      <c r="E190" s="22"/>
      <c r="F190" s="22"/>
    </row>
    <row r="191" spans="1:6">
      <c r="A191" s="4"/>
      <c r="B191" s="4"/>
      <c r="C191" s="4"/>
      <c r="D191" s="4"/>
      <c r="E191" s="22"/>
      <c r="F191" s="22"/>
    </row>
    <row r="192" spans="1:6">
      <c r="A192" s="4"/>
      <c r="B192" s="4"/>
      <c r="C192" s="4"/>
      <c r="D192" s="4"/>
      <c r="E192" s="22"/>
      <c r="F192" s="22"/>
    </row>
    <row r="193" spans="1:6">
      <c r="A193" s="4"/>
      <c r="B193" s="4"/>
      <c r="C193" s="4"/>
      <c r="D193" s="4"/>
      <c r="E193" s="22"/>
      <c r="F193" s="22"/>
    </row>
    <row r="194" spans="1:6">
      <c r="A194" s="4"/>
      <c r="B194" s="4"/>
      <c r="C194" s="4"/>
      <c r="D194" s="4"/>
      <c r="E194" s="22"/>
      <c r="F194" s="22"/>
    </row>
    <row r="195" spans="1:6">
      <c r="A195" s="4"/>
      <c r="B195" s="4"/>
      <c r="C195" s="4"/>
      <c r="D195" s="4"/>
      <c r="E195" s="22"/>
      <c r="F195" s="22"/>
    </row>
    <row r="196" spans="1:6">
      <c r="A196" s="4"/>
      <c r="B196" s="4"/>
      <c r="C196" s="4"/>
      <c r="D196" s="4"/>
      <c r="E196" s="22"/>
      <c r="F196" s="22"/>
    </row>
    <row r="197" spans="1:6">
      <c r="A197" s="4"/>
      <c r="B197" s="4"/>
      <c r="C197" s="4"/>
      <c r="D197" s="4"/>
      <c r="E197" s="22"/>
      <c r="F197" s="22"/>
    </row>
    <row r="198" spans="1:6">
      <c r="A198" s="4"/>
      <c r="B198" s="4"/>
      <c r="C198" s="4"/>
      <c r="D198" s="4"/>
      <c r="E198" s="22"/>
      <c r="F198" s="22"/>
    </row>
    <row r="199" spans="1:6">
      <c r="A199" s="4"/>
      <c r="B199" s="4"/>
      <c r="C199" s="4"/>
      <c r="D199" s="4"/>
      <c r="E199" s="22"/>
      <c r="F199" s="22"/>
    </row>
    <row r="200" spans="1:6">
      <c r="A200" s="4"/>
      <c r="B200" s="4"/>
      <c r="C200" s="4"/>
      <c r="D200" s="4"/>
      <c r="E200" s="22"/>
      <c r="F200" s="22"/>
    </row>
    <row r="201" spans="1:6">
      <c r="A201" s="4"/>
      <c r="B201" s="4"/>
      <c r="C201" s="4"/>
      <c r="D201" s="4"/>
      <c r="E201" s="22"/>
      <c r="F201" s="22"/>
    </row>
    <row r="202" spans="1:6">
      <c r="A202" s="4"/>
      <c r="B202" s="4"/>
      <c r="C202" s="4"/>
      <c r="D202" s="4"/>
      <c r="E202" s="22"/>
      <c r="F202" s="22"/>
    </row>
    <row r="203" spans="1:6">
      <c r="A203" s="4"/>
      <c r="B203" s="4"/>
      <c r="C203" s="4"/>
      <c r="D203" s="4"/>
      <c r="E203" s="22"/>
      <c r="F203" s="22"/>
    </row>
    <row r="204" spans="1:6">
      <c r="A204" s="4"/>
      <c r="B204" s="4"/>
      <c r="C204" s="4"/>
      <c r="D204" s="4"/>
      <c r="E204" s="22"/>
      <c r="F204" s="22"/>
    </row>
    <row r="205" spans="1:6">
      <c r="A205" s="4"/>
      <c r="B205" s="4"/>
      <c r="C205" s="4"/>
      <c r="D205" s="4"/>
      <c r="E205" s="22"/>
      <c r="F205" s="22"/>
    </row>
    <row r="206" spans="1:6">
      <c r="A206" s="4"/>
      <c r="B206" s="4"/>
      <c r="C206" s="4"/>
      <c r="D206" s="4"/>
      <c r="E206" s="22"/>
      <c r="F206" s="22"/>
    </row>
    <row r="207" spans="1:6">
      <c r="A207" s="4"/>
      <c r="B207" s="4"/>
      <c r="C207" s="4"/>
      <c r="D207" s="4"/>
      <c r="E207" s="22"/>
      <c r="F207" s="22"/>
    </row>
    <row r="208" spans="1:6">
      <c r="A208" s="4"/>
      <c r="B208" s="4"/>
      <c r="C208" s="4"/>
      <c r="D208" s="4"/>
      <c r="E208" s="22"/>
      <c r="F208" s="22"/>
    </row>
    <row r="209" spans="1:6">
      <c r="A209" s="4"/>
      <c r="B209" s="4"/>
      <c r="C209" s="4"/>
      <c r="D209" s="4"/>
      <c r="E209" s="22"/>
      <c r="F209" s="22"/>
    </row>
    <row r="210" spans="1:6">
      <c r="A210" s="4"/>
      <c r="B210" s="4"/>
      <c r="C210" s="4"/>
      <c r="D210" s="4"/>
      <c r="E210" s="22"/>
      <c r="F210" s="22"/>
    </row>
    <row r="211" spans="1:6">
      <c r="A211" s="4"/>
      <c r="B211" s="4"/>
      <c r="C211" s="4"/>
      <c r="D211" s="4"/>
      <c r="E211" s="22"/>
      <c r="F211" s="22"/>
    </row>
    <row r="212" spans="1:6">
      <c r="A212" s="4"/>
      <c r="B212" s="4"/>
      <c r="C212" s="4"/>
      <c r="D212" s="4"/>
      <c r="E212" s="22"/>
      <c r="F212" s="22"/>
    </row>
    <row r="213" spans="1:6">
      <c r="A213" s="4"/>
      <c r="B213" s="4"/>
      <c r="C213" s="4"/>
      <c r="D213" s="4"/>
      <c r="E213" s="22"/>
      <c r="F213" s="22"/>
    </row>
    <row r="214" spans="1:6">
      <c r="A214" s="4"/>
      <c r="B214" s="4"/>
      <c r="C214" s="4"/>
      <c r="D214" s="4"/>
      <c r="E214" s="22"/>
      <c r="F214" s="22"/>
    </row>
    <row r="215" spans="1:6">
      <c r="A215" s="4"/>
      <c r="B215" s="4"/>
      <c r="C215" s="4"/>
      <c r="D215" s="4"/>
      <c r="E215" s="22"/>
      <c r="F215" s="22"/>
    </row>
    <row r="216" spans="1:6">
      <c r="A216" s="4"/>
      <c r="B216" s="4"/>
      <c r="C216" s="4"/>
      <c r="D216" s="4"/>
      <c r="E216" s="22"/>
      <c r="F216" s="22"/>
    </row>
    <row r="217" spans="1:6">
      <c r="A217" s="4"/>
      <c r="B217" s="4"/>
      <c r="C217" s="4"/>
      <c r="D217" s="4"/>
      <c r="E217" s="22"/>
      <c r="F217" s="22"/>
    </row>
    <row r="218" spans="1:6">
      <c r="A218" s="4"/>
      <c r="B218" s="4"/>
      <c r="C218" s="4"/>
      <c r="D218" s="4"/>
      <c r="E218" s="22"/>
      <c r="F218" s="22"/>
    </row>
    <row r="219" spans="1:6">
      <c r="A219" s="4"/>
      <c r="B219" s="4"/>
      <c r="C219" s="4"/>
      <c r="D219" s="4"/>
      <c r="E219" s="22"/>
      <c r="F219" s="22"/>
    </row>
    <row r="220" spans="1:6">
      <c r="A220" s="4"/>
      <c r="B220" s="4"/>
      <c r="C220" s="4"/>
      <c r="D220" s="4"/>
      <c r="E220" s="22"/>
      <c r="F220" s="22"/>
    </row>
    <row r="221" spans="1:6">
      <c r="A221" s="4"/>
      <c r="B221" s="4"/>
      <c r="C221" s="4"/>
      <c r="D221" s="4"/>
      <c r="E221" s="22"/>
      <c r="F221" s="22"/>
    </row>
    <row r="222" spans="1:6">
      <c r="A222" s="4"/>
      <c r="B222" s="4"/>
      <c r="C222" s="4"/>
      <c r="D222" s="4"/>
      <c r="E222" s="22"/>
      <c r="F222" s="22"/>
    </row>
    <row r="223" spans="1:6">
      <c r="A223" s="4"/>
      <c r="B223" s="4"/>
      <c r="C223" s="4"/>
      <c r="D223" s="4"/>
      <c r="E223" s="22"/>
      <c r="F223" s="22"/>
    </row>
    <row r="224" spans="1:6">
      <c r="A224" s="4"/>
      <c r="B224" s="4"/>
      <c r="C224" s="4"/>
      <c r="D224" s="4"/>
      <c r="E224" s="22"/>
      <c r="F224" s="22"/>
    </row>
    <row r="225" spans="1:6">
      <c r="A225" s="4"/>
      <c r="B225" s="4"/>
      <c r="C225" s="4"/>
      <c r="D225" s="4"/>
      <c r="E225" s="22"/>
      <c r="F225" s="22"/>
    </row>
    <row r="226" spans="1:6">
      <c r="A226" s="4"/>
      <c r="B226" s="4"/>
      <c r="C226" s="4"/>
      <c r="D226" s="4"/>
      <c r="E226" s="22"/>
      <c r="F226" s="22"/>
    </row>
    <row r="227" spans="1:6">
      <c r="A227" s="4"/>
      <c r="B227" s="4"/>
      <c r="C227" s="4"/>
      <c r="D227" s="4"/>
      <c r="E227" s="22"/>
      <c r="F227" s="22"/>
    </row>
    <row r="228" spans="1:6">
      <c r="A228" s="4"/>
      <c r="B228" s="4"/>
      <c r="C228" s="4"/>
      <c r="D228" s="4"/>
      <c r="E228" s="22"/>
      <c r="F228" s="22"/>
    </row>
    <row r="229" spans="1:6">
      <c r="A229" s="4"/>
      <c r="B229" s="4"/>
      <c r="C229" s="4"/>
      <c r="D229" s="4"/>
      <c r="E229" s="22"/>
      <c r="F229" s="22"/>
    </row>
    <row r="230" spans="1:6">
      <c r="A230" s="4"/>
      <c r="B230" s="4"/>
      <c r="C230" s="4"/>
      <c r="D230" s="4"/>
      <c r="E230" s="22"/>
      <c r="F230" s="22"/>
    </row>
    <row r="231" spans="1:6">
      <c r="A231" s="4"/>
      <c r="B231" s="4"/>
      <c r="C231" s="4"/>
      <c r="D231" s="4"/>
      <c r="E231" s="22"/>
      <c r="F231" s="22"/>
    </row>
    <row r="232" spans="1:6">
      <c r="A232" s="4"/>
      <c r="B232" s="4"/>
      <c r="C232" s="4"/>
      <c r="D232" s="4"/>
      <c r="E232" s="22"/>
      <c r="F232" s="22"/>
    </row>
    <row r="233" spans="1:6">
      <c r="A233" s="4"/>
      <c r="B233" s="4"/>
      <c r="C233" s="4"/>
      <c r="D233" s="4"/>
      <c r="E233" s="22"/>
      <c r="F233" s="22"/>
    </row>
    <row r="234" spans="1:6">
      <c r="A234" s="4"/>
      <c r="B234" s="4"/>
      <c r="C234" s="4"/>
      <c r="D234" s="4"/>
      <c r="E234" s="22"/>
      <c r="F234" s="22"/>
    </row>
    <row r="235" spans="1:6">
      <c r="A235" s="4"/>
      <c r="B235" s="4"/>
      <c r="C235" s="4"/>
      <c r="D235" s="4"/>
      <c r="E235" s="22"/>
      <c r="F235" s="22"/>
    </row>
    <row r="236" spans="1:6">
      <c r="A236" s="4"/>
      <c r="B236" s="4"/>
      <c r="C236" s="4"/>
      <c r="D236" s="4"/>
      <c r="E236" s="22"/>
      <c r="F236" s="22"/>
    </row>
    <row r="237" spans="1:6">
      <c r="A237" s="4"/>
      <c r="B237" s="4"/>
      <c r="C237" s="4"/>
      <c r="D237" s="4"/>
      <c r="E237" s="22"/>
      <c r="F237" s="22"/>
    </row>
    <row r="238" spans="1:6">
      <c r="A238" s="4"/>
      <c r="B238" s="4"/>
      <c r="C238" s="4"/>
      <c r="D238" s="4"/>
      <c r="E238" s="22"/>
      <c r="F238" s="22"/>
    </row>
    <row r="239" spans="1:6">
      <c r="A239" s="4"/>
      <c r="B239" s="4"/>
      <c r="C239" s="4"/>
      <c r="D239" s="4"/>
      <c r="E239" s="22"/>
      <c r="F239" s="22"/>
    </row>
    <row r="240" spans="1:6">
      <c r="A240" s="4"/>
      <c r="B240" s="4"/>
      <c r="C240" s="4"/>
      <c r="D240" s="4"/>
      <c r="E240" s="22"/>
      <c r="F240" s="22"/>
    </row>
    <row r="241" spans="1:6">
      <c r="A241" s="4"/>
      <c r="B241" s="4"/>
      <c r="C241" s="4"/>
      <c r="D241" s="4"/>
      <c r="E241" s="22"/>
      <c r="F241" s="22"/>
    </row>
    <row r="242" spans="1:6">
      <c r="A242" s="4"/>
      <c r="B242" s="4"/>
      <c r="C242" s="4"/>
      <c r="D242" s="4"/>
      <c r="E242" s="22"/>
      <c r="F242" s="22"/>
    </row>
    <row r="243" spans="1:6">
      <c r="A243" s="4"/>
      <c r="B243" s="4"/>
      <c r="C243" s="4"/>
      <c r="D243" s="4"/>
      <c r="E243" s="22"/>
      <c r="F243" s="22"/>
    </row>
    <row r="244" spans="1:6">
      <c r="A244" s="4"/>
      <c r="B244" s="4"/>
      <c r="C244" s="4"/>
      <c r="D244" s="4"/>
      <c r="E244" s="22"/>
      <c r="F244" s="22"/>
    </row>
    <row r="245" spans="1:6">
      <c r="A245" s="4"/>
      <c r="B245" s="4"/>
      <c r="C245" s="4"/>
      <c r="D245" s="4"/>
      <c r="E245" s="22"/>
      <c r="F245" s="22"/>
    </row>
    <row r="246" spans="1:6">
      <c r="A246" s="4"/>
      <c r="B246" s="4"/>
      <c r="C246" s="4"/>
      <c r="D246" s="4"/>
      <c r="E246" s="22"/>
      <c r="F246" s="22"/>
    </row>
    <row r="247" spans="1:6">
      <c r="A247" s="4"/>
      <c r="B247" s="4"/>
      <c r="C247" s="4"/>
      <c r="D247" s="4"/>
      <c r="E247" s="22"/>
      <c r="F247" s="22"/>
    </row>
    <row r="248" spans="1:6">
      <c r="A248" s="4"/>
      <c r="B248" s="4"/>
      <c r="C248" s="4"/>
      <c r="D248" s="4"/>
      <c r="E248" s="22"/>
      <c r="F248" s="22"/>
    </row>
    <row r="249" spans="1:6">
      <c r="A249" s="4"/>
      <c r="B249" s="4"/>
      <c r="C249" s="4"/>
      <c r="D249" s="4"/>
      <c r="E249" s="22"/>
      <c r="F249" s="22"/>
    </row>
    <row r="250" spans="1:6">
      <c r="A250" s="4"/>
      <c r="B250" s="4"/>
      <c r="C250" s="4"/>
      <c r="D250" s="4"/>
      <c r="E250" s="22"/>
      <c r="F250" s="22"/>
    </row>
    <row r="251" spans="1:6">
      <c r="A251" s="4"/>
      <c r="B251" s="4"/>
      <c r="C251" s="4"/>
      <c r="D251" s="4"/>
      <c r="E251" s="22"/>
      <c r="F251" s="22"/>
    </row>
    <row r="252" spans="1:6">
      <c r="A252" s="4"/>
      <c r="B252" s="4"/>
      <c r="C252" s="4"/>
      <c r="D252" s="4"/>
      <c r="E252" s="22"/>
      <c r="F252" s="22"/>
    </row>
    <row r="253" spans="1:6">
      <c r="A253" s="4"/>
      <c r="B253" s="4"/>
      <c r="C253" s="4"/>
      <c r="D253" s="4"/>
      <c r="E253" s="22"/>
      <c r="F253" s="22"/>
    </row>
    <row r="254" spans="1:6">
      <c r="A254" s="4"/>
      <c r="B254" s="4"/>
      <c r="C254" s="4"/>
      <c r="D254" s="4"/>
      <c r="E254" s="22"/>
      <c r="F254" s="22"/>
    </row>
    <row r="255" spans="1:6">
      <c r="A255" s="4"/>
      <c r="B255" s="4"/>
      <c r="C255" s="4"/>
      <c r="D255" s="4"/>
      <c r="E255" s="22"/>
      <c r="F255" s="22"/>
    </row>
    <row r="256" spans="1:6">
      <c r="A256" s="4"/>
      <c r="B256" s="4"/>
      <c r="C256" s="4"/>
      <c r="D256" s="4"/>
      <c r="E256" s="22"/>
      <c r="F256" s="22"/>
    </row>
    <row r="257" spans="1:6">
      <c r="A257" s="4"/>
      <c r="B257" s="4"/>
      <c r="C257" s="4"/>
      <c r="D257" s="4"/>
      <c r="E257" s="22"/>
      <c r="F257" s="22"/>
    </row>
    <row r="258" spans="1:6">
      <c r="A258" s="4"/>
      <c r="B258" s="4"/>
      <c r="C258" s="4"/>
      <c r="D258" s="4"/>
      <c r="E258" s="22"/>
      <c r="F258" s="22"/>
    </row>
    <row r="259" spans="1:6">
      <c r="A259" s="4"/>
      <c r="B259" s="4"/>
      <c r="C259" s="4"/>
      <c r="D259" s="4"/>
      <c r="E259" s="22"/>
      <c r="F259" s="22"/>
    </row>
    <row r="260" spans="1:6">
      <c r="A260" s="4"/>
      <c r="B260" s="4"/>
      <c r="C260" s="4"/>
      <c r="D260" s="4"/>
      <c r="E260" s="22"/>
      <c r="F260" s="22"/>
    </row>
    <row r="261" spans="1:6">
      <c r="A261" s="4"/>
      <c r="B261" s="4"/>
      <c r="C261" s="4"/>
      <c r="D261" s="4"/>
      <c r="E261" s="22"/>
      <c r="F261" s="22"/>
    </row>
    <row r="262" spans="1:6">
      <c r="A262" s="4"/>
      <c r="B262" s="4"/>
      <c r="C262" s="4"/>
      <c r="D262" s="4"/>
      <c r="E262" s="22"/>
      <c r="F262" s="22"/>
    </row>
    <row r="263" spans="1:6">
      <c r="A263" s="4"/>
      <c r="B263" s="4"/>
      <c r="C263" s="4"/>
      <c r="D263" s="4"/>
      <c r="E263" s="22"/>
      <c r="F263" s="22"/>
    </row>
    <row r="264" spans="1:6">
      <c r="A264" s="4"/>
      <c r="B264" s="4"/>
      <c r="C264" s="4"/>
      <c r="D264" s="4"/>
      <c r="E264" s="22"/>
      <c r="F264" s="22"/>
    </row>
    <row r="265" spans="1:6">
      <c r="A265" s="4"/>
      <c r="B265" s="4"/>
      <c r="C265" s="4"/>
      <c r="D265" s="4"/>
      <c r="E265" s="22"/>
      <c r="F265" s="22"/>
    </row>
    <row r="266" spans="1:6">
      <c r="A266" s="4"/>
      <c r="B266" s="4"/>
      <c r="C266" s="4"/>
      <c r="D266" s="4"/>
      <c r="E266" s="22"/>
      <c r="F266" s="22"/>
    </row>
    <row r="267" spans="1:6">
      <c r="A267" s="4"/>
      <c r="B267" s="4"/>
      <c r="C267" s="4"/>
      <c r="D267" s="4"/>
      <c r="E267" s="22"/>
      <c r="F267" s="22"/>
    </row>
    <row r="268" spans="1:6">
      <c r="A268" s="4"/>
      <c r="B268" s="4"/>
      <c r="C268" s="4"/>
      <c r="D268" s="4"/>
      <c r="E268" s="22"/>
      <c r="F268" s="22"/>
    </row>
    <row r="269" spans="1:6">
      <c r="A269" s="4"/>
      <c r="B269" s="4"/>
      <c r="C269" s="4"/>
      <c r="D269" s="4"/>
      <c r="E269" s="22"/>
      <c r="F269" s="22"/>
    </row>
    <row r="270" spans="1:6">
      <c r="A270" s="4"/>
      <c r="B270" s="4"/>
      <c r="C270" s="4"/>
      <c r="D270" s="4"/>
      <c r="E270" s="22"/>
      <c r="F270" s="22"/>
    </row>
    <row r="271" spans="1:6">
      <c r="A271" s="4"/>
      <c r="B271" s="4"/>
      <c r="C271" s="4"/>
      <c r="D271" s="4"/>
      <c r="E271" s="22"/>
      <c r="F271" s="22"/>
    </row>
    <row r="272" spans="1:6">
      <c r="A272" s="4"/>
      <c r="B272" s="4"/>
      <c r="C272" s="4"/>
      <c r="D272" s="4"/>
      <c r="E272" s="22"/>
      <c r="F272" s="22"/>
    </row>
    <row r="273" spans="1:6">
      <c r="A273" s="4"/>
      <c r="B273" s="4"/>
      <c r="C273" s="4"/>
      <c r="D273" s="4"/>
      <c r="E273" s="22"/>
      <c r="F273" s="22"/>
    </row>
    <row r="274" spans="1:6">
      <c r="A274" s="4"/>
      <c r="B274" s="4"/>
      <c r="C274" s="4"/>
      <c r="D274" s="4"/>
      <c r="E274" s="22"/>
      <c r="F274" s="22"/>
    </row>
    <row r="275" spans="1:6">
      <c r="A275" s="4"/>
      <c r="B275" s="4"/>
      <c r="C275" s="4"/>
      <c r="D275" s="4"/>
      <c r="E275" s="22"/>
      <c r="F275" s="22"/>
    </row>
    <row r="276" spans="1:6">
      <c r="A276" s="4"/>
      <c r="B276" s="4"/>
      <c r="C276" s="4"/>
      <c r="D276" s="4"/>
      <c r="E276" s="22"/>
      <c r="F276" s="22"/>
    </row>
    <row r="277" spans="1:6">
      <c r="A277" s="4"/>
      <c r="B277" s="4"/>
      <c r="C277" s="4"/>
      <c r="D277" s="4"/>
      <c r="E277" s="22"/>
      <c r="F277" s="22"/>
    </row>
    <row r="278" spans="1:6">
      <c r="A278" s="4"/>
      <c r="B278" s="4"/>
      <c r="C278" s="4"/>
      <c r="D278" s="4"/>
      <c r="E278" s="22"/>
      <c r="F278" s="22"/>
    </row>
    <row r="279" spans="1:6">
      <c r="A279" s="4"/>
      <c r="B279" s="4"/>
      <c r="C279" s="4"/>
      <c r="D279" s="4"/>
      <c r="E279" s="22"/>
      <c r="F279" s="22"/>
    </row>
    <row r="280" spans="1:6">
      <c r="A280" s="4"/>
      <c r="B280" s="4"/>
      <c r="C280" s="4"/>
      <c r="D280" s="4"/>
      <c r="E280" s="22"/>
      <c r="F280" s="22"/>
    </row>
    <row r="281" spans="1:6">
      <c r="A281" s="4"/>
      <c r="B281" s="4"/>
      <c r="C281" s="4"/>
      <c r="D281" s="4"/>
      <c r="E281" s="22"/>
      <c r="F281" s="22"/>
    </row>
    <row r="282" spans="1:6">
      <c r="A282" s="4"/>
      <c r="B282" s="4"/>
      <c r="C282" s="4"/>
      <c r="D282" s="4"/>
      <c r="E282" s="22"/>
      <c r="F282" s="22"/>
    </row>
    <row r="283" spans="1:6">
      <c r="A283" s="4"/>
      <c r="B283" s="4"/>
      <c r="C283" s="4"/>
      <c r="D283" s="4"/>
      <c r="E283" s="22"/>
      <c r="F283" s="22"/>
    </row>
    <row r="284" spans="1:6">
      <c r="A284" s="4"/>
      <c r="B284" s="4"/>
      <c r="C284" s="4"/>
      <c r="D284" s="4"/>
      <c r="E284" s="22"/>
      <c r="F284" s="22"/>
    </row>
    <row r="285" spans="1:6">
      <c r="A285" s="4"/>
      <c r="B285" s="4"/>
      <c r="C285" s="4"/>
      <c r="D285" s="4"/>
      <c r="E285" s="22"/>
      <c r="F285" s="22"/>
    </row>
    <row r="286" spans="1:6">
      <c r="A286" s="4"/>
      <c r="B286" s="4"/>
      <c r="C286" s="4"/>
      <c r="D286" s="4"/>
      <c r="E286" s="22"/>
      <c r="F286" s="22"/>
    </row>
    <row r="287" spans="1:6">
      <c r="A287" s="4"/>
      <c r="B287" s="4"/>
      <c r="C287" s="4"/>
      <c r="D287" s="4"/>
      <c r="E287" s="22"/>
      <c r="F287" s="22"/>
    </row>
    <row r="288" spans="1:6">
      <c r="A288" s="4"/>
      <c r="B288" s="4"/>
      <c r="C288" s="4"/>
      <c r="D288" s="4"/>
      <c r="E288" s="22"/>
      <c r="F288" s="22"/>
    </row>
    <row r="289" spans="1:6">
      <c r="A289" s="4"/>
      <c r="B289" s="4"/>
      <c r="C289" s="4"/>
      <c r="D289" s="4"/>
      <c r="E289" s="22"/>
      <c r="F289" s="22"/>
    </row>
    <row r="290" spans="1:6">
      <c r="A290" s="4"/>
      <c r="B290" s="4"/>
      <c r="C290" s="4"/>
      <c r="D290" s="4"/>
      <c r="E290" s="22"/>
      <c r="F290" s="22"/>
    </row>
    <row r="291" spans="1:6">
      <c r="A291" s="4"/>
      <c r="B291" s="4"/>
      <c r="C291" s="4"/>
      <c r="D291" s="4"/>
      <c r="E291" s="22"/>
      <c r="F291" s="22"/>
    </row>
    <row r="292" spans="1:6">
      <c r="A292" s="4"/>
      <c r="B292" s="4"/>
      <c r="C292" s="4"/>
      <c r="D292" s="4"/>
      <c r="E292" s="22"/>
      <c r="F292" s="22"/>
    </row>
    <row r="293" spans="1:6">
      <c r="A293" s="4"/>
      <c r="B293" s="4"/>
      <c r="C293" s="4"/>
      <c r="D293" s="4"/>
      <c r="E293" s="22"/>
      <c r="F293" s="22"/>
    </row>
    <row r="294" spans="1:6">
      <c r="A294" s="4"/>
      <c r="B294" s="4"/>
      <c r="C294" s="4"/>
      <c r="D294" s="4"/>
      <c r="E294" s="22"/>
      <c r="F294" s="22"/>
    </row>
    <row r="295" spans="1:6">
      <c r="A295" s="4"/>
      <c r="B295" s="4"/>
      <c r="C295" s="4"/>
      <c r="D295" s="4"/>
      <c r="E295" s="22"/>
      <c r="F295" s="22"/>
    </row>
    <row r="296" spans="1:6">
      <c r="A296" s="4"/>
      <c r="B296" s="4"/>
      <c r="C296" s="4"/>
      <c r="D296" s="4"/>
      <c r="E296" s="22"/>
      <c r="F296" s="22"/>
    </row>
    <row r="297" spans="1:6">
      <c r="A297" s="4"/>
      <c r="B297" s="4"/>
      <c r="C297" s="4"/>
      <c r="D297" s="4"/>
      <c r="E297" s="22"/>
      <c r="F297" s="22"/>
    </row>
    <row r="298" spans="1:6">
      <c r="A298" s="4"/>
      <c r="B298" s="4"/>
      <c r="C298" s="4"/>
      <c r="D298" s="4"/>
      <c r="E298" s="22"/>
      <c r="F298" s="22"/>
    </row>
    <row r="299" spans="1:6">
      <c r="A299" s="4"/>
      <c r="B299" s="4"/>
      <c r="C299" s="4"/>
      <c r="D299" s="4"/>
      <c r="E299" s="22"/>
      <c r="F299" s="22"/>
    </row>
    <row r="300" spans="1:6">
      <c r="A300" s="4"/>
      <c r="B300" s="4"/>
      <c r="C300" s="4"/>
      <c r="D300" s="4"/>
      <c r="E300" s="22"/>
      <c r="F300" s="22"/>
    </row>
    <row r="301" spans="1:6">
      <c r="A301" s="4"/>
      <c r="B301" s="4"/>
      <c r="C301" s="4"/>
      <c r="D301" s="4"/>
      <c r="E301" s="22"/>
      <c r="F301" s="22"/>
    </row>
    <row r="302" spans="1:6">
      <c r="A302" s="4"/>
      <c r="B302" s="4"/>
      <c r="C302" s="4"/>
      <c r="D302" s="4"/>
      <c r="E302" s="22"/>
      <c r="F302" s="22"/>
    </row>
    <row r="303" spans="1:6">
      <c r="A303" s="4"/>
      <c r="B303" s="4"/>
      <c r="C303" s="4"/>
      <c r="D303" s="4"/>
      <c r="E303" s="22"/>
      <c r="F303" s="22"/>
    </row>
    <row r="304" spans="1:6">
      <c r="A304" s="4"/>
      <c r="B304" s="4"/>
      <c r="C304" s="4"/>
      <c r="D304" s="4"/>
      <c r="E304" s="22"/>
      <c r="F304" s="22"/>
    </row>
    <row r="305" spans="1:6">
      <c r="A305" s="4"/>
      <c r="B305" s="4"/>
      <c r="C305" s="4"/>
      <c r="D305" s="4"/>
      <c r="E305" s="22"/>
      <c r="F305" s="22"/>
    </row>
    <row r="306" spans="1:6">
      <c r="A306" s="4"/>
      <c r="B306" s="4"/>
      <c r="C306" s="4"/>
      <c r="D306" s="4"/>
      <c r="E306" s="22"/>
      <c r="F306" s="22"/>
    </row>
    <row r="307" spans="1:6">
      <c r="A307" s="4"/>
      <c r="B307" s="4"/>
      <c r="C307" s="4"/>
      <c r="D307" s="4"/>
      <c r="E307" s="22"/>
      <c r="F307" s="22"/>
    </row>
    <row r="308" spans="1:6">
      <c r="A308" s="4"/>
      <c r="B308" s="4"/>
      <c r="C308" s="4"/>
      <c r="D308" s="4"/>
      <c r="E308" s="22"/>
      <c r="F308" s="22"/>
    </row>
    <row r="309" spans="1:6">
      <c r="A309" s="4"/>
      <c r="B309" s="4"/>
      <c r="C309" s="4"/>
      <c r="D309" s="4"/>
      <c r="E309" s="22"/>
      <c r="F309" s="22"/>
    </row>
    <row r="310" spans="1:6">
      <c r="A310" s="4"/>
      <c r="B310" s="4"/>
      <c r="C310" s="4"/>
      <c r="D310" s="4"/>
      <c r="E310" s="22"/>
      <c r="F310" s="22"/>
    </row>
    <row r="311" spans="1:6">
      <c r="A311" s="4"/>
      <c r="B311" s="4"/>
      <c r="C311" s="4"/>
      <c r="D311" s="4"/>
      <c r="E311" s="22"/>
      <c r="F311" s="22"/>
    </row>
    <row r="312" spans="1:6">
      <c r="A312" s="4"/>
      <c r="B312" s="4"/>
      <c r="C312" s="4"/>
      <c r="D312" s="4"/>
      <c r="E312" s="22"/>
      <c r="F312" s="22"/>
    </row>
    <row r="313" spans="1:6">
      <c r="A313" s="4"/>
      <c r="B313" s="4"/>
      <c r="C313" s="4"/>
      <c r="D313" s="4"/>
      <c r="E313" s="22"/>
      <c r="F313" s="22"/>
    </row>
    <row r="314" spans="1:6">
      <c r="A314" s="4"/>
      <c r="B314" s="4"/>
      <c r="C314" s="4"/>
      <c r="D314" s="4"/>
      <c r="E314" s="22"/>
      <c r="F314" s="22"/>
    </row>
    <row r="315" spans="1:6">
      <c r="A315" s="4"/>
      <c r="B315" s="4"/>
      <c r="C315" s="4"/>
      <c r="D315" s="4"/>
      <c r="E315" s="22"/>
      <c r="F315" s="22"/>
    </row>
    <row r="316" spans="1:6">
      <c r="A316" s="4"/>
      <c r="B316" s="4"/>
      <c r="C316" s="4"/>
      <c r="D316" s="4"/>
      <c r="E316" s="22"/>
      <c r="F316" s="22"/>
    </row>
    <row r="317" spans="1:6">
      <c r="A317" s="4"/>
      <c r="B317" s="4"/>
      <c r="C317" s="4"/>
      <c r="D317" s="4"/>
      <c r="E317" s="22"/>
      <c r="F317" s="22"/>
    </row>
    <row r="318" spans="1:6">
      <c r="A318" s="4"/>
      <c r="B318" s="4"/>
      <c r="C318" s="4"/>
      <c r="D318" s="4"/>
      <c r="E318" s="22"/>
      <c r="F318" s="22"/>
    </row>
    <row r="319" spans="1:6">
      <c r="A319" s="4"/>
      <c r="B319" s="4"/>
      <c r="C319" s="4"/>
      <c r="D319" s="4"/>
      <c r="E319" s="22"/>
      <c r="F319" s="22"/>
    </row>
    <row r="320" spans="1:6">
      <c r="A320" s="4"/>
      <c r="B320" s="4"/>
      <c r="C320" s="4"/>
      <c r="D320" s="4"/>
      <c r="E320" s="22"/>
      <c r="F320" s="22"/>
    </row>
    <row r="321" spans="1:6">
      <c r="A321" s="4"/>
      <c r="B321" s="4"/>
      <c r="C321" s="4"/>
      <c r="D321" s="4"/>
      <c r="E321" s="22"/>
      <c r="F321" s="22"/>
    </row>
    <row r="322" spans="1:6">
      <c r="A322" s="4"/>
      <c r="B322" s="4"/>
      <c r="C322" s="4"/>
      <c r="D322" s="4"/>
      <c r="E322" s="22"/>
      <c r="F322" s="22"/>
    </row>
    <row r="323" spans="1:6">
      <c r="A323" s="4"/>
      <c r="B323" s="4"/>
      <c r="C323" s="4"/>
      <c r="D323" s="4"/>
      <c r="E323" s="22"/>
      <c r="F323" s="22"/>
    </row>
    <row r="324" spans="1:6">
      <c r="A324" s="4"/>
      <c r="B324" s="4"/>
      <c r="C324" s="4"/>
      <c r="D324" s="4"/>
      <c r="E324" s="22"/>
      <c r="F324" s="22"/>
    </row>
    <row r="325" spans="1:6">
      <c r="A325" s="4"/>
      <c r="B325" s="4"/>
      <c r="C325" s="4"/>
      <c r="D325" s="4"/>
      <c r="E325" s="22"/>
      <c r="F325" s="22"/>
    </row>
    <row r="326" spans="1:6">
      <c r="A326" s="4"/>
      <c r="B326" s="4"/>
      <c r="C326" s="4"/>
      <c r="D326" s="4"/>
      <c r="E326" s="22"/>
      <c r="F326" s="22"/>
    </row>
    <row r="327" spans="1:6">
      <c r="A327" s="4"/>
      <c r="B327" s="4"/>
      <c r="C327" s="4"/>
      <c r="D327" s="4"/>
      <c r="E327" s="22"/>
      <c r="F327" s="22"/>
    </row>
    <row r="328" spans="1:6">
      <c r="A328" s="4"/>
      <c r="B328" s="4"/>
      <c r="C328" s="4"/>
      <c r="D328" s="4"/>
      <c r="E328" s="22"/>
      <c r="F328" s="22"/>
    </row>
    <row r="329" spans="1:6">
      <c r="A329" s="4"/>
      <c r="B329" s="4"/>
      <c r="C329" s="4"/>
      <c r="D329" s="4"/>
      <c r="E329" s="22"/>
      <c r="F329" s="22"/>
    </row>
    <row r="330" spans="1:6">
      <c r="A330" s="4"/>
      <c r="B330" s="4"/>
      <c r="C330" s="4"/>
      <c r="D330" s="4"/>
      <c r="E330" s="22"/>
      <c r="F330" s="22"/>
    </row>
    <row r="331" spans="1:6">
      <c r="A331" s="4"/>
      <c r="B331" s="4"/>
      <c r="C331" s="4"/>
      <c r="D331" s="4"/>
      <c r="E331" s="22"/>
      <c r="F331" s="22"/>
    </row>
    <row r="332" spans="1:6">
      <c r="A332" s="4"/>
      <c r="B332" s="4"/>
      <c r="C332" s="4"/>
      <c r="D332" s="4"/>
      <c r="E332" s="22"/>
      <c r="F332" s="22"/>
    </row>
    <row r="333" spans="1:6">
      <c r="A333" s="4"/>
      <c r="B333" s="4"/>
      <c r="C333" s="4"/>
      <c r="D333" s="4"/>
      <c r="E333" s="22"/>
      <c r="F333" s="22"/>
    </row>
    <row r="334" spans="1:6">
      <c r="A334" s="4"/>
      <c r="B334" s="4"/>
      <c r="C334" s="4"/>
      <c r="D334" s="4"/>
      <c r="E334" s="22"/>
      <c r="F334" s="22"/>
    </row>
    <row r="335" spans="1:6">
      <c r="A335" s="4"/>
      <c r="B335" s="4"/>
      <c r="C335" s="4"/>
      <c r="D335" s="4"/>
      <c r="E335" s="22"/>
      <c r="F335" s="22"/>
    </row>
    <row r="336" spans="1:6">
      <c r="A336" s="4"/>
      <c r="B336" s="4"/>
      <c r="C336" s="4"/>
      <c r="D336" s="4"/>
      <c r="E336" s="22"/>
      <c r="F336" s="22"/>
    </row>
    <row r="337" spans="1:6">
      <c r="A337" s="4"/>
      <c r="B337" s="4"/>
      <c r="C337" s="4"/>
      <c r="D337" s="4"/>
      <c r="E337" s="22"/>
      <c r="F337" s="22"/>
    </row>
    <row r="338" spans="1:6">
      <c r="A338" s="4"/>
      <c r="B338" s="4"/>
      <c r="C338" s="4"/>
      <c r="D338" s="4"/>
      <c r="E338" s="22"/>
      <c r="F338" s="22"/>
    </row>
    <row r="339" spans="1:6">
      <c r="A339" s="4"/>
      <c r="B339" s="4"/>
      <c r="C339" s="4"/>
      <c r="D339" s="4"/>
      <c r="E339" s="22"/>
      <c r="F339" s="22"/>
    </row>
    <row r="340" spans="1:6">
      <c r="A340" s="4"/>
      <c r="B340" s="4"/>
      <c r="C340" s="4"/>
      <c r="D340" s="4"/>
      <c r="E340" s="22"/>
      <c r="F340" s="22"/>
    </row>
    <row r="341" spans="1:6">
      <c r="A341" s="4"/>
      <c r="B341" s="4"/>
      <c r="C341" s="4"/>
      <c r="D341" s="4"/>
      <c r="E341" s="22"/>
      <c r="F341" s="22"/>
    </row>
    <row r="342" spans="1:6">
      <c r="A342" s="4"/>
      <c r="B342" s="4"/>
      <c r="C342" s="4"/>
      <c r="D342" s="4"/>
      <c r="E342" s="22"/>
      <c r="F342" s="22"/>
    </row>
    <row r="343" spans="1:6">
      <c r="A343" s="4"/>
      <c r="B343" s="4"/>
      <c r="C343" s="4"/>
      <c r="D343" s="4"/>
      <c r="E343" s="22"/>
      <c r="F343" s="22"/>
    </row>
    <row r="344" spans="1:6">
      <c r="A344" s="4"/>
      <c r="B344" s="4"/>
      <c r="C344" s="4"/>
      <c r="D344" s="4"/>
      <c r="E344" s="22"/>
      <c r="F344" s="22"/>
    </row>
    <row r="345" spans="1:6">
      <c r="A345" s="4"/>
      <c r="B345" s="4"/>
      <c r="C345" s="4"/>
      <c r="D345" s="4"/>
      <c r="E345" s="22"/>
      <c r="F345" s="22"/>
    </row>
    <row r="346" spans="1:6">
      <c r="A346" s="4"/>
      <c r="B346" s="4"/>
      <c r="C346" s="4"/>
      <c r="D346" s="4"/>
      <c r="E346" s="22"/>
      <c r="F346" s="22"/>
    </row>
    <row r="347" spans="1:6">
      <c r="A347" s="4"/>
      <c r="B347" s="4"/>
      <c r="C347" s="4"/>
      <c r="D347" s="4"/>
      <c r="E347" s="22"/>
      <c r="F347" s="22"/>
    </row>
    <row r="348" spans="1:6">
      <c r="A348" s="4"/>
      <c r="B348" s="4"/>
      <c r="C348" s="4"/>
      <c r="D348" s="4"/>
      <c r="E348" s="22"/>
      <c r="F348" s="22"/>
    </row>
    <row r="349" spans="1:6">
      <c r="A349" s="4"/>
      <c r="B349" s="4"/>
      <c r="C349" s="4"/>
      <c r="D349" s="4"/>
      <c r="E349" s="22"/>
      <c r="F349" s="22"/>
    </row>
    <row r="350" spans="1:6">
      <c r="A350" s="4"/>
      <c r="B350" s="4"/>
      <c r="C350" s="4"/>
      <c r="D350" s="4"/>
      <c r="E350" s="22"/>
      <c r="F350" s="22"/>
    </row>
    <row r="351" spans="1:6">
      <c r="A351" s="4"/>
      <c r="B351" s="4"/>
      <c r="C351" s="4"/>
      <c r="D351" s="4"/>
      <c r="E351" s="22"/>
      <c r="F351" s="22"/>
    </row>
    <row r="352" spans="1:6">
      <c r="A352" s="4"/>
      <c r="B352" s="4"/>
      <c r="C352" s="4"/>
      <c r="D352" s="4"/>
      <c r="E352" s="22"/>
      <c r="F352" s="22"/>
    </row>
    <row r="353" spans="1:6">
      <c r="A353" s="4"/>
      <c r="B353" s="4"/>
      <c r="C353" s="4"/>
      <c r="D353" s="4"/>
      <c r="E353" s="22"/>
      <c r="F353" s="22"/>
    </row>
    <row r="354" spans="1:6">
      <c r="A354" s="4"/>
      <c r="B354" s="4"/>
      <c r="C354" s="4"/>
      <c r="D354" s="4"/>
      <c r="E354" s="22"/>
      <c r="F354" s="22"/>
    </row>
    <row r="355" spans="1:6">
      <c r="A355" s="4"/>
      <c r="B355" s="4"/>
      <c r="C355" s="4"/>
      <c r="D355" s="4"/>
      <c r="E355" s="22"/>
      <c r="F355" s="22"/>
    </row>
    <row r="356" spans="1:6">
      <c r="A356" s="4"/>
      <c r="B356" s="4"/>
      <c r="C356" s="4"/>
      <c r="D356" s="4"/>
      <c r="E356" s="22"/>
      <c r="F356" s="22"/>
    </row>
    <row r="357" spans="1:6">
      <c r="A357" s="4"/>
      <c r="B357" s="4"/>
      <c r="C357" s="4"/>
      <c r="D357" s="4"/>
      <c r="E357" s="22"/>
      <c r="F357" s="22"/>
    </row>
    <row r="358" spans="1:6">
      <c r="A358" s="4"/>
      <c r="B358" s="4"/>
      <c r="C358" s="4"/>
      <c r="D358" s="4"/>
      <c r="E358" s="22"/>
      <c r="F358" s="22"/>
    </row>
    <row r="359" spans="1:6">
      <c r="A359" s="4"/>
      <c r="B359" s="4"/>
      <c r="C359" s="4"/>
      <c r="D359" s="4"/>
      <c r="E359" s="22"/>
      <c r="F359" s="22"/>
    </row>
    <row r="360" spans="1:6">
      <c r="A360" s="4"/>
      <c r="B360" s="4"/>
      <c r="C360" s="4"/>
      <c r="D360" s="4"/>
      <c r="E360" s="22"/>
      <c r="F360" s="22"/>
    </row>
    <row r="361" spans="1:6">
      <c r="A361" s="4"/>
      <c r="B361" s="4"/>
      <c r="C361" s="4"/>
      <c r="D361" s="4"/>
      <c r="E361" s="22"/>
      <c r="F361" s="22"/>
    </row>
    <row r="362" spans="1:6">
      <c r="A362" s="4"/>
      <c r="B362" s="4"/>
      <c r="C362" s="4"/>
      <c r="D362" s="4"/>
      <c r="E362" s="22"/>
      <c r="F362" s="22"/>
    </row>
    <row r="363" spans="1:6">
      <c r="A363" s="4"/>
      <c r="B363" s="4"/>
      <c r="C363" s="4"/>
      <c r="D363" s="4"/>
      <c r="E363" s="22"/>
      <c r="F363" s="22"/>
    </row>
    <row r="364" spans="1:6">
      <c r="A364" s="4"/>
      <c r="B364" s="4"/>
      <c r="C364" s="4"/>
      <c r="D364" s="4"/>
      <c r="E364" s="22"/>
      <c r="F364" s="22"/>
    </row>
    <row r="365" spans="1:6">
      <c r="A365" s="4"/>
      <c r="B365" s="4"/>
      <c r="C365" s="4"/>
      <c r="D365" s="4"/>
      <c r="E365" s="22"/>
      <c r="F365" s="22"/>
    </row>
    <row r="366" spans="1:6">
      <c r="A366" s="4"/>
      <c r="B366" s="4"/>
      <c r="C366" s="4"/>
      <c r="D366" s="4"/>
      <c r="E366" s="22"/>
      <c r="F366" s="22"/>
    </row>
    <row r="367" spans="1:6">
      <c r="A367" s="4"/>
      <c r="B367" s="4"/>
      <c r="C367" s="4"/>
      <c r="D367" s="4"/>
      <c r="E367" s="22"/>
      <c r="F367" s="22"/>
    </row>
    <row r="368" spans="1:6">
      <c r="A368" s="4"/>
      <c r="B368" s="4"/>
      <c r="C368" s="4"/>
      <c r="D368" s="4"/>
      <c r="E368" s="22"/>
      <c r="F368" s="22"/>
    </row>
    <row r="369" spans="1:6">
      <c r="A369" s="4"/>
      <c r="B369" s="4"/>
      <c r="C369" s="4"/>
      <c r="D369" s="4"/>
      <c r="E369" s="22"/>
      <c r="F369" s="22"/>
    </row>
    <row r="370" spans="1:6">
      <c r="A370" s="4"/>
      <c r="B370" s="4"/>
      <c r="C370" s="4"/>
      <c r="D370" s="4"/>
      <c r="E370" s="22"/>
      <c r="F370" s="22"/>
    </row>
    <row r="371" spans="1:6">
      <c r="A371" s="4"/>
      <c r="B371" s="4"/>
      <c r="C371" s="4"/>
      <c r="D371" s="4"/>
      <c r="E371" s="22"/>
      <c r="F371" s="22"/>
    </row>
    <row r="372" spans="1:6">
      <c r="A372" s="4"/>
      <c r="B372" s="4"/>
      <c r="C372" s="4"/>
      <c r="D372" s="4"/>
      <c r="E372" s="22"/>
      <c r="F372" s="22"/>
    </row>
    <row r="373" spans="1:6">
      <c r="A373" s="4"/>
      <c r="B373" s="4"/>
      <c r="C373" s="4"/>
      <c r="D373" s="4"/>
      <c r="E373" s="22"/>
      <c r="F373" s="22"/>
    </row>
    <row r="374" spans="1:6">
      <c r="A374" s="4"/>
      <c r="B374" s="4"/>
      <c r="C374" s="4"/>
      <c r="D374" s="4"/>
      <c r="E374" s="22"/>
      <c r="F374" s="22"/>
    </row>
    <row r="375" spans="1:6">
      <c r="A375" s="4"/>
      <c r="B375" s="4"/>
      <c r="C375" s="4"/>
      <c r="D375" s="4"/>
      <c r="E375" s="22"/>
      <c r="F375" s="22"/>
    </row>
    <row r="376" spans="1:6">
      <c r="A376" s="4"/>
      <c r="B376" s="4"/>
      <c r="C376" s="4"/>
      <c r="D376" s="4"/>
      <c r="E376" s="22"/>
      <c r="F376" s="22"/>
    </row>
    <row r="377" spans="1:6">
      <c r="A377" s="4"/>
      <c r="B377" s="4"/>
      <c r="C377" s="4"/>
      <c r="D377" s="4"/>
      <c r="E377" s="22"/>
      <c r="F377" s="22"/>
    </row>
    <row r="378" spans="1:6">
      <c r="A378" s="4"/>
      <c r="B378" s="4"/>
      <c r="C378" s="4"/>
      <c r="D378" s="4"/>
      <c r="E378" s="22"/>
      <c r="F378" s="22"/>
    </row>
    <row r="379" spans="1:6">
      <c r="A379" s="4"/>
      <c r="B379" s="4"/>
      <c r="C379" s="4"/>
      <c r="D379" s="4"/>
      <c r="E379" s="22"/>
      <c r="F379" s="22"/>
    </row>
    <row r="380" spans="1:6">
      <c r="A380" s="4"/>
      <c r="B380" s="4"/>
      <c r="C380" s="4"/>
      <c r="D380" s="4"/>
      <c r="E380" s="22"/>
      <c r="F380" s="22"/>
    </row>
    <row r="381" spans="1:6">
      <c r="A381" s="4"/>
      <c r="B381" s="4"/>
      <c r="C381" s="4"/>
      <c r="D381" s="4"/>
      <c r="E381" s="22"/>
      <c r="F381" s="22"/>
    </row>
    <row r="382" spans="1:6">
      <c r="A382" s="4"/>
      <c r="B382" s="4"/>
      <c r="C382" s="4"/>
      <c r="D382" s="4"/>
      <c r="E382" s="22"/>
      <c r="F382" s="22"/>
    </row>
    <row r="383" spans="1:6">
      <c r="A383" s="4"/>
      <c r="B383" s="4"/>
      <c r="C383" s="4"/>
      <c r="D383" s="4"/>
      <c r="E383" s="22"/>
      <c r="F383" s="22"/>
    </row>
    <row r="384" spans="1:6">
      <c r="A384" s="4"/>
      <c r="B384" s="4"/>
      <c r="C384" s="4"/>
      <c r="D384" s="4"/>
      <c r="E384" s="22"/>
      <c r="F384" s="22"/>
    </row>
    <row r="385" spans="1:6">
      <c r="A385" s="4"/>
      <c r="B385" s="4"/>
      <c r="C385" s="4"/>
      <c r="D385" s="4"/>
      <c r="E385" s="22"/>
      <c r="F385" s="22"/>
    </row>
    <row r="386" spans="1:6">
      <c r="A386" s="4"/>
      <c r="B386" s="4"/>
      <c r="C386" s="4"/>
      <c r="D386" s="4"/>
      <c r="E386" s="22"/>
      <c r="F386" s="22"/>
    </row>
    <row r="387" spans="1:6">
      <c r="A387" s="4"/>
      <c r="B387" s="4"/>
      <c r="C387" s="4"/>
      <c r="D387" s="4"/>
      <c r="E387" s="22"/>
      <c r="F387" s="22"/>
    </row>
    <row r="388" spans="1:6">
      <c r="A388" s="4"/>
      <c r="B388" s="4"/>
      <c r="C388" s="4"/>
      <c r="D388" s="4"/>
      <c r="E388" s="22"/>
      <c r="F388" s="22"/>
    </row>
    <row r="389" spans="1:6">
      <c r="A389" s="4"/>
      <c r="B389" s="4"/>
      <c r="C389" s="4"/>
      <c r="D389" s="4"/>
      <c r="E389" s="22"/>
      <c r="F389" s="22"/>
    </row>
    <row r="390" spans="1:6">
      <c r="A390" s="4"/>
      <c r="B390" s="4"/>
      <c r="C390" s="4"/>
      <c r="D390" s="4"/>
      <c r="E390" s="22"/>
      <c r="F390" s="22"/>
    </row>
    <row r="391" spans="1:6">
      <c r="A391" s="4"/>
      <c r="B391" s="4"/>
      <c r="C391" s="4"/>
      <c r="D391" s="4"/>
      <c r="E391" s="22"/>
      <c r="F391" s="22"/>
    </row>
    <row r="392" spans="1:6">
      <c r="A392" s="4"/>
      <c r="B392" s="4"/>
      <c r="C392" s="4"/>
      <c r="D392" s="4"/>
      <c r="E392" s="22"/>
      <c r="F392" s="22"/>
    </row>
    <row r="393" spans="1:6">
      <c r="A393" s="4"/>
      <c r="B393" s="4"/>
      <c r="C393" s="4"/>
      <c r="D393" s="4"/>
      <c r="E393" s="22"/>
      <c r="F393" s="22"/>
    </row>
    <row r="394" spans="1:6">
      <c r="A394" s="4"/>
      <c r="B394" s="4"/>
      <c r="C394" s="4"/>
      <c r="D394" s="4"/>
      <c r="E394" s="22"/>
      <c r="F394" s="22"/>
    </row>
    <row r="395" spans="1:6">
      <c r="A395" s="4"/>
      <c r="B395" s="4"/>
      <c r="C395" s="4"/>
      <c r="D395" s="4"/>
      <c r="E395" s="22"/>
      <c r="F395" s="22"/>
    </row>
    <row r="396" spans="1:6">
      <c r="A396" s="4"/>
      <c r="B396" s="4"/>
      <c r="C396" s="4"/>
      <c r="D396" s="4"/>
      <c r="E396" s="22"/>
      <c r="F396" s="22"/>
    </row>
    <row r="397" spans="1:6">
      <c r="A397" s="4"/>
      <c r="B397" s="4"/>
      <c r="C397" s="4"/>
      <c r="D397" s="4"/>
      <c r="E397" s="22"/>
      <c r="F397" s="22"/>
    </row>
    <row r="398" spans="1:6">
      <c r="A398" s="4"/>
      <c r="B398" s="4"/>
      <c r="C398" s="4"/>
      <c r="D398" s="4"/>
      <c r="E398" s="22"/>
      <c r="F398" s="22"/>
    </row>
    <row r="399" spans="1:6">
      <c r="A399" s="4"/>
      <c r="B399" s="4"/>
      <c r="C399" s="4"/>
      <c r="D399" s="4"/>
      <c r="E399" s="22"/>
      <c r="F399" s="22"/>
    </row>
    <row r="400" spans="1:6">
      <c r="A400" s="4"/>
      <c r="B400" s="4"/>
      <c r="C400" s="4"/>
      <c r="D400" s="4"/>
      <c r="E400" s="22"/>
      <c r="F400" s="22"/>
    </row>
    <row r="401" spans="1:6">
      <c r="A401" s="4"/>
      <c r="B401" s="4"/>
      <c r="C401" s="4"/>
      <c r="D401" s="4"/>
      <c r="E401" s="22"/>
      <c r="F401" s="22"/>
    </row>
    <row r="402" spans="1:6">
      <c r="A402" s="4"/>
      <c r="B402" s="4"/>
      <c r="C402" s="4"/>
      <c r="D402" s="4"/>
      <c r="E402" s="22"/>
      <c r="F402" s="22"/>
    </row>
    <row r="403" spans="1:6">
      <c r="A403" s="4"/>
      <c r="B403" s="4"/>
      <c r="C403" s="4"/>
      <c r="D403" s="4"/>
      <c r="E403" s="22"/>
      <c r="F403" s="22"/>
    </row>
    <row r="404" spans="1:6">
      <c r="A404" s="4"/>
      <c r="B404" s="4"/>
      <c r="C404" s="4"/>
      <c r="D404" s="4"/>
      <c r="E404" s="22"/>
      <c r="F404" s="22"/>
    </row>
    <row r="405" spans="1:6">
      <c r="A405" s="4"/>
      <c r="B405" s="4"/>
      <c r="C405" s="4"/>
      <c r="D405" s="4"/>
      <c r="E405" s="22"/>
      <c r="F405" s="22"/>
    </row>
    <row r="406" spans="1:6">
      <c r="A406" s="4"/>
      <c r="B406" s="4"/>
      <c r="C406" s="4"/>
      <c r="D406" s="4"/>
      <c r="E406" s="22"/>
      <c r="F406" s="22"/>
    </row>
    <row r="407" spans="1:6">
      <c r="A407" s="4"/>
      <c r="B407" s="4"/>
      <c r="C407" s="4"/>
      <c r="D407" s="4"/>
      <c r="E407" s="22"/>
      <c r="F407" s="22"/>
    </row>
    <row r="408" spans="1:6">
      <c r="A408" s="4"/>
      <c r="B408" s="4"/>
      <c r="C408" s="4"/>
      <c r="D408" s="4"/>
      <c r="E408" s="22"/>
      <c r="F408" s="22"/>
    </row>
    <row r="409" spans="1:6">
      <c r="A409" s="4"/>
      <c r="B409" s="4"/>
      <c r="C409" s="4"/>
      <c r="D409" s="4"/>
      <c r="E409" s="22"/>
      <c r="F409" s="22"/>
    </row>
    <row r="410" spans="1:6">
      <c r="A410" s="4"/>
      <c r="B410" s="4"/>
      <c r="C410" s="4"/>
      <c r="D410" s="4"/>
      <c r="E410" s="22"/>
      <c r="F410" s="22"/>
    </row>
    <row r="411" spans="1:6">
      <c r="A411" s="4"/>
      <c r="B411" s="4"/>
      <c r="C411" s="4"/>
      <c r="D411" s="4"/>
      <c r="E411" s="22"/>
      <c r="F411" s="22"/>
    </row>
    <row r="412" spans="1:6">
      <c r="A412" s="4"/>
      <c r="B412" s="4"/>
      <c r="C412" s="4"/>
      <c r="D412" s="4"/>
      <c r="E412" s="22"/>
      <c r="F412" s="22"/>
    </row>
    <row r="413" spans="1:6">
      <c r="A413" s="4"/>
      <c r="B413" s="4"/>
      <c r="C413" s="4"/>
      <c r="D413" s="4"/>
      <c r="E413" s="22"/>
      <c r="F413" s="22"/>
    </row>
    <row r="414" spans="1:6">
      <c r="A414" s="4"/>
      <c r="B414" s="4"/>
      <c r="C414" s="4"/>
      <c r="D414" s="4"/>
      <c r="E414" s="22"/>
      <c r="F414" s="22"/>
    </row>
    <row r="415" spans="1:6">
      <c r="A415" s="4"/>
      <c r="B415" s="4"/>
      <c r="C415" s="4"/>
      <c r="D415" s="4"/>
      <c r="E415" s="22"/>
      <c r="F415" s="22"/>
    </row>
    <row r="416" spans="1:6">
      <c r="A416" s="4"/>
      <c r="B416" s="4"/>
      <c r="C416" s="4"/>
      <c r="D416" s="4"/>
      <c r="E416" s="22"/>
      <c r="F416" s="22"/>
    </row>
    <row r="417" spans="1:6">
      <c r="A417" s="4"/>
      <c r="B417" s="4"/>
      <c r="C417" s="4"/>
      <c r="D417" s="4"/>
      <c r="E417" s="22"/>
      <c r="F417" s="22"/>
    </row>
    <row r="418" spans="1:6">
      <c r="A418" s="4"/>
      <c r="B418" s="4"/>
      <c r="C418" s="4"/>
      <c r="D418" s="4"/>
      <c r="E418" s="22"/>
      <c r="F418" s="22"/>
    </row>
    <row r="419" spans="1:6">
      <c r="A419" s="4"/>
      <c r="B419" s="4"/>
      <c r="C419" s="4"/>
      <c r="D419" s="4"/>
      <c r="E419" s="22"/>
      <c r="F419" s="22"/>
    </row>
    <row r="420" spans="1:6">
      <c r="A420" s="4"/>
      <c r="B420" s="4"/>
      <c r="C420" s="4"/>
      <c r="D420" s="4"/>
      <c r="E420" s="22"/>
      <c r="F420" s="22"/>
    </row>
    <row r="421" spans="1:6">
      <c r="A421" s="4"/>
      <c r="B421" s="4"/>
      <c r="C421" s="4"/>
      <c r="D421" s="4"/>
      <c r="E421" s="22"/>
      <c r="F421" s="22"/>
    </row>
    <row r="422" spans="1:6">
      <c r="A422" s="4"/>
      <c r="B422" s="4"/>
      <c r="C422" s="4"/>
      <c r="D422" s="4"/>
      <c r="E422" s="22"/>
      <c r="F422" s="22"/>
    </row>
    <row r="423" spans="1:6">
      <c r="A423" s="4"/>
      <c r="B423" s="4"/>
      <c r="C423" s="4"/>
      <c r="D423" s="4"/>
      <c r="E423" s="22"/>
      <c r="F423" s="22"/>
    </row>
    <row r="424" spans="1:6">
      <c r="A424" s="4"/>
      <c r="B424" s="4"/>
      <c r="C424" s="4"/>
      <c r="D424" s="4"/>
      <c r="E424" s="22"/>
      <c r="F424" s="22"/>
    </row>
    <row r="425" spans="1:6">
      <c r="A425" s="4"/>
      <c r="B425" s="4"/>
      <c r="C425" s="4"/>
      <c r="D425" s="4"/>
      <c r="E425" s="22"/>
      <c r="F425" s="22"/>
    </row>
    <row r="426" spans="1:6">
      <c r="A426" s="4"/>
      <c r="B426" s="4"/>
      <c r="C426" s="4"/>
      <c r="D426" s="4"/>
      <c r="E426" s="22"/>
      <c r="F426" s="22"/>
    </row>
    <row r="427" spans="1:6">
      <c r="A427" s="4"/>
      <c r="B427" s="4"/>
      <c r="C427" s="4"/>
      <c r="D427" s="4"/>
      <c r="E427" s="22"/>
      <c r="F427" s="22"/>
    </row>
    <row r="428" spans="1:6">
      <c r="A428" s="4"/>
      <c r="B428" s="4"/>
      <c r="C428" s="4"/>
      <c r="D428" s="4"/>
      <c r="E428" s="22"/>
      <c r="F428" s="22"/>
    </row>
    <row r="429" spans="1:6">
      <c r="A429" s="4"/>
      <c r="B429" s="4"/>
      <c r="C429" s="4"/>
      <c r="D429" s="4"/>
      <c r="E429" s="22"/>
      <c r="F429" s="22"/>
    </row>
    <row r="430" spans="1:6">
      <c r="A430" s="4"/>
      <c r="B430" s="4"/>
      <c r="C430" s="4"/>
      <c r="D430" s="4"/>
      <c r="E430" s="22"/>
      <c r="F430" s="22"/>
    </row>
    <row r="431" spans="1:6">
      <c r="A431" s="4"/>
      <c r="B431" s="4"/>
      <c r="C431" s="4"/>
      <c r="D431" s="4"/>
      <c r="E431" s="22"/>
      <c r="F431" s="22"/>
    </row>
    <row r="432" spans="1:6">
      <c r="A432" s="4"/>
      <c r="B432" s="4"/>
      <c r="C432" s="4"/>
      <c r="D432" s="4"/>
      <c r="E432" s="22"/>
      <c r="F432" s="22"/>
    </row>
    <row r="433" spans="1:6">
      <c r="A433" s="4"/>
      <c r="B433" s="4"/>
      <c r="C433" s="4"/>
      <c r="D433" s="4"/>
      <c r="E433" s="22"/>
      <c r="F433" s="22"/>
    </row>
    <row r="434" spans="1:6">
      <c r="A434" s="4"/>
      <c r="B434" s="4"/>
      <c r="C434" s="4"/>
      <c r="D434" s="4"/>
      <c r="E434" s="22"/>
      <c r="F434" s="22"/>
    </row>
    <row r="435" spans="1:6">
      <c r="A435" s="4"/>
      <c r="B435" s="4"/>
      <c r="C435" s="4"/>
      <c r="D435" s="4"/>
      <c r="E435" s="22"/>
      <c r="F435" s="22"/>
    </row>
    <row r="436" spans="1:6">
      <c r="A436" s="4"/>
      <c r="B436" s="4"/>
      <c r="C436" s="4"/>
      <c r="D436" s="4"/>
      <c r="E436" s="22"/>
      <c r="F436" s="22"/>
    </row>
    <row r="437" spans="1:6">
      <c r="A437" s="4"/>
      <c r="B437" s="4"/>
      <c r="C437" s="4"/>
      <c r="D437" s="4"/>
      <c r="E437" s="22"/>
      <c r="F437" s="22"/>
    </row>
    <row r="438" spans="1:6">
      <c r="A438" s="4"/>
      <c r="B438" s="4"/>
      <c r="C438" s="4"/>
      <c r="D438" s="4"/>
      <c r="E438" s="22"/>
      <c r="F438" s="22"/>
    </row>
    <row r="439" spans="1:6">
      <c r="A439" s="4"/>
      <c r="B439" s="4"/>
      <c r="C439" s="4"/>
      <c r="D439" s="4"/>
      <c r="E439" s="22"/>
      <c r="F439" s="22"/>
    </row>
    <row r="440" spans="1:6">
      <c r="A440" s="4"/>
      <c r="B440" s="4"/>
      <c r="C440" s="4"/>
      <c r="D440" s="4"/>
      <c r="E440" s="22"/>
      <c r="F440" s="22"/>
    </row>
    <row r="441" spans="1:6">
      <c r="A441" s="4"/>
      <c r="B441" s="4"/>
      <c r="C441" s="4"/>
      <c r="D441" s="4"/>
      <c r="E441" s="22"/>
      <c r="F441" s="22"/>
    </row>
    <row r="442" spans="1:6">
      <c r="A442" s="4"/>
      <c r="B442" s="4"/>
      <c r="C442" s="4"/>
      <c r="D442" s="4"/>
      <c r="E442" s="22"/>
      <c r="F442" s="22"/>
    </row>
    <row r="443" spans="1:6">
      <c r="A443" s="4"/>
      <c r="B443" s="4"/>
      <c r="C443" s="4"/>
      <c r="D443" s="4"/>
      <c r="E443" s="22"/>
      <c r="F443" s="22"/>
    </row>
    <row r="444" spans="1:6">
      <c r="A444" s="4"/>
      <c r="B444" s="4"/>
      <c r="C444" s="4"/>
      <c r="D444" s="4"/>
      <c r="E444" s="22"/>
      <c r="F444" s="22"/>
    </row>
    <row r="445" spans="1:6">
      <c r="A445" s="4"/>
      <c r="B445" s="4"/>
      <c r="C445" s="4"/>
      <c r="D445" s="4"/>
      <c r="E445" s="22"/>
      <c r="F445" s="22"/>
    </row>
    <row r="446" spans="1:6">
      <c r="A446" s="4"/>
      <c r="B446" s="4"/>
      <c r="C446" s="4"/>
      <c r="D446" s="4"/>
      <c r="E446" s="22"/>
      <c r="F446" s="22"/>
    </row>
    <row r="447" spans="1:6">
      <c r="A447" s="4"/>
      <c r="B447" s="4"/>
      <c r="C447" s="4"/>
      <c r="D447" s="4"/>
      <c r="E447" s="22"/>
      <c r="F447" s="22"/>
    </row>
    <row r="448" spans="1:6">
      <c r="A448" s="4"/>
      <c r="B448" s="4"/>
      <c r="C448" s="4"/>
      <c r="D448" s="4"/>
      <c r="E448" s="22"/>
      <c r="F448" s="22"/>
    </row>
    <row r="449" spans="1:6">
      <c r="A449" s="4"/>
      <c r="B449" s="4"/>
      <c r="C449" s="4"/>
      <c r="D449" s="4"/>
      <c r="E449" s="22"/>
      <c r="F449" s="22"/>
    </row>
    <row r="450" spans="1:6">
      <c r="A450" s="4"/>
      <c r="B450" s="4"/>
      <c r="C450" s="4"/>
      <c r="D450" s="4"/>
      <c r="E450" s="22"/>
      <c r="F450" s="22"/>
    </row>
    <row r="451" spans="1:6">
      <c r="A451" s="4"/>
      <c r="B451" s="4"/>
      <c r="C451" s="4"/>
      <c r="D451" s="4"/>
      <c r="E451" s="22"/>
      <c r="F451" s="22"/>
    </row>
    <row r="452" spans="1:6">
      <c r="A452" s="4"/>
      <c r="B452" s="4"/>
      <c r="C452" s="4"/>
      <c r="D452" s="4"/>
      <c r="E452" s="22"/>
      <c r="F452" s="22"/>
    </row>
    <row r="453" spans="1:6">
      <c r="A453" s="4"/>
      <c r="B453" s="4"/>
      <c r="C453" s="4"/>
      <c r="D453" s="4"/>
      <c r="E453" s="22"/>
      <c r="F453" s="22"/>
    </row>
    <row r="454" spans="1:6">
      <c r="A454" s="4"/>
      <c r="B454" s="4"/>
      <c r="C454" s="4"/>
      <c r="D454" s="4"/>
      <c r="E454" s="22"/>
      <c r="F454" s="22"/>
    </row>
    <row r="455" spans="1:6">
      <c r="A455" s="4"/>
      <c r="B455" s="4"/>
      <c r="C455" s="4"/>
      <c r="D455" s="4"/>
      <c r="E455" s="22"/>
      <c r="F455" s="22"/>
    </row>
    <row r="456" spans="1:6">
      <c r="A456" s="4"/>
      <c r="B456" s="4"/>
      <c r="C456" s="4"/>
      <c r="D456" s="4"/>
      <c r="E456" s="22"/>
      <c r="F456" s="22"/>
    </row>
    <row r="457" spans="1:6">
      <c r="A457" s="4"/>
      <c r="B457" s="4"/>
      <c r="C457" s="4"/>
      <c r="D457" s="4"/>
      <c r="E457" s="22"/>
      <c r="F457" s="22"/>
    </row>
    <row r="458" spans="1:6">
      <c r="A458" s="4"/>
      <c r="B458" s="4"/>
      <c r="C458" s="4"/>
      <c r="D458" s="4"/>
      <c r="E458" s="22"/>
      <c r="F458" s="22"/>
    </row>
    <row r="459" spans="1:6">
      <c r="A459" s="4"/>
      <c r="B459" s="4"/>
      <c r="C459" s="4"/>
      <c r="D459" s="4"/>
      <c r="E459" s="22"/>
      <c r="F459" s="22"/>
    </row>
    <row r="460" spans="1:6">
      <c r="A460" s="4"/>
      <c r="B460" s="4"/>
      <c r="C460" s="4"/>
      <c r="D460" s="4"/>
      <c r="E460" s="22"/>
      <c r="F460" s="22"/>
    </row>
    <row r="461" spans="1:6">
      <c r="A461" s="4"/>
      <c r="B461" s="4"/>
      <c r="C461" s="4"/>
      <c r="D461" s="4"/>
      <c r="E461" s="22"/>
      <c r="F461" s="22"/>
    </row>
    <row r="462" spans="1:6">
      <c r="A462" s="4"/>
      <c r="B462" s="4"/>
      <c r="C462" s="4"/>
      <c r="D462" s="4"/>
      <c r="E462" s="22"/>
      <c r="F462" s="22"/>
    </row>
    <row r="463" spans="1:6">
      <c r="A463" s="4"/>
      <c r="B463" s="4"/>
      <c r="C463" s="4"/>
      <c r="D463" s="4"/>
      <c r="E463" s="22"/>
      <c r="F463" s="22"/>
    </row>
    <row r="464" spans="1:6">
      <c r="A464" s="4"/>
      <c r="B464" s="4"/>
      <c r="C464" s="4"/>
      <c r="D464" s="4"/>
      <c r="E464" s="22"/>
      <c r="F464" s="22"/>
    </row>
    <row r="465" spans="1:6">
      <c r="A465" s="4"/>
      <c r="B465" s="4"/>
      <c r="C465" s="4"/>
      <c r="D465" s="4"/>
      <c r="E465" s="22"/>
      <c r="F465" s="22"/>
    </row>
    <row r="466" spans="1:6">
      <c r="A466" s="4"/>
      <c r="B466" s="4"/>
      <c r="C466" s="4"/>
      <c r="D466" s="4"/>
      <c r="E466" s="22"/>
      <c r="F466" s="22"/>
    </row>
    <row r="467" spans="1:6">
      <c r="A467" s="4"/>
      <c r="B467" s="4"/>
      <c r="C467" s="4"/>
      <c r="D467" s="4"/>
      <c r="E467" s="22"/>
      <c r="F467" s="22"/>
    </row>
    <row r="468" spans="1:6">
      <c r="A468" s="4"/>
      <c r="B468" s="4"/>
      <c r="C468" s="4"/>
      <c r="D468" s="4"/>
      <c r="E468" s="22"/>
      <c r="F468" s="22"/>
    </row>
    <row r="469" spans="1:6">
      <c r="A469" s="4"/>
      <c r="B469" s="4"/>
      <c r="C469" s="4"/>
      <c r="D469" s="4"/>
      <c r="E469" s="22"/>
      <c r="F469" s="22"/>
    </row>
    <row r="470" spans="1:6">
      <c r="A470" s="4"/>
      <c r="B470" s="4"/>
      <c r="C470" s="4"/>
      <c r="D470" s="4"/>
      <c r="E470" s="22"/>
      <c r="F470" s="22"/>
    </row>
    <row r="471" spans="1:6">
      <c r="A471" s="4"/>
      <c r="B471" s="4"/>
      <c r="C471" s="4"/>
      <c r="D471" s="4"/>
      <c r="E471" s="22"/>
      <c r="F471" s="22"/>
    </row>
    <row r="472" spans="1:6">
      <c r="A472" s="4"/>
      <c r="B472" s="4"/>
      <c r="C472" s="4"/>
      <c r="D472" s="4"/>
      <c r="E472" s="22"/>
      <c r="F472" s="22"/>
    </row>
    <row r="473" spans="1:6">
      <c r="A473" s="4"/>
      <c r="B473" s="4"/>
      <c r="C473" s="4"/>
      <c r="D473" s="4"/>
      <c r="E473" s="22"/>
      <c r="F473" s="22"/>
    </row>
    <row r="474" spans="1:6">
      <c r="A474" s="4"/>
      <c r="B474" s="4"/>
      <c r="C474" s="4"/>
      <c r="D474" s="4"/>
      <c r="E474" s="22"/>
      <c r="F474" s="22"/>
    </row>
    <row r="475" spans="1:6">
      <c r="A475" s="4"/>
      <c r="B475" s="4"/>
      <c r="C475" s="4"/>
      <c r="D475" s="4"/>
      <c r="E475" s="22"/>
      <c r="F475" s="22"/>
    </row>
    <row r="476" spans="1:6">
      <c r="A476" s="4"/>
      <c r="B476" s="4"/>
      <c r="C476" s="4"/>
      <c r="D476" s="4"/>
      <c r="E476" s="22"/>
      <c r="F476" s="22"/>
    </row>
    <row r="477" spans="1:6">
      <c r="A477" s="4"/>
      <c r="B477" s="4"/>
      <c r="C477" s="4"/>
      <c r="D477" s="4"/>
      <c r="E477" s="22"/>
      <c r="F477" s="22"/>
    </row>
    <row r="478" spans="1:6">
      <c r="A478" s="4"/>
      <c r="B478" s="4"/>
      <c r="C478" s="4"/>
      <c r="D478" s="4"/>
      <c r="E478" s="22"/>
      <c r="F478" s="22"/>
    </row>
    <row r="479" spans="1:6">
      <c r="A479" s="4"/>
      <c r="B479" s="4"/>
      <c r="C479" s="4"/>
      <c r="D479" s="4"/>
      <c r="E479" s="22"/>
      <c r="F479" s="22"/>
    </row>
    <row r="480" spans="1:6">
      <c r="A480" s="4"/>
      <c r="B480" s="4"/>
      <c r="C480" s="4"/>
      <c r="D480" s="4"/>
      <c r="E480" s="22"/>
      <c r="F480" s="22"/>
    </row>
    <row r="481" spans="1:6">
      <c r="A481" s="4"/>
      <c r="B481" s="4"/>
      <c r="C481" s="4"/>
      <c r="D481" s="4"/>
      <c r="E481" s="22"/>
      <c r="F481" s="22"/>
    </row>
    <row r="482" spans="1:6">
      <c r="A482" s="4"/>
      <c r="B482" s="4"/>
      <c r="C482" s="4"/>
      <c r="D482" s="4"/>
      <c r="E482" s="22"/>
      <c r="F482" s="22"/>
    </row>
    <row r="483" spans="1:6">
      <c r="A483" s="4"/>
      <c r="B483" s="4"/>
      <c r="C483" s="4"/>
      <c r="D483" s="4"/>
      <c r="E483" s="22"/>
      <c r="F483" s="22"/>
    </row>
    <row r="484" spans="1:6">
      <c r="A484" s="4"/>
      <c r="B484" s="4"/>
      <c r="C484" s="4"/>
      <c r="D484" s="4"/>
      <c r="E484" s="22"/>
      <c r="F484" s="22"/>
    </row>
    <row r="485" spans="1:6">
      <c r="A485" s="4"/>
      <c r="B485" s="4"/>
      <c r="C485" s="4"/>
      <c r="D485" s="4"/>
      <c r="E485" s="22"/>
      <c r="F485" s="22"/>
    </row>
    <row r="486" spans="1:6">
      <c r="A486" s="4"/>
      <c r="B486" s="4"/>
      <c r="C486" s="4"/>
      <c r="D486" s="4"/>
      <c r="E486" s="22"/>
      <c r="F486" s="22"/>
    </row>
    <row r="487" spans="1:6">
      <c r="A487" s="4"/>
      <c r="B487" s="4"/>
      <c r="C487" s="4"/>
      <c r="D487" s="4"/>
      <c r="E487" s="22"/>
      <c r="F487" s="22"/>
    </row>
    <row r="488" spans="1:6">
      <c r="A488" s="4"/>
      <c r="B488" s="4"/>
      <c r="C488" s="4"/>
      <c r="D488" s="4"/>
      <c r="E488" s="22"/>
      <c r="F488" s="22"/>
    </row>
    <row r="489" spans="1:6">
      <c r="A489" s="4"/>
      <c r="B489" s="4"/>
      <c r="C489" s="4"/>
      <c r="D489" s="4"/>
      <c r="E489" s="22"/>
      <c r="F489" s="22"/>
    </row>
    <row r="490" spans="1:6">
      <c r="A490" s="4"/>
      <c r="B490" s="4"/>
      <c r="C490" s="4"/>
      <c r="D490" s="4"/>
      <c r="E490" s="22"/>
      <c r="F490" s="22"/>
    </row>
    <row r="491" spans="1:6">
      <c r="A491" s="4"/>
      <c r="B491" s="4"/>
      <c r="C491" s="4"/>
      <c r="D491" s="4"/>
      <c r="E491" s="22"/>
      <c r="F491" s="22"/>
    </row>
    <row r="492" spans="1:6">
      <c r="A492" s="4"/>
      <c r="B492" s="4"/>
      <c r="C492" s="4"/>
      <c r="D492" s="4"/>
      <c r="E492" s="22"/>
      <c r="F492" s="22"/>
    </row>
    <row r="493" spans="1:6">
      <c r="A493" s="4"/>
      <c r="B493" s="4"/>
      <c r="C493" s="4"/>
      <c r="D493" s="4"/>
      <c r="E493" s="22"/>
      <c r="F493" s="22"/>
    </row>
    <row r="494" spans="1:6">
      <c r="A494" s="4"/>
      <c r="B494" s="4"/>
      <c r="C494" s="4"/>
      <c r="D494" s="4"/>
      <c r="E494" s="22"/>
      <c r="F494" s="22"/>
    </row>
    <row r="495" spans="1:6">
      <c r="A495" s="4"/>
      <c r="B495" s="4"/>
      <c r="C495" s="4"/>
      <c r="D495" s="4"/>
      <c r="E495" s="22"/>
      <c r="F495" s="22"/>
    </row>
    <row r="496" spans="1:6">
      <c r="A496" s="4"/>
      <c r="B496" s="4"/>
      <c r="C496" s="4"/>
      <c r="D496" s="4"/>
      <c r="E496" s="22"/>
      <c r="F496" s="22"/>
    </row>
    <row r="497" spans="1:6">
      <c r="A497" s="4"/>
      <c r="B497" s="4"/>
      <c r="C497" s="4"/>
      <c r="D497" s="4"/>
      <c r="E497" s="22"/>
      <c r="F497" s="22"/>
    </row>
    <row r="498" spans="1:6">
      <c r="A498" s="4"/>
      <c r="B498" s="4"/>
      <c r="C498" s="4"/>
      <c r="D498" s="4"/>
      <c r="E498" s="22"/>
      <c r="F498" s="22"/>
    </row>
    <row r="499" spans="1:6">
      <c r="A499" s="4"/>
      <c r="B499" s="4"/>
      <c r="C499" s="4"/>
      <c r="D499" s="4"/>
      <c r="E499" s="22"/>
      <c r="F499" s="22"/>
    </row>
    <row r="500" spans="1:6">
      <c r="A500" s="4"/>
      <c r="B500" s="4"/>
      <c r="C500" s="4"/>
      <c r="D500" s="4"/>
      <c r="E500" s="22"/>
      <c r="F500" s="22"/>
    </row>
    <row r="501" spans="1:6">
      <c r="A501" s="4"/>
      <c r="B501" s="4"/>
      <c r="C501" s="4"/>
      <c r="D501" s="4"/>
      <c r="E501" s="22"/>
      <c r="F501" s="22"/>
    </row>
    <row r="502" spans="1:6">
      <c r="A502" s="4"/>
      <c r="B502" s="4"/>
      <c r="C502" s="4"/>
      <c r="D502" s="4"/>
      <c r="E502" s="22"/>
      <c r="F502" s="22"/>
    </row>
    <row r="503" spans="1:6">
      <c r="A503" s="4"/>
      <c r="B503" s="4"/>
      <c r="C503" s="4"/>
      <c r="D503" s="4"/>
      <c r="E503" s="22"/>
      <c r="F503" s="22"/>
    </row>
    <row r="504" spans="1:6">
      <c r="A504" s="4"/>
      <c r="B504" s="4"/>
      <c r="C504" s="4"/>
      <c r="D504" s="4"/>
      <c r="E504" s="22"/>
      <c r="F504" s="22"/>
    </row>
    <row r="505" spans="1:6">
      <c r="A505" s="4"/>
      <c r="B505" s="4"/>
      <c r="C505" s="4"/>
      <c r="D505" s="4"/>
      <c r="E505" s="22"/>
      <c r="F505" s="22"/>
    </row>
    <row r="506" spans="1:6">
      <c r="A506" s="4"/>
      <c r="B506" s="4"/>
      <c r="C506" s="4"/>
      <c r="D506" s="4"/>
      <c r="E506" s="22"/>
      <c r="F506" s="22"/>
    </row>
    <row r="507" spans="1:6">
      <c r="A507" s="4"/>
      <c r="B507" s="4"/>
      <c r="C507" s="4"/>
      <c r="D507" s="4"/>
      <c r="E507" s="22"/>
      <c r="F507" s="22"/>
    </row>
    <row r="508" spans="1:6">
      <c r="A508" s="4"/>
      <c r="B508" s="4"/>
      <c r="C508" s="4"/>
      <c r="D508" s="4"/>
      <c r="E508" s="22"/>
      <c r="F508" s="22"/>
    </row>
    <row r="509" spans="1:6">
      <c r="A509" s="4"/>
      <c r="B509" s="4"/>
      <c r="C509" s="4"/>
      <c r="D509" s="4"/>
      <c r="E509" s="22"/>
      <c r="F509" s="22"/>
    </row>
    <row r="510" spans="1:6">
      <c r="A510" s="4"/>
      <c r="B510" s="4"/>
      <c r="C510" s="4"/>
      <c r="D510" s="4"/>
      <c r="E510" s="22"/>
      <c r="F510" s="22"/>
    </row>
    <row r="511" spans="1:6">
      <c r="A511" s="4"/>
      <c r="B511" s="4"/>
      <c r="C511" s="4"/>
      <c r="D511" s="4"/>
      <c r="E511" s="22"/>
      <c r="F511" s="22"/>
    </row>
    <row r="512" spans="1:6">
      <c r="A512" s="4"/>
      <c r="B512" s="4"/>
      <c r="C512" s="4"/>
      <c r="D512" s="4"/>
      <c r="E512" s="22"/>
      <c r="F512" s="22"/>
    </row>
    <row r="513" spans="1:6">
      <c r="A513" s="4"/>
      <c r="B513" s="4"/>
      <c r="C513" s="4"/>
      <c r="D513" s="4"/>
      <c r="E513" s="22"/>
      <c r="F513" s="22"/>
    </row>
    <row r="514" spans="1:6">
      <c r="A514" s="4"/>
      <c r="B514" s="4"/>
      <c r="C514" s="4"/>
      <c r="D514" s="4"/>
      <c r="E514" s="22"/>
      <c r="F514" s="22"/>
    </row>
    <row r="515" spans="1:6">
      <c r="A515" s="4"/>
      <c r="B515" s="4"/>
      <c r="C515" s="4"/>
      <c r="D515" s="4"/>
      <c r="E515" s="22"/>
      <c r="F515" s="22"/>
    </row>
    <row r="516" spans="1:6">
      <c r="A516" s="4"/>
      <c r="B516" s="4"/>
      <c r="C516" s="4"/>
      <c r="D516" s="4"/>
      <c r="E516" s="22"/>
      <c r="F516" s="22"/>
    </row>
    <row r="517" spans="1:6">
      <c r="A517" s="4"/>
      <c r="B517" s="4"/>
      <c r="C517" s="4"/>
      <c r="D517" s="4"/>
      <c r="E517" s="22"/>
      <c r="F517" s="22"/>
    </row>
    <row r="518" spans="1:6">
      <c r="A518" s="4"/>
      <c r="B518" s="4"/>
      <c r="C518" s="4"/>
      <c r="D518" s="4"/>
      <c r="E518" s="22"/>
      <c r="F518" s="22"/>
    </row>
    <row r="519" spans="1:6">
      <c r="A519" s="4"/>
      <c r="B519" s="4"/>
      <c r="C519" s="4"/>
      <c r="D519" s="4"/>
      <c r="E519" s="22"/>
      <c r="F519" s="22"/>
    </row>
    <row r="520" spans="1:6">
      <c r="A520" s="4"/>
      <c r="B520" s="4"/>
      <c r="C520" s="4"/>
      <c r="D520" s="4"/>
      <c r="E520" s="22"/>
      <c r="F520" s="22"/>
    </row>
    <row r="521" spans="1:6">
      <c r="A521" s="4"/>
      <c r="B521" s="4"/>
      <c r="C521" s="4"/>
      <c r="D521" s="4"/>
      <c r="E521" s="22"/>
      <c r="F521" s="22"/>
    </row>
    <row r="522" spans="1:6">
      <c r="A522" s="4"/>
      <c r="B522" s="4"/>
      <c r="C522" s="4"/>
      <c r="D522" s="4"/>
      <c r="E522" s="22"/>
      <c r="F522" s="22"/>
    </row>
    <row r="523" spans="1:6">
      <c r="A523" s="4"/>
      <c r="B523" s="4"/>
      <c r="C523" s="4"/>
      <c r="D523" s="4"/>
      <c r="E523" s="22"/>
      <c r="F523" s="22"/>
    </row>
    <row r="524" spans="1:6">
      <c r="A524" s="4"/>
      <c r="B524" s="4"/>
      <c r="C524" s="4"/>
      <c r="D524" s="4"/>
      <c r="E524" s="22"/>
      <c r="F524" s="22"/>
    </row>
    <row r="525" spans="1:6">
      <c r="A525" s="4"/>
      <c r="B525" s="4"/>
      <c r="C525" s="4"/>
      <c r="D525" s="4"/>
      <c r="E525" s="22"/>
      <c r="F525" s="22"/>
    </row>
    <row r="526" spans="1:6">
      <c r="A526" s="4"/>
      <c r="B526" s="4"/>
      <c r="C526" s="4"/>
      <c r="D526" s="4"/>
      <c r="E526" s="22"/>
      <c r="F526" s="22"/>
    </row>
    <row r="527" spans="1:6">
      <c r="A527" s="4"/>
      <c r="B527" s="4"/>
      <c r="C527" s="4"/>
      <c r="D527" s="4"/>
      <c r="E527" s="22"/>
      <c r="F527" s="22"/>
    </row>
    <row r="528" spans="1:6">
      <c r="A528" s="4"/>
      <c r="B528" s="4"/>
      <c r="C528" s="4"/>
      <c r="D528" s="4"/>
      <c r="E528" s="22"/>
      <c r="F528" s="22"/>
    </row>
    <row r="529" spans="1:6">
      <c r="A529" s="4"/>
      <c r="B529" s="4"/>
      <c r="C529" s="4"/>
      <c r="D529" s="4"/>
      <c r="E529" s="22"/>
      <c r="F529" s="22"/>
    </row>
    <row r="530" spans="1:6">
      <c r="A530" s="4"/>
      <c r="B530" s="4"/>
      <c r="C530" s="4"/>
      <c r="D530" s="4"/>
      <c r="E530" s="22"/>
      <c r="F530" s="22"/>
    </row>
    <row r="531" spans="1:6">
      <c r="A531" s="4"/>
      <c r="B531" s="4"/>
      <c r="C531" s="4"/>
      <c r="D531" s="4"/>
      <c r="E531" s="22"/>
      <c r="F531" s="22"/>
    </row>
    <row r="532" spans="1:6">
      <c r="A532" s="4"/>
      <c r="B532" s="4"/>
      <c r="C532" s="4"/>
      <c r="D532" s="4"/>
      <c r="E532" s="22"/>
      <c r="F532" s="22"/>
    </row>
    <row r="533" spans="1:6">
      <c r="A533" s="4"/>
      <c r="B533" s="4"/>
      <c r="C533" s="4"/>
      <c r="D533" s="4"/>
      <c r="E533" s="22"/>
      <c r="F533" s="22"/>
    </row>
    <row r="534" spans="1:6">
      <c r="A534" s="4"/>
      <c r="B534" s="4"/>
      <c r="C534" s="4"/>
      <c r="D534" s="4"/>
      <c r="E534" s="22"/>
      <c r="F534" s="22"/>
    </row>
    <row r="535" spans="1:6">
      <c r="A535" s="4"/>
      <c r="B535" s="4"/>
      <c r="C535" s="4"/>
      <c r="D535" s="4"/>
      <c r="E535" s="22"/>
      <c r="F535" s="22"/>
    </row>
    <row r="536" spans="1:6">
      <c r="A536" s="4"/>
      <c r="B536" s="4"/>
      <c r="C536" s="4"/>
      <c r="D536" s="4"/>
      <c r="E536" s="22"/>
      <c r="F536" s="22"/>
    </row>
    <row r="537" spans="1:6">
      <c r="A537" s="4"/>
      <c r="B537" s="4"/>
      <c r="C537" s="4"/>
      <c r="D537" s="4"/>
      <c r="E537" s="22"/>
      <c r="F537" s="22"/>
    </row>
    <row r="538" spans="1:6">
      <c r="A538" s="4"/>
      <c r="B538" s="4"/>
      <c r="C538" s="4"/>
      <c r="D538" s="4"/>
      <c r="E538" s="22"/>
      <c r="F538" s="22"/>
    </row>
    <row r="539" spans="1:6">
      <c r="A539" s="4"/>
      <c r="B539" s="4"/>
      <c r="C539" s="4"/>
      <c r="D539" s="4"/>
      <c r="E539" s="22"/>
      <c r="F539" s="22"/>
    </row>
    <row r="540" spans="1:6">
      <c r="A540" s="4"/>
      <c r="B540" s="4"/>
      <c r="C540" s="4"/>
      <c r="D540" s="4"/>
      <c r="E540" s="22"/>
      <c r="F540" s="22"/>
    </row>
    <row r="541" spans="1:6">
      <c r="A541" s="4"/>
      <c r="B541" s="4"/>
      <c r="C541" s="4"/>
      <c r="D541" s="4"/>
      <c r="E541" s="22"/>
      <c r="F541" s="22"/>
    </row>
    <row r="542" spans="1:6">
      <c r="A542" s="4"/>
      <c r="B542" s="4"/>
      <c r="C542" s="4"/>
      <c r="D542" s="4"/>
      <c r="E542" s="22"/>
      <c r="F542" s="22"/>
    </row>
    <row r="543" spans="1:6">
      <c r="A543" s="4"/>
      <c r="B543" s="4"/>
      <c r="C543" s="4"/>
      <c r="D543" s="4"/>
      <c r="E543" s="22"/>
      <c r="F543" s="22"/>
    </row>
    <row r="544" spans="1:6">
      <c r="A544" s="4"/>
      <c r="B544" s="4"/>
      <c r="C544" s="4"/>
      <c r="D544" s="4"/>
      <c r="E544" s="22"/>
      <c r="F544" s="22"/>
    </row>
    <row r="545" spans="1:6">
      <c r="A545" s="4"/>
      <c r="B545" s="4"/>
      <c r="C545" s="4"/>
      <c r="D545" s="4"/>
      <c r="E545" s="22"/>
      <c r="F545" s="22"/>
    </row>
    <row r="546" spans="1:6">
      <c r="A546" s="4"/>
      <c r="B546" s="4"/>
      <c r="C546" s="4"/>
      <c r="D546" s="4"/>
      <c r="E546" s="22"/>
      <c r="F546" s="22"/>
    </row>
    <row r="547" spans="1:6">
      <c r="A547" s="4"/>
      <c r="B547" s="4"/>
      <c r="C547" s="4"/>
      <c r="D547" s="4"/>
      <c r="E547" s="22"/>
      <c r="F547" s="22"/>
    </row>
    <row r="548" spans="1:6">
      <c r="A548" s="4"/>
      <c r="B548" s="4"/>
      <c r="C548" s="4"/>
      <c r="D548" s="4"/>
      <c r="E548" s="22"/>
      <c r="F548" s="22"/>
    </row>
    <row r="549" spans="1:6">
      <c r="A549" s="4"/>
      <c r="B549" s="4"/>
      <c r="C549" s="4"/>
      <c r="D549" s="4"/>
      <c r="E549" s="22"/>
      <c r="F549" s="22"/>
    </row>
    <row r="550" spans="1:6">
      <c r="A550" s="4"/>
      <c r="B550" s="4"/>
      <c r="C550" s="4"/>
      <c r="D550" s="4"/>
      <c r="E550" s="22"/>
      <c r="F550" s="22"/>
    </row>
    <row r="551" spans="1:6">
      <c r="A551" s="4"/>
      <c r="B551" s="4"/>
      <c r="C551" s="4"/>
      <c r="D551" s="4"/>
      <c r="E551" s="22"/>
      <c r="F551" s="22"/>
    </row>
    <row r="552" spans="1:6">
      <c r="A552" s="4"/>
      <c r="B552" s="4"/>
      <c r="C552" s="4"/>
      <c r="D552" s="4"/>
      <c r="E552" s="22"/>
      <c r="F552" s="22"/>
    </row>
    <row r="553" spans="1:6">
      <c r="A553" s="4"/>
      <c r="B553" s="4"/>
      <c r="C553" s="4"/>
      <c r="D553" s="4"/>
      <c r="E553" s="22"/>
      <c r="F553" s="22"/>
    </row>
    <row r="554" spans="1:6">
      <c r="A554" s="4"/>
      <c r="B554" s="4"/>
      <c r="C554" s="4"/>
      <c r="D554" s="4"/>
      <c r="E554" s="22"/>
      <c r="F554" s="22"/>
    </row>
    <row r="555" spans="1:6">
      <c r="A555" s="4"/>
      <c r="B555" s="4"/>
      <c r="C555" s="4"/>
      <c r="D555" s="4"/>
      <c r="E555" s="22"/>
      <c r="F555" s="22"/>
    </row>
    <row r="556" spans="1:6">
      <c r="A556" s="4"/>
      <c r="B556" s="4"/>
      <c r="C556" s="4"/>
      <c r="D556" s="4"/>
      <c r="E556" s="22"/>
      <c r="F556" s="22"/>
    </row>
    <row r="557" spans="1:6">
      <c r="A557" s="4"/>
      <c r="B557" s="4"/>
      <c r="C557" s="4"/>
      <c r="D557" s="4"/>
      <c r="E557" s="22"/>
      <c r="F557" s="22"/>
    </row>
    <row r="558" spans="1:6">
      <c r="A558" s="4"/>
      <c r="B558" s="4"/>
      <c r="C558" s="4"/>
      <c r="D558" s="4"/>
      <c r="E558" s="22"/>
      <c r="F558" s="22"/>
    </row>
    <row r="559" spans="1:6">
      <c r="A559" s="4"/>
      <c r="B559" s="4"/>
      <c r="C559" s="4"/>
      <c r="D559" s="4"/>
      <c r="E559" s="22"/>
      <c r="F559" s="22"/>
    </row>
    <row r="560" spans="1:6">
      <c r="A560" s="4"/>
      <c r="B560" s="4"/>
      <c r="C560" s="4"/>
      <c r="D560" s="4"/>
      <c r="E560" s="22"/>
      <c r="F560" s="22"/>
    </row>
    <row r="561" spans="1:6">
      <c r="A561" s="4"/>
      <c r="B561" s="4"/>
      <c r="C561" s="4"/>
      <c r="D561" s="4"/>
      <c r="E561" s="22"/>
      <c r="F561" s="22"/>
    </row>
    <row r="562" spans="1:6">
      <c r="A562" s="4"/>
      <c r="B562" s="4"/>
      <c r="C562" s="4"/>
      <c r="D562" s="4"/>
      <c r="E562" s="22"/>
      <c r="F562" s="22"/>
    </row>
    <row r="563" spans="1:6">
      <c r="A563" s="4"/>
      <c r="B563" s="4"/>
      <c r="C563" s="4"/>
      <c r="D563" s="4"/>
      <c r="E563" s="22"/>
      <c r="F563" s="22"/>
    </row>
    <row r="564" spans="1:6">
      <c r="A564" s="4"/>
      <c r="B564" s="4"/>
      <c r="C564" s="4"/>
      <c r="D564" s="4"/>
      <c r="E564" s="22"/>
      <c r="F564" s="22"/>
    </row>
    <row r="565" spans="1:6">
      <c r="A565" s="4"/>
      <c r="B565" s="4"/>
      <c r="C565" s="4"/>
      <c r="D565" s="4"/>
      <c r="E565" s="22"/>
      <c r="F565" s="22"/>
    </row>
    <row r="566" spans="1:6">
      <c r="A566" s="4"/>
      <c r="B566" s="4"/>
      <c r="C566" s="4"/>
      <c r="D566" s="4"/>
      <c r="E566" s="22"/>
      <c r="F566" s="22"/>
    </row>
    <row r="567" spans="1:6">
      <c r="A567" s="4"/>
      <c r="B567" s="4"/>
      <c r="C567" s="4"/>
      <c r="D567" s="4"/>
      <c r="E567" s="22"/>
      <c r="F567" s="22"/>
    </row>
    <row r="568" spans="1:6">
      <c r="A568" s="4"/>
      <c r="B568" s="4"/>
      <c r="C568" s="4"/>
      <c r="D568" s="4"/>
      <c r="E568" s="22"/>
      <c r="F568" s="22"/>
    </row>
    <row r="569" spans="1:6">
      <c r="A569" s="4"/>
      <c r="B569" s="4"/>
      <c r="C569" s="4"/>
      <c r="D569" s="4"/>
      <c r="E569" s="22"/>
      <c r="F569" s="22"/>
    </row>
    <row r="570" spans="1:6">
      <c r="A570" s="4"/>
      <c r="B570" s="4"/>
      <c r="C570" s="4"/>
      <c r="D570" s="4"/>
      <c r="E570" s="22"/>
      <c r="F570" s="22"/>
    </row>
    <row r="571" spans="1:6">
      <c r="A571" s="4"/>
      <c r="B571" s="4"/>
      <c r="C571" s="4"/>
      <c r="D571" s="4"/>
      <c r="E571" s="22"/>
      <c r="F571" s="22"/>
    </row>
    <row r="572" spans="1:6">
      <c r="A572" s="4"/>
      <c r="B572" s="4"/>
      <c r="C572" s="4"/>
      <c r="D572" s="4"/>
      <c r="E572" s="22"/>
      <c r="F572" s="22"/>
    </row>
    <row r="573" spans="1:6">
      <c r="A573" s="4"/>
      <c r="B573" s="4"/>
      <c r="C573" s="4"/>
      <c r="D573" s="4"/>
      <c r="E573" s="22"/>
      <c r="F573" s="22"/>
    </row>
    <row r="574" spans="1:6">
      <c r="A574" s="4"/>
      <c r="B574" s="4"/>
      <c r="C574" s="4"/>
      <c r="D574" s="4"/>
      <c r="E574" s="22"/>
      <c r="F574" s="22"/>
    </row>
    <row r="575" spans="1:6">
      <c r="A575" s="4"/>
      <c r="B575" s="4"/>
      <c r="C575" s="4"/>
      <c r="D575" s="4"/>
      <c r="E575" s="22"/>
      <c r="F575" s="22"/>
    </row>
    <row r="576" spans="1:6">
      <c r="A576" s="4"/>
      <c r="B576" s="4"/>
      <c r="C576" s="4"/>
      <c r="D576" s="4"/>
      <c r="E576" s="22"/>
      <c r="F576" s="22"/>
    </row>
    <row r="577" spans="1:6">
      <c r="A577" s="4"/>
      <c r="B577" s="4"/>
      <c r="C577" s="4"/>
      <c r="D577" s="4"/>
      <c r="E577" s="22"/>
      <c r="F577" s="22"/>
    </row>
    <row r="578" spans="1:6">
      <c r="A578" s="4"/>
      <c r="B578" s="4"/>
      <c r="C578" s="4"/>
      <c r="D578" s="4"/>
      <c r="E578" s="22"/>
      <c r="F578" s="22"/>
    </row>
    <row r="579" spans="1:6">
      <c r="A579" s="4"/>
      <c r="B579" s="4"/>
      <c r="C579" s="4"/>
      <c r="D579" s="4"/>
      <c r="E579" s="22"/>
      <c r="F579" s="22"/>
    </row>
    <row r="580" spans="1:6">
      <c r="A580" s="4"/>
      <c r="B580" s="4"/>
      <c r="C580" s="4"/>
      <c r="D580" s="4"/>
      <c r="E580" s="22"/>
      <c r="F580" s="22"/>
    </row>
    <row r="581" spans="1:6">
      <c r="A581" s="4"/>
      <c r="B581" s="4"/>
      <c r="C581" s="4"/>
      <c r="D581" s="4"/>
      <c r="E581" s="22"/>
      <c r="F581" s="22"/>
    </row>
    <row r="582" spans="1:6">
      <c r="A582" s="4"/>
      <c r="B582" s="4"/>
      <c r="C582" s="4"/>
      <c r="D582" s="4"/>
      <c r="E582" s="22"/>
      <c r="F582" s="22"/>
    </row>
    <row r="583" spans="1:6">
      <c r="A583" s="4"/>
      <c r="B583" s="4"/>
      <c r="C583" s="4"/>
      <c r="D583" s="4"/>
      <c r="E583" s="22"/>
      <c r="F583" s="22"/>
    </row>
    <row r="584" spans="1:6">
      <c r="A584" s="4"/>
      <c r="B584" s="4"/>
      <c r="C584" s="4"/>
      <c r="D584" s="4"/>
      <c r="E584" s="22"/>
      <c r="F584" s="22"/>
    </row>
    <row r="585" spans="1:6">
      <c r="A585" s="4"/>
      <c r="B585" s="4"/>
      <c r="C585" s="4"/>
      <c r="D585" s="4"/>
      <c r="E585" s="22"/>
      <c r="F585" s="22"/>
    </row>
    <row r="586" spans="1:6">
      <c r="A586" s="4"/>
      <c r="B586" s="4"/>
      <c r="C586" s="4"/>
      <c r="D586" s="4"/>
      <c r="E586" s="22"/>
      <c r="F586" s="22"/>
    </row>
    <row r="587" spans="1:6">
      <c r="A587" s="4"/>
      <c r="B587" s="4"/>
      <c r="C587" s="4"/>
      <c r="D587" s="4"/>
      <c r="E587" s="22"/>
      <c r="F587" s="22"/>
    </row>
    <row r="588" spans="1:6">
      <c r="A588" s="4"/>
      <c r="B588" s="4"/>
      <c r="C588" s="4"/>
      <c r="D588" s="4"/>
      <c r="E588" s="22"/>
      <c r="F588" s="22"/>
    </row>
    <row r="589" spans="1:6">
      <c r="A589" s="4"/>
      <c r="B589" s="4"/>
      <c r="C589" s="4"/>
      <c r="D589" s="4"/>
      <c r="E589" s="22"/>
      <c r="F589" s="22"/>
    </row>
    <row r="590" spans="1:6">
      <c r="A590" s="4"/>
      <c r="B590" s="4"/>
      <c r="C590" s="4"/>
      <c r="D590" s="4"/>
      <c r="E590" s="22"/>
      <c r="F590" s="22"/>
    </row>
    <row r="591" spans="1:6">
      <c r="A591" s="4"/>
      <c r="B591" s="4"/>
      <c r="C591" s="4"/>
      <c r="D591" s="4"/>
      <c r="E591" s="22"/>
      <c r="F591" s="22"/>
    </row>
    <row r="592" spans="1:6">
      <c r="A592" s="4"/>
      <c r="B592" s="4"/>
      <c r="C592" s="4"/>
      <c r="D592" s="4"/>
      <c r="E592" s="22"/>
      <c r="F592" s="22"/>
    </row>
    <row r="593" spans="1:6">
      <c r="A593" s="4"/>
      <c r="B593" s="4"/>
      <c r="C593" s="4"/>
      <c r="D593" s="4"/>
      <c r="E593" s="22"/>
      <c r="F593" s="22"/>
    </row>
    <row r="594" spans="1:6">
      <c r="A594" s="4"/>
      <c r="B594" s="4"/>
      <c r="C594" s="4"/>
      <c r="D594" s="4"/>
      <c r="E594" s="22"/>
      <c r="F594" s="22"/>
    </row>
    <row r="595" spans="1:6">
      <c r="A595" s="4"/>
      <c r="B595" s="4"/>
      <c r="C595" s="4"/>
      <c r="D595" s="4"/>
      <c r="E595" s="22"/>
      <c r="F595" s="22"/>
    </row>
    <row r="596" spans="1:6">
      <c r="A596" s="4"/>
      <c r="B596" s="4"/>
      <c r="C596" s="4"/>
      <c r="D596" s="4"/>
      <c r="E596" s="22"/>
      <c r="F596" s="22"/>
    </row>
    <row r="597" spans="1:6">
      <c r="A597" s="4"/>
      <c r="B597" s="4"/>
      <c r="C597" s="4"/>
      <c r="D597" s="4"/>
      <c r="E597" s="22"/>
      <c r="F597" s="22"/>
    </row>
  </sheetData>
  <mergeCells count="7">
    <mergeCell ref="A1:N1"/>
    <mergeCell ref="J2:N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1"/>
  <sheetViews>
    <sheetView topLeftCell="A61" workbookViewId="0">
      <selection activeCell="Q82" sqref="Q82"/>
    </sheetView>
  </sheetViews>
  <sheetFormatPr defaultRowHeight="15"/>
  <cols>
    <col min="1" max="1" width="5.85546875" style="44" customWidth="1"/>
    <col min="2" max="2" width="21.42578125" style="44" customWidth="1"/>
    <col min="3" max="3" width="9" style="44" customWidth="1"/>
    <col min="4" max="4" width="9.42578125" style="44" customWidth="1"/>
    <col min="5" max="5" width="9.85546875" style="44" customWidth="1"/>
    <col min="6" max="6" width="8.5703125" style="44" customWidth="1"/>
    <col min="7" max="7" width="9.140625" style="44"/>
    <col min="8" max="8" width="9.28515625" style="44" customWidth="1"/>
    <col min="9" max="9" width="8.7109375" style="44" customWidth="1"/>
    <col min="10" max="10" width="9.140625" style="44"/>
    <col min="11" max="11" width="10.42578125" style="44" customWidth="1"/>
    <col min="12" max="12" width="10" style="44" customWidth="1"/>
    <col min="13" max="13" width="9.42578125" style="44" customWidth="1"/>
    <col min="14" max="14" width="9.85546875" style="44" customWidth="1"/>
    <col min="15" max="15" width="12.140625" style="44" customWidth="1"/>
    <col min="16" max="16384" width="9.140625" style="44"/>
  </cols>
  <sheetData>
    <row r="1" spans="1:18" ht="21.75" customHeight="1">
      <c r="A1" s="172" t="s">
        <v>204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8">
      <c r="A2" s="131"/>
      <c r="B2" s="46"/>
      <c r="C2" s="46"/>
      <c r="D2" s="46"/>
      <c r="E2" s="47"/>
      <c r="F2" s="137"/>
      <c r="G2" s="137"/>
      <c r="H2" s="173" t="s">
        <v>205</v>
      </c>
      <c r="I2" s="173"/>
      <c r="J2" s="173"/>
      <c r="K2" s="173"/>
    </row>
    <row r="3" spans="1:18" ht="24" customHeight="1">
      <c r="A3" s="163" t="s">
        <v>2</v>
      </c>
      <c r="B3" s="163" t="s">
        <v>3</v>
      </c>
      <c r="C3" s="165" t="s">
        <v>206</v>
      </c>
      <c r="D3" s="165"/>
      <c r="E3" s="165"/>
      <c r="F3" s="165"/>
      <c r="G3" s="165" t="s">
        <v>207</v>
      </c>
      <c r="H3" s="165"/>
      <c r="I3" s="165"/>
      <c r="J3" s="165"/>
      <c r="K3" s="165" t="s">
        <v>6</v>
      </c>
      <c r="L3" s="165"/>
      <c r="M3" s="165"/>
      <c r="N3" s="165"/>
    </row>
    <row r="4" spans="1:18" ht="24.75" customHeight="1">
      <c r="A4" s="163"/>
      <c r="B4" s="163"/>
      <c r="C4" s="130" t="s">
        <v>7</v>
      </c>
      <c r="D4" s="130" t="s">
        <v>8</v>
      </c>
      <c r="E4" s="130" t="s">
        <v>9</v>
      </c>
      <c r="F4" s="130" t="s">
        <v>10</v>
      </c>
      <c r="G4" s="130" t="s">
        <v>7</v>
      </c>
      <c r="H4" s="130" t="s">
        <v>8</v>
      </c>
      <c r="I4" s="130" t="s">
        <v>9</v>
      </c>
      <c r="J4" s="130" t="s">
        <v>10</v>
      </c>
      <c r="K4" s="130" t="s">
        <v>7</v>
      </c>
      <c r="L4" s="130" t="s">
        <v>8</v>
      </c>
      <c r="M4" s="130" t="s">
        <v>9</v>
      </c>
      <c r="N4" s="130" t="s">
        <v>10</v>
      </c>
    </row>
    <row r="5" spans="1:18" ht="29.25" customHeight="1">
      <c r="A5" s="139"/>
      <c r="B5" s="140" t="s">
        <v>11</v>
      </c>
      <c r="C5" s="141">
        <v>5375.2845650000008</v>
      </c>
      <c r="D5" s="141">
        <v>1321.9677160000001</v>
      </c>
      <c r="E5" s="141">
        <v>4053.3168489999998</v>
      </c>
      <c r="F5" s="141">
        <v>-2731.3491329999997</v>
      </c>
      <c r="G5" s="141">
        <v>5035.9106040000006</v>
      </c>
      <c r="H5" s="141">
        <v>1343.4297039999999</v>
      </c>
      <c r="I5" s="141">
        <v>3692.4809</v>
      </c>
      <c r="J5" s="141">
        <v>-2349.0511959999999</v>
      </c>
      <c r="K5" s="142">
        <f>C5/G5</f>
        <v>1.0673907834524381</v>
      </c>
      <c r="L5" s="142">
        <f t="shared" ref="L5:N5" si="0">D5/H5</f>
        <v>0.98402448007804377</v>
      </c>
      <c r="M5" s="142">
        <f t="shared" si="0"/>
        <v>1.0977218186829347</v>
      </c>
      <c r="N5" s="142">
        <f t="shared" si="0"/>
        <v>1.1627456811716077</v>
      </c>
    </row>
    <row r="6" spans="1:18">
      <c r="A6" s="56"/>
      <c r="B6" s="56" t="s">
        <v>12</v>
      </c>
      <c r="C6" s="57"/>
      <c r="D6" s="57"/>
      <c r="E6" s="57"/>
      <c r="F6" s="57"/>
      <c r="G6" s="57"/>
      <c r="H6" s="57"/>
      <c r="I6" s="57"/>
      <c r="J6" s="57"/>
      <c r="K6" s="143"/>
      <c r="L6" s="143"/>
      <c r="M6" s="143"/>
      <c r="N6" s="143"/>
    </row>
    <row r="7" spans="1:18">
      <c r="A7" s="56"/>
      <c r="B7" s="56" t="s">
        <v>13</v>
      </c>
      <c r="C7" s="57">
        <v>1296.352981</v>
      </c>
      <c r="D7" s="57">
        <v>581.84693500000003</v>
      </c>
      <c r="E7" s="57">
        <v>714.50604599999997</v>
      </c>
      <c r="F7" s="57">
        <v>-132.659111</v>
      </c>
      <c r="G7" s="57">
        <v>1241.7785739999999</v>
      </c>
      <c r="H7" s="57">
        <v>587.18780000000004</v>
      </c>
      <c r="I7" s="57">
        <v>654.59077400000001</v>
      </c>
      <c r="J7" s="57">
        <v>-67.402974</v>
      </c>
      <c r="K7" s="143">
        <f t="shared" ref="K7:N22" si="1">C7/G7</f>
        <v>1.043948581609204</v>
      </c>
      <c r="L7" s="143">
        <f t="shared" si="1"/>
        <v>0.99090433248102228</v>
      </c>
      <c r="M7" s="143">
        <f t="shared" si="1"/>
        <v>1.0915308836907009</v>
      </c>
      <c r="N7" s="143">
        <f t="shared" si="1"/>
        <v>1.9681492243947574</v>
      </c>
    </row>
    <row r="8" spans="1:18" ht="22.5" customHeight="1">
      <c r="A8" s="139"/>
      <c r="B8" s="139" t="s">
        <v>14</v>
      </c>
      <c r="C8" s="133">
        <v>744.18307499999992</v>
      </c>
      <c r="D8" s="133">
        <v>494.34094099999999</v>
      </c>
      <c r="E8" s="133">
        <v>249.84213399999999</v>
      </c>
      <c r="F8" s="133">
        <v>244.498807</v>
      </c>
      <c r="G8" s="133">
        <v>279.36961099999996</v>
      </c>
      <c r="H8" s="133">
        <v>42.469571000000002</v>
      </c>
      <c r="I8" s="133">
        <v>236.90004000000002</v>
      </c>
      <c r="J8" s="133">
        <v>-194.43046900000002</v>
      </c>
      <c r="K8" s="142">
        <f t="shared" si="1"/>
        <v>2.6637939335499166</v>
      </c>
      <c r="L8" s="142">
        <f t="shared" si="1"/>
        <v>11.639885437034435</v>
      </c>
      <c r="M8" s="142">
        <f t="shared" si="1"/>
        <v>1.0546310334097029</v>
      </c>
      <c r="N8" s="142">
        <f t="shared" si="1"/>
        <v>-1.2575128181169999</v>
      </c>
    </row>
    <row r="9" spans="1:18" ht="22.5" customHeight="1">
      <c r="A9" s="56"/>
      <c r="B9" s="56" t="s">
        <v>15</v>
      </c>
      <c r="C9" s="57">
        <v>5017.1517690000001</v>
      </c>
      <c r="D9" s="57">
        <v>1160.1374519999999</v>
      </c>
      <c r="E9" s="57">
        <v>3857.0143169999997</v>
      </c>
      <c r="F9" s="57">
        <v>-2696.8768650000002</v>
      </c>
      <c r="G9" s="57">
        <v>4629.5832529999998</v>
      </c>
      <c r="H9" s="57">
        <v>1192.279319</v>
      </c>
      <c r="I9" s="57">
        <v>3437.303934</v>
      </c>
      <c r="J9" s="57">
        <v>-2245.0246150000003</v>
      </c>
      <c r="K9" s="143">
        <f t="shared" si="1"/>
        <v>1.0837156380650144</v>
      </c>
      <c r="L9" s="143">
        <f t="shared" si="1"/>
        <v>0.97304166357011179</v>
      </c>
      <c r="M9" s="143">
        <f t="shared" si="1"/>
        <v>1.1221045304863633</v>
      </c>
      <c r="N9" s="143">
        <f t="shared" si="1"/>
        <v>1.2012682831987567</v>
      </c>
    </row>
    <row r="10" spans="1:18" ht="22.5" customHeight="1">
      <c r="A10" s="56"/>
      <c r="B10" s="56" t="s">
        <v>208</v>
      </c>
      <c r="C10" s="57">
        <v>3098.5479799999998</v>
      </c>
      <c r="D10" s="57">
        <v>667.96943700000008</v>
      </c>
      <c r="E10" s="57">
        <v>2430.5785430000001</v>
      </c>
      <c r="F10" s="57">
        <v>-1762.6091059999999</v>
      </c>
      <c r="G10" s="144">
        <v>2724.925452</v>
      </c>
      <c r="H10" s="144">
        <v>732.22125000000005</v>
      </c>
      <c r="I10" s="144">
        <v>1992.7042020000001</v>
      </c>
      <c r="J10" s="144">
        <v>-1260.4829520000001</v>
      </c>
      <c r="K10" s="143">
        <f t="shared" si="1"/>
        <v>1.1371129355945404</v>
      </c>
      <c r="L10" s="143">
        <f t="shared" si="1"/>
        <v>0.91225082172908811</v>
      </c>
      <c r="M10" s="143">
        <f t="shared" si="1"/>
        <v>1.2197387552856678</v>
      </c>
      <c r="N10" s="143">
        <f t="shared" si="1"/>
        <v>1.3983601310936253</v>
      </c>
      <c r="R10" s="75"/>
    </row>
    <row r="11" spans="1:18" ht="24.75" customHeight="1">
      <c r="A11" s="139"/>
      <c r="B11" s="139" t="s">
        <v>18</v>
      </c>
      <c r="C11" s="133">
        <v>768.81998499999997</v>
      </c>
      <c r="D11" s="133">
        <v>499.402691</v>
      </c>
      <c r="E11" s="133">
        <v>269.41729399999997</v>
      </c>
      <c r="F11" s="133">
        <v>229.98539700000001</v>
      </c>
      <c r="G11" s="133">
        <v>792.10954500000003</v>
      </c>
      <c r="H11" s="133">
        <v>523.26339600000006</v>
      </c>
      <c r="I11" s="133">
        <v>268.84614899999997</v>
      </c>
      <c r="J11" s="133">
        <v>254.417247</v>
      </c>
      <c r="K11" s="142">
        <f t="shared" si="1"/>
        <v>0.97059805661097032</v>
      </c>
      <c r="L11" s="142">
        <f t="shared" si="1"/>
        <v>0.95440020230270406</v>
      </c>
      <c r="M11" s="142">
        <f t="shared" si="1"/>
        <v>1.0021244306534589</v>
      </c>
      <c r="N11" s="142">
        <f t="shared" si="1"/>
        <v>0.90396936415242324</v>
      </c>
    </row>
    <row r="12" spans="1:18" ht="24" customHeight="1">
      <c r="A12" s="56">
        <v>826</v>
      </c>
      <c r="B12" s="56" t="s">
        <v>43</v>
      </c>
      <c r="C12" s="74">
        <v>428.12532900000002</v>
      </c>
      <c r="D12" s="74">
        <v>420.49854499999998</v>
      </c>
      <c r="E12" s="74">
        <v>7.6267839999999998</v>
      </c>
      <c r="F12" s="74">
        <v>412.87176099999999</v>
      </c>
      <c r="G12" s="74">
        <v>15.059085</v>
      </c>
      <c r="H12" s="74">
        <v>2.3026239999999998</v>
      </c>
      <c r="I12" s="74">
        <v>12.756461</v>
      </c>
      <c r="J12" s="61">
        <v>-10.453837</v>
      </c>
      <c r="K12" s="143">
        <f t="shared" si="1"/>
        <v>28.429703995959915</v>
      </c>
      <c r="L12" s="143">
        <f t="shared" si="1"/>
        <v>182.6171120426088</v>
      </c>
      <c r="M12" s="143">
        <f t="shared" si="1"/>
        <v>0.59787616643832486</v>
      </c>
      <c r="N12" s="143">
        <f t="shared" si="1"/>
        <v>-39.494757857808573</v>
      </c>
      <c r="P12" s="145"/>
      <c r="R12" s="75"/>
    </row>
    <row r="13" spans="1:18" ht="19.5" customHeight="1">
      <c r="A13" s="56">
        <v>440</v>
      </c>
      <c r="B13" s="56" t="s">
        <v>32</v>
      </c>
      <c r="C13" s="74">
        <v>69.350775999999996</v>
      </c>
      <c r="D13" s="74">
        <v>40.112839999999998</v>
      </c>
      <c r="E13" s="74">
        <v>29.237936000000001</v>
      </c>
      <c r="F13" s="74">
        <v>10.874904000000001</v>
      </c>
      <c r="G13" s="74">
        <v>29.068025000000002</v>
      </c>
      <c r="H13" s="74">
        <v>9.9155110000000004</v>
      </c>
      <c r="I13" s="74">
        <v>19.152514</v>
      </c>
      <c r="J13" s="61">
        <v>-9.2370030000000014</v>
      </c>
      <c r="K13" s="143">
        <f t="shared" si="1"/>
        <v>2.3858096998334077</v>
      </c>
      <c r="L13" s="143">
        <f t="shared" si="1"/>
        <v>4.0454637184104776</v>
      </c>
      <c r="M13" s="143">
        <f t="shared" si="1"/>
        <v>1.526584760622026</v>
      </c>
      <c r="N13" s="143">
        <f t="shared" si="1"/>
        <v>-1.1773195266906376</v>
      </c>
      <c r="P13" s="146"/>
      <c r="R13" s="75"/>
    </row>
    <row r="14" spans="1:18">
      <c r="A14" s="56">
        <v>276</v>
      </c>
      <c r="B14" s="56" t="s">
        <v>25</v>
      </c>
      <c r="C14" s="74">
        <v>64.118319</v>
      </c>
      <c r="D14" s="74">
        <v>5.3053159999999995</v>
      </c>
      <c r="E14" s="74">
        <v>58.813002999999995</v>
      </c>
      <c r="F14" s="74">
        <v>-53.507686999999997</v>
      </c>
      <c r="G14" s="74">
        <v>56.081735000000002</v>
      </c>
      <c r="H14" s="74">
        <v>3.5124920000000004</v>
      </c>
      <c r="I14" s="74">
        <v>52.569243</v>
      </c>
      <c r="J14" s="61">
        <v>-49.056750999999998</v>
      </c>
      <c r="K14" s="143">
        <f t="shared" si="1"/>
        <v>1.1433012726870879</v>
      </c>
      <c r="L14" s="143">
        <f t="shared" si="1"/>
        <v>1.5104136891984377</v>
      </c>
      <c r="M14" s="143">
        <f t="shared" si="1"/>
        <v>1.1187721116699358</v>
      </c>
      <c r="N14" s="143">
        <f t="shared" si="1"/>
        <v>1.0907303461658111</v>
      </c>
      <c r="P14"/>
    </row>
    <row r="15" spans="1:18">
      <c r="A15" s="56">
        <v>380</v>
      </c>
      <c r="B15" s="56" t="s">
        <v>30</v>
      </c>
      <c r="C15" s="74">
        <v>22.23047</v>
      </c>
      <c r="D15" s="74">
        <v>0.65256700000000001</v>
      </c>
      <c r="E15" s="74">
        <v>21.577902999999999</v>
      </c>
      <c r="F15" s="74">
        <v>-20.925335999999998</v>
      </c>
      <c r="G15" s="74">
        <v>22.842231999999999</v>
      </c>
      <c r="H15" s="74">
        <v>0.19714099999999998</v>
      </c>
      <c r="I15" s="74">
        <v>22.645091000000001</v>
      </c>
      <c r="J15" s="61">
        <v>-22.447950000000002</v>
      </c>
      <c r="K15" s="143">
        <f t="shared" si="1"/>
        <v>0.97321794122395755</v>
      </c>
      <c r="L15" s="143">
        <f t="shared" si="1"/>
        <v>3.3101536463749301</v>
      </c>
      <c r="M15" s="143">
        <f t="shared" si="1"/>
        <v>0.95287331810678078</v>
      </c>
      <c r="N15" s="143">
        <f t="shared" si="1"/>
        <v>0.93217135640448223</v>
      </c>
    </row>
    <row r="16" spans="1:18">
      <c r="A16" s="56">
        <v>250</v>
      </c>
      <c r="B16" s="56" t="s">
        <v>45</v>
      </c>
      <c r="C16" s="74">
        <v>21.939044999999997</v>
      </c>
      <c r="D16" s="74">
        <v>0.101813</v>
      </c>
      <c r="E16" s="74">
        <v>21.837232</v>
      </c>
      <c r="F16" s="74">
        <v>-21.735419</v>
      </c>
      <c r="G16" s="74">
        <v>23.625310000000002</v>
      </c>
      <c r="H16" s="74">
        <v>0.67599599999999993</v>
      </c>
      <c r="I16" s="74">
        <v>22.949313999999998</v>
      </c>
      <c r="J16" s="61">
        <v>-22.273318</v>
      </c>
      <c r="K16" s="143">
        <f t="shared" si="1"/>
        <v>0.92862464026927027</v>
      </c>
      <c r="L16" s="143">
        <f t="shared" si="1"/>
        <v>0.15061183793986949</v>
      </c>
      <c r="M16" s="143">
        <f t="shared" si="1"/>
        <v>0.95154181950711048</v>
      </c>
      <c r="N16" s="143">
        <f t="shared" si="1"/>
        <v>0.97585007316826355</v>
      </c>
    </row>
    <row r="17" spans="1:14">
      <c r="A17" s="56">
        <v>56</v>
      </c>
      <c r="B17" s="56" t="s">
        <v>21</v>
      </c>
      <c r="C17" s="74">
        <v>21.856542000000001</v>
      </c>
      <c r="D17" s="74">
        <v>12.913195999999999</v>
      </c>
      <c r="E17" s="74">
        <v>8.943346</v>
      </c>
      <c r="F17" s="74">
        <v>3.9698500000000001</v>
      </c>
      <c r="G17" s="74">
        <v>26.640746</v>
      </c>
      <c r="H17" s="74">
        <v>17.668875</v>
      </c>
      <c r="I17" s="74">
        <v>8.9718709999999984</v>
      </c>
      <c r="J17" s="61">
        <v>8.6970040000000015</v>
      </c>
      <c r="K17" s="143">
        <f t="shared" si="1"/>
        <v>0.82041779160388384</v>
      </c>
      <c r="L17" s="143">
        <f t="shared" si="1"/>
        <v>0.73084426710812089</v>
      </c>
      <c r="M17" s="143">
        <f t="shared" si="1"/>
        <v>0.99682061857554594</v>
      </c>
      <c r="N17" s="143">
        <f t="shared" si="1"/>
        <v>0.45646178845036744</v>
      </c>
    </row>
    <row r="18" spans="1:14">
      <c r="A18" s="56">
        <v>616</v>
      </c>
      <c r="B18" s="56" t="s">
        <v>36</v>
      </c>
      <c r="C18" s="74">
        <v>19.263539000000002</v>
      </c>
      <c r="D18" s="74">
        <v>1.51319</v>
      </c>
      <c r="E18" s="74">
        <v>17.750349</v>
      </c>
      <c r="F18" s="74">
        <v>-16.237158999999998</v>
      </c>
      <c r="G18" s="74">
        <v>18.825917</v>
      </c>
      <c r="H18" s="74">
        <v>1.5121530000000001</v>
      </c>
      <c r="I18" s="74">
        <v>17.313763999999999</v>
      </c>
      <c r="J18" s="61">
        <v>-15.801611000000001</v>
      </c>
      <c r="K18" s="143">
        <f t="shared" si="1"/>
        <v>1.0232457202483152</v>
      </c>
      <c r="L18" s="143">
        <f t="shared" si="1"/>
        <v>1.0006857771667286</v>
      </c>
      <c r="M18" s="143">
        <f t="shared" si="1"/>
        <v>1.0252160650913342</v>
      </c>
      <c r="N18" s="143">
        <f t="shared" si="1"/>
        <v>1.0275635186817342</v>
      </c>
    </row>
    <row r="19" spans="1:14">
      <c r="A19" s="56">
        <v>756</v>
      </c>
      <c r="B19" s="56" t="s">
        <v>47</v>
      </c>
      <c r="C19" s="74">
        <v>14.132160000000001</v>
      </c>
      <c r="D19" s="74">
        <v>0.16064599999999998</v>
      </c>
      <c r="E19" s="74">
        <v>13.971513999999999</v>
      </c>
      <c r="F19" s="74">
        <v>-13.810868000000001</v>
      </c>
      <c r="G19" s="74">
        <v>490.312613</v>
      </c>
      <c r="H19" s="74">
        <v>474.04350300000004</v>
      </c>
      <c r="I19" s="74">
        <v>16.269110000000001</v>
      </c>
      <c r="J19" s="61">
        <v>457.77439299999998</v>
      </c>
      <c r="K19" s="143">
        <f t="shared" si="1"/>
        <v>2.8822754351620159E-2</v>
      </c>
      <c r="L19" s="143">
        <f t="shared" si="1"/>
        <v>3.3888450950882447E-4</v>
      </c>
      <c r="M19" s="143">
        <f t="shared" si="1"/>
        <v>0.85877555686819984</v>
      </c>
      <c r="N19" s="143">
        <f t="shared" si="1"/>
        <v>-3.0169594916594652E-2</v>
      </c>
    </row>
    <row r="20" spans="1:14">
      <c r="A20" s="56">
        <v>528</v>
      </c>
      <c r="B20" s="56" t="s">
        <v>34</v>
      </c>
      <c r="C20" s="74">
        <v>12.179725000000001</v>
      </c>
      <c r="D20" s="74">
        <v>1.0656320000000001</v>
      </c>
      <c r="E20" s="74">
        <v>11.114093</v>
      </c>
      <c r="F20" s="74">
        <v>-10.048461</v>
      </c>
      <c r="G20" s="74">
        <v>8.7604570000000006</v>
      </c>
      <c r="H20" s="74">
        <v>0.80983300000000003</v>
      </c>
      <c r="I20" s="74">
        <v>7.9506239999999995</v>
      </c>
      <c r="J20" s="61">
        <v>-7.1407910000000001</v>
      </c>
      <c r="K20" s="143">
        <f t="shared" si="1"/>
        <v>1.3903070353521512</v>
      </c>
      <c r="L20" s="143">
        <f t="shared" si="1"/>
        <v>1.3158663576317589</v>
      </c>
      <c r="M20" s="143">
        <f t="shared" si="1"/>
        <v>1.3978893983667195</v>
      </c>
      <c r="N20" s="143">
        <f t="shared" si="1"/>
        <v>1.4071915842376566</v>
      </c>
    </row>
    <row r="21" spans="1:14">
      <c r="A21" s="56">
        <v>100</v>
      </c>
      <c r="B21" s="56" t="s">
        <v>22</v>
      </c>
      <c r="C21" s="74">
        <v>11.239768</v>
      </c>
      <c r="D21" s="74">
        <v>3.4939749999999998</v>
      </c>
      <c r="E21" s="74">
        <v>7.7457929999999999</v>
      </c>
      <c r="F21" s="74">
        <v>-4.2518180000000001</v>
      </c>
      <c r="G21" s="74">
        <v>10.719771000000001</v>
      </c>
      <c r="H21" s="74">
        <v>2.2568809999999999</v>
      </c>
      <c r="I21" s="74">
        <v>8.4628899999999998</v>
      </c>
      <c r="J21" s="61">
        <v>-6.2060089999999999</v>
      </c>
      <c r="K21" s="143">
        <f t="shared" si="1"/>
        <v>1.0485082190655004</v>
      </c>
      <c r="L21" s="143">
        <f t="shared" si="1"/>
        <v>1.5481432118042555</v>
      </c>
      <c r="M21" s="143">
        <f t="shared" si="1"/>
        <v>0.91526570710478339</v>
      </c>
      <c r="N21" s="143">
        <f t="shared" si="1"/>
        <v>0.68511308958784944</v>
      </c>
    </row>
    <row r="22" spans="1:14">
      <c r="A22" s="56">
        <v>428</v>
      </c>
      <c r="B22" s="56" t="s">
        <v>31</v>
      </c>
      <c r="C22" s="74">
        <v>9.8034869999999987</v>
      </c>
      <c r="D22" s="74">
        <v>4.2599900000000002</v>
      </c>
      <c r="E22" s="74">
        <v>5.5434970000000003</v>
      </c>
      <c r="F22" s="74">
        <v>-1.283507</v>
      </c>
      <c r="G22" s="74">
        <v>6.0966940000000003</v>
      </c>
      <c r="H22" s="74">
        <v>0.81853999999999993</v>
      </c>
      <c r="I22" s="74">
        <v>5.2781540000000007</v>
      </c>
      <c r="J22" s="61">
        <v>-4.4596139999999993</v>
      </c>
      <c r="K22" s="143">
        <f t="shared" si="1"/>
        <v>1.6080004999430837</v>
      </c>
      <c r="L22" s="143">
        <f t="shared" si="1"/>
        <v>5.2043760842475635</v>
      </c>
      <c r="M22" s="143">
        <f t="shared" si="1"/>
        <v>1.0502719321944756</v>
      </c>
      <c r="N22" s="143">
        <f t="shared" si="1"/>
        <v>0.28780674740011136</v>
      </c>
    </row>
    <row r="23" spans="1:14">
      <c r="A23" s="56">
        <v>705</v>
      </c>
      <c r="B23" s="56" t="s">
        <v>42</v>
      </c>
      <c r="C23" s="74">
        <v>9.1521179999999998</v>
      </c>
      <c r="D23" s="74">
        <v>0.32075400000000004</v>
      </c>
      <c r="E23" s="74">
        <v>8.8313639999999989</v>
      </c>
      <c r="F23" s="74">
        <v>-8.5106099999999998</v>
      </c>
      <c r="G23" s="74">
        <v>8.5633880000000016</v>
      </c>
      <c r="H23" s="74">
        <v>5.7935E-2</v>
      </c>
      <c r="I23" s="74">
        <v>8.5054529999999993</v>
      </c>
      <c r="J23" s="61">
        <v>-8.4475180000000005</v>
      </c>
      <c r="K23" s="143">
        <f t="shared" ref="K23:N44" si="2">C23/G23</f>
        <v>1.0687496584295839</v>
      </c>
      <c r="L23" s="143">
        <f t="shared" si="2"/>
        <v>5.5364460170881165</v>
      </c>
      <c r="M23" s="143">
        <f t="shared" si="2"/>
        <v>1.0383178885357429</v>
      </c>
      <c r="N23" s="143">
        <f t="shared" si="2"/>
        <v>1.0074687026414149</v>
      </c>
    </row>
    <row r="24" spans="1:14">
      <c r="A24" s="56">
        <v>688</v>
      </c>
      <c r="B24" s="56" t="s">
        <v>40</v>
      </c>
      <c r="C24" s="74">
        <v>7.8347199999999999</v>
      </c>
      <c r="D24" s="74">
        <v>4.6411819999999997</v>
      </c>
      <c r="E24" s="74">
        <v>3.1935380000000002</v>
      </c>
      <c r="F24" s="74">
        <v>1.4476439999999999</v>
      </c>
      <c r="G24" s="74">
        <v>18.449631</v>
      </c>
      <c r="H24" s="74">
        <v>4.2041840000000006</v>
      </c>
      <c r="I24" s="74">
        <v>14.245447</v>
      </c>
      <c r="J24" s="61">
        <v>-10.041263000000001</v>
      </c>
      <c r="K24" s="143">
        <f t="shared" si="2"/>
        <v>0.42465456355197562</v>
      </c>
      <c r="L24" s="143">
        <f t="shared" si="2"/>
        <v>1.1039435952375061</v>
      </c>
      <c r="M24" s="143">
        <f t="shared" si="2"/>
        <v>0.22417955715956123</v>
      </c>
      <c r="N24" s="143">
        <f t="shared" si="2"/>
        <v>-0.14416951333711703</v>
      </c>
    </row>
    <row r="25" spans="1:14">
      <c r="A25" s="56">
        <v>348</v>
      </c>
      <c r="B25" s="56" t="s">
        <v>24</v>
      </c>
      <c r="C25" s="74">
        <v>7.7433909999999999</v>
      </c>
      <c r="D25" s="74">
        <v>0.14565899999999998</v>
      </c>
      <c r="E25" s="74">
        <v>7.5977319999999997</v>
      </c>
      <c r="F25" s="74">
        <v>-7.4520730000000004</v>
      </c>
      <c r="G25" s="74">
        <v>5.8525619999999998</v>
      </c>
      <c r="H25" s="74">
        <v>2.5683000000000001E-2</v>
      </c>
      <c r="I25" s="74">
        <v>5.8268789999999999</v>
      </c>
      <c r="J25" s="61">
        <v>-5.801196</v>
      </c>
      <c r="K25" s="143">
        <f t="shared" si="2"/>
        <v>1.3230771412588196</v>
      </c>
      <c r="L25" s="143">
        <f t="shared" si="2"/>
        <v>5.6714168905501685</v>
      </c>
      <c r="M25" s="143">
        <f t="shared" si="2"/>
        <v>1.3039110645681848</v>
      </c>
      <c r="N25" s="143">
        <f t="shared" si="2"/>
        <v>1.2845752841310654</v>
      </c>
    </row>
    <row r="26" spans="1:14">
      <c r="A26" s="56">
        <v>724</v>
      </c>
      <c r="B26" s="56" t="s">
        <v>29</v>
      </c>
      <c r="C26" s="74">
        <v>7.2415269999999996</v>
      </c>
      <c r="D26" s="74">
        <v>5.2173000000000004E-2</v>
      </c>
      <c r="E26" s="74">
        <v>7.1893540000000007</v>
      </c>
      <c r="F26" s="74">
        <v>-7.137181</v>
      </c>
      <c r="G26" s="74">
        <v>7.7475069999999997</v>
      </c>
      <c r="H26" s="74">
        <v>0.13336200000000001</v>
      </c>
      <c r="I26" s="74">
        <v>7.6141450000000006</v>
      </c>
      <c r="J26" s="61">
        <v>-7.4807830000000006</v>
      </c>
      <c r="K26" s="143">
        <f t="shared" si="2"/>
        <v>0.93469124971426287</v>
      </c>
      <c r="L26" s="143">
        <f t="shared" si="2"/>
        <v>0.39121338912133891</v>
      </c>
      <c r="M26" s="143">
        <f t="shared" si="2"/>
        <v>0.94421028231009529</v>
      </c>
      <c r="N26" s="143">
        <f t="shared" si="2"/>
        <v>0.95406871179126562</v>
      </c>
    </row>
    <row r="27" spans="1:14">
      <c r="A27" s="56">
        <v>40</v>
      </c>
      <c r="B27" s="56" t="s">
        <v>19</v>
      </c>
      <c r="C27" s="74">
        <v>6.529007</v>
      </c>
      <c r="D27" s="74">
        <v>1.883E-2</v>
      </c>
      <c r="E27" s="74">
        <v>6.5101769999999997</v>
      </c>
      <c r="F27" s="74">
        <v>-6.4913469999999993</v>
      </c>
      <c r="G27" s="74">
        <v>7.0004770000000001</v>
      </c>
      <c r="H27" s="74">
        <v>1.1323399999999999</v>
      </c>
      <c r="I27" s="74">
        <v>5.8681369999999999</v>
      </c>
      <c r="J27" s="61">
        <v>-4.7357969999999998</v>
      </c>
      <c r="K27" s="143">
        <f t="shared" si="2"/>
        <v>0.93265173216053709</v>
      </c>
      <c r="L27" s="143">
        <f t="shared" si="2"/>
        <v>1.6629280958016145E-2</v>
      </c>
      <c r="M27" s="143">
        <f t="shared" si="2"/>
        <v>1.1094112151778324</v>
      </c>
      <c r="N27" s="143">
        <f t="shared" si="2"/>
        <v>1.3706978994243206</v>
      </c>
    </row>
    <row r="28" spans="1:14">
      <c r="A28" s="56">
        <v>203</v>
      </c>
      <c r="B28" s="56" t="s">
        <v>46</v>
      </c>
      <c r="C28" s="74">
        <v>6.3529089999999995</v>
      </c>
      <c r="D28" s="74">
        <v>0.37687300000000001</v>
      </c>
      <c r="E28" s="74">
        <v>5.9760359999999997</v>
      </c>
      <c r="F28" s="74">
        <v>-5.5991629999999999</v>
      </c>
      <c r="G28" s="74">
        <v>11.426553</v>
      </c>
      <c r="H28" s="74">
        <v>0.428757</v>
      </c>
      <c r="I28" s="74">
        <v>10.997796000000001</v>
      </c>
      <c r="J28" s="61">
        <v>-10.569039</v>
      </c>
      <c r="K28" s="143">
        <f t="shared" si="2"/>
        <v>0.55597773011686025</v>
      </c>
      <c r="L28" s="143">
        <f t="shared" si="2"/>
        <v>0.87898973077990572</v>
      </c>
      <c r="M28" s="143">
        <f t="shared" si="2"/>
        <v>0.54338487456941365</v>
      </c>
      <c r="N28" s="143">
        <f t="shared" si="2"/>
        <v>0.52977030361984656</v>
      </c>
    </row>
    <row r="29" spans="1:14">
      <c r="A29" s="56">
        <v>752</v>
      </c>
      <c r="B29" s="56" t="s">
        <v>48</v>
      </c>
      <c r="C29" s="74">
        <v>4.4424409999999996</v>
      </c>
      <c r="D29" s="74">
        <v>7.1669999999999998E-3</v>
      </c>
      <c r="E29" s="74">
        <v>4.4352740000000006</v>
      </c>
      <c r="F29" s="74">
        <v>-4.4281069999999998</v>
      </c>
      <c r="G29" s="74">
        <v>4.6273479999999996</v>
      </c>
      <c r="H29" s="74">
        <v>2.2945E-2</v>
      </c>
      <c r="I29" s="74">
        <v>4.6044030000000005</v>
      </c>
      <c r="J29" s="61">
        <v>-4.5814579999999996</v>
      </c>
      <c r="K29" s="143">
        <f t="shared" si="2"/>
        <v>0.96004039462776525</v>
      </c>
      <c r="L29" s="143">
        <f t="shared" si="2"/>
        <v>0.31235563303551972</v>
      </c>
      <c r="M29" s="143">
        <f t="shared" si="2"/>
        <v>0.96326798501347521</v>
      </c>
      <c r="N29" s="143">
        <f t="shared" si="2"/>
        <v>0.96652790443566228</v>
      </c>
    </row>
    <row r="30" spans="1:14">
      <c r="A30" s="56">
        <v>642</v>
      </c>
      <c r="B30" s="56" t="s">
        <v>39</v>
      </c>
      <c r="C30" s="74">
        <v>3.437503</v>
      </c>
      <c r="D30" s="74">
        <v>0.45306599999999997</v>
      </c>
      <c r="E30" s="74">
        <v>2.9844369999999998</v>
      </c>
      <c r="F30" s="74">
        <v>-2.531371</v>
      </c>
      <c r="G30" s="74">
        <v>4.5168599999999994</v>
      </c>
      <c r="H30" s="74">
        <v>0.235181</v>
      </c>
      <c r="I30" s="74">
        <v>4.2816790000000005</v>
      </c>
      <c r="J30" s="61">
        <v>-4.0464979999999997</v>
      </c>
      <c r="K30" s="143">
        <f t="shared" si="2"/>
        <v>0.7610381991029167</v>
      </c>
      <c r="L30" s="143">
        <f t="shared" si="2"/>
        <v>1.926456644031618</v>
      </c>
      <c r="M30" s="143">
        <f t="shared" si="2"/>
        <v>0.69702492877210076</v>
      </c>
      <c r="N30" s="143">
        <f t="shared" si="2"/>
        <v>0.62557080220971328</v>
      </c>
    </row>
    <row r="31" spans="1:14">
      <c r="A31" s="56">
        <v>246</v>
      </c>
      <c r="B31" s="56" t="s">
        <v>44</v>
      </c>
      <c r="C31" s="61">
        <v>3.0728090000000003</v>
      </c>
      <c r="D31" s="61">
        <v>3.4899999999999997E-4</v>
      </c>
      <c r="E31" s="61">
        <v>3.07246</v>
      </c>
      <c r="F31" s="61">
        <v>-3.072111</v>
      </c>
      <c r="G31" s="61">
        <v>3.1742840000000001</v>
      </c>
      <c r="H31" s="61">
        <v>2.0743999999999999E-2</v>
      </c>
      <c r="I31" s="61">
        <v>3.15354</v>
      </c>
      <c r="J31" s="61">
        <v>-3.1327959999999999</v>
      </c>
      <c r="K31" s="143">
        <f t="shared" si="2"/>
        <v>0.96803216095346234</v>
      </c>
      <c r="L31" s="143">
        <f t="shared" si="2"/>
        <v>1.6824141920555341E-2</v>
      </c>
      <c r="M31" s="143">
        <f t="shared" si="2"/>
        <v>0.97428921148931036</v>
      </c>
      <c r="N31" s="143">
        <f t="shared" si="2"/>
        <v>0.98062912490950582</v>
      </c>
    </row>
    <row r="32" spans="1:14">
      <c r="A32" s="56">
        <v>703</v>
      </c>
      <c r="B32" s="56" t="s">
        <v>41</v>
      </c>
      <c r="C32" s="61">
        <v>2.526186</v>
      </c>
      <c r="D32" s="61">
        <v>0.12342</v>
      </c>
      <c r="E32" s="61">
        <v>2.4027660000000002</v>
      </c>
      <c r="F32" s="61">
        <v>-2.2793459999999999</v>
      </c>
      <c r="G32" s="61">
        <v>0.691855</v>
      </c>
      <c r="H32" s="61">
        <v>8.3790000000000003E-2</v>
      </c>
      <c r="I32" s="61">
        <v>0.60806500000000008</v>
      </c>
      <c r="J32" s="61">
        <v>-0.52427499999999994</v>
      </c>
      <c r="K32" s="143">
        <f t="shared" si="2"/>
        <v>3.6513228928026829</v>
      </c>
      <c r="L32" s="143">
        <f t="shared" si="2"/>
        <v>1.4729681346222698</v>
      </c>
      <c r="M32" s="143">
        <f t="shared" si="2"/>
        <v>3.9514953171124794</v>
      </c>
      <c r="N32" s="143">
        <f t="shared" si="2"/>
        <v>4.3476152782413813</v>
      </c>
    </row>
    <row r="33" spans="1:14">
      <c r="A33" s="56">
        <v>807</v>
      </c>
      <c r="B33" s="56" t="s">
        <v>38</v>
      </c>
      <c r="C33" s="61">
        <v>2.500381</v>
      </c>
      <c r="D33" s="61">
        <v>1.8389739999999999</v>
      </c>
      <c r="E33" s="61">
        <v>0.66140700000000008</v>
      </c>
      <c r="F33" s="61">
        <v>1.177567</v>
      </c>
      <c r="G33" s="61">
        <v>2.1270129999999998</v>
      </c>
      <c r="H33" s="61">
        <v>1.7535750000000001</v>
      </c>
      <c r="I33" s="61">
        <v>0.37343799999999999</v>
      </c>
      <c r="J33" s="61">
        <v>1.3801369999999999</v>
      </c>
      <c r="K33" s="143">
        <f t="shared" si="2"/>
        <v>1.1755363037273399</v>
      </c>
      <c r="L33" s="143">
        <f t="shared" si="2"/>
        <v>1.0486999415479805</v>
      </c>
      <c r="M33" s="143">
        <f t="shared" si="2"/>
        <v>1.7711293440946023</v>
      </c>
      <c r="N33" s="143">
        <f t="shared" si="2"/>
        <v>0.85322471609702522</v>
      </c>
    </row>
    <row r="34" spans="1:14">
      <c r="A34" s="56">
        <v>300</v>
      </c>
      <c r="B34" s="56" t="s">
        <v>26</v>
      </c>
      <c r="C34" s="61">
        <v>2.4259679999999997</v>
      </c>
      <c r="D34" s="61">
        <v>6.3678999999999999E-2</v>
      </c>
      <c r="E34" s="61">
        <v>2.3622890000000001</v>
      </c>
      <c r="F34" s="61">
        <v>-2.29861</v>
      </c>
      <c r="G34" s="61">
        <v>2.2913159999999997</v>
      </c>
      <c r="H34" s="61">
        <v>0</v>
      </c>
      <c r="I34" s="61">
        <v>2.2913159999999997</v>
      </c>
      <c r="J34" s="61">
        <v>-2.2913159999999997</v>
      </c>
      <c r="K34" s="143">
        <f t="shared" si="2"/>
        <v>1.058766228665099</v>
      </c>
      <c r="L34" s="143">
        <v>0</v>
      </c>
      <c r="M34" s="143">
        <f t="shared" si="2"/>
        <v>1.0309747760675527</v>
      </c>
      <c r="N34" s="143">
        <f t="shared" si="2"/>
        <v>1.003183323470006</v>
      </c>
    </row>
    <row r="35" spans="1:14">
      <c r="A35" s="56">
        <v>208</v>
      </c>
      <c r="B35" s="56" t="s">
        <v>27</v>
      </c>
      <c r="C35" s="61">
        <v>2.3261210000000001</v>
      </c>
      <c r="D35" s="61">
        <v>2.8881E-2</v>
      </c>
      <c r="E35" s="61">
        <v>2.2972399999999999</v>
      </c>
      <c r="F35" s="61">
        <v>-2.2683589999999998</v>
      </c>
      <c r="G35" s="61">
        <v>1.4399310000000001</v>
      </c>
      <c r="H35" s="61">
        <v>1.0603999999999999E-2</v>
      </c>
      <c r="I35" s="61">
        <v>1.429327</v>
      </c>
      <c r="J35" s="61">
        <v>-1.418723</v>
      </c>
      <c r="K35" s="143">
        <f t="shared" si="2"/>
        <v>1.6154392120177981</v>
      </c>
      <c r="L35" s="143">
        <f>D35/H35</f>
        <v>2.7235948698604302</v>
      </c>
      <c r="M35" s="143">
        <f t="shared" si="2"/>
        <v>1.6072179424302486</v>
      </c>
      <c r="N35" s="143">
        <f t="shared" si="2"/>
        <v>1.5988737759238412</v>
      </c>
    </row>
    <row r="36" spans="1:14">
      <c r="A36" s="56">
        <v>372</v>
      </c>
      <c r="B36" s="56" t="s">
        <v>28</v>
      </c>
      <c r="C36" s="61">
        <v>2.1161060000000003</v>
      </c>
      <c r="D36" s="61">
        <v>9.3999999999999994E-5</v>
      </c>
      <c r="E36" s="61">
        <v>2.116012</v>
      </c>
      <c r="F36" s="61">
        <v>-2.1159180000000002</v>
      </c>
      <c r="G36" s="61">
        <v>1.0789839999999999</v>
      </c>
      <c r="H36" s="61">
        <v>1.3100000000000001E-4</v>
      </c>
      <c r="I36" s="61">
        <v>1.0788530000000001</v>
      </c>
      <c r="J36" s="61">
        <v>-1.078722</v>
      </c>
      <c r="K36" s="143">
        <f t="shared" si="2"/>
        <v>1.9612023903968923</v>
      </c>
      <c r="L36" s="143">
        <f>D36/H36</f>
        <v>0.71755725190839681</v>
      </c>
      <c r="M36" s="143">
        <f t="shared" si="2"/>
        <v>1.9613534003242332</v>
      </c>
      <c r="N36" s="143">
        <f t="shared" si="2"/>
        <v>1.9615044469288661</v>
      </c>
    </row>
    <row r="37" spans="1:14">
      <c r="A37" s="56">
        <v>578</v>
      </c>
      <c r="B37" s="56" t="s">
        <v>35</v>
      </c>
      <c r="C37" s="61">
        <v>1.6143889999999999</v>
      </c>
      <c r="D37" s="61">
        <v>3.0279999999999999E-3</v>
      </c>
      <c r="E37" s="61">
        <v>1.611361</v>
      </c>
      <c r="F37" s="61">
        <v>-1.608333</v>
      </c>
      <c r="G37" s="61">
        <v>1.2012510000000001</v>
      </c>
      <c r="H37" s="61">
        <v>1.32E-3</v>
      </c>
      <c r="I37" s="61">
        <v>1.1999310000000001</v>
      </c>
      <c r="J37" s="61">
        <v>-1.1986110000000001</v>
      </c>
      <c r="K37" s="143">
        <f t="shared" si="2"/>
        <v>1.3439231268069702</v>
      </c>
      <c r="L37" s="143">
        <f>D37/H37</f>
        <v>2.2939393939393939</v>
      </c>
      <c r="M37" s="143">
        <f t="shared" si="2"/>
        <v>1.3428780488211405</v>
      </c>
      <c r="N37" s="143">
        <f t="shared" si="2"/>
        <v>1.3418306689993666</v>
      </c>
    </row>
    <row r="38" spans="1:14">
      <c r="A38" s="56">
        <v>233</v>
      </c>
      <c r="B38" s="56" t="s">
        <v>49</v>
      </c>
      <c r="C38" s="61">
        <v>1.2773669999999999</v>
      </c>
      <c r="D38" s="61">
        <v>0.36173899999999998</v>
      </c>
      <c r="E38" s="61">
        <v>0.915628</v>
      </c>
      <c r="F38" s="61">
        <v>-0.55388899999999996</v>
      </c>
      <c r="G38" s="61">
        <v>1.1683789999999998</v>
      </c>
      <c r="H38" s="61">
        <v>0.64805299999999999</v>
      </c>
      <c r="I38" s="61">
        <v>0.52032600000000007</v>
      </c>
      <c r="J38" s="61">
        <v>0.12772700000000001</v>
      </c>
      <c r="K38" s="143">
        <f t="shared" si="2"/>
        <v>1.0932813753071564</v>
      </c>
      <c r="L38" s="143">
        <f>D38/H38</f>
        <v>0.55819354281208478</v>
      </c>
      <c r="M38" s="143">
        <f t="shared" si="2"/>
        <v>1.7597198679289521</v>
      </c>
      <c r="N38" s="143">
        <f t="shared" si="2"/>
        <v>-4.3365067683418532</v>
      </c>
    </row>
    <row r="39" spans="1:14">
      <c r="A39" s="56">
        <v>620</v>
      </c>
      <c r="B39" s="56" t="s">
        <v>37</v>
      </c>
      <c r="C39" s="61">
        <v>0.92657699999999998</v>
      </c>
      <c r="D39" s="61">
        <v>0</v>
      </c>
      <c r="E39" s="61">
        <v>0.92657699999999998</v>
      </c>
      <c r="F39" s="61">
        <v>-0.92657699999999998</v>
      </c>
      <c r="G39" s="61">
        <v>0.673319</v>
      </c>
      <c r="H39" s="61">
        <v>0</v>
      </c>
      <c r="I39" s="61">
        <v>0.673319</v>
      </c>
      <c r="J39" s="61">
        <v>-0.673319</v>
      </c>
      <c r="K39" s="143">
        <f t="shared" si="2"/>
        <v>1.3761337493817938</v>
      </c>
      <c r="L39" s="143">
        <v>0</v>
      </c>
      <c r="M39" s="143">
        <f t="shared" si="2"/>
        <v>1.3761337493817938</v>
      </c>
      <c r="N39" s="143">
        <f t="shared" si="2"/>
        <v>1.3761337493817938</v>
      </c>
    </row>
    <row r="40" spans="1:14">
      <c r="A40" s="56">
        <v>470</v>
      </c>
      <c r="B40" s="56" t="s">
        <v>33</v>
      </c>
      <c r="C40" s="61">
        <v>0.84377400000000002</v>
      </c>
      <c r="D40" s="61">
        <v>0</v>
      </c>
      <c r="E40" s="61">
        <v>0.84377400000000002</v>
      </c>
      <c r="F40" s="61">
        <v>-0.84377400000000002</v>
      </c>
      <c r="G40" s="61">
        <v>0.57352599999999998</v>
      </c>
      <c r="H40" s="61">
        <v>0</v>
      </c>
      <c r="I40" s="61">
        <v>0.57352599999999998</v>
      </c>
      <c r="J40" s="61">
        <v>-0.57352599999999998</v>
      </c>
      <c r="K40" s="143">
        <f t="shared" si="2"/>
        <v>1.4712044440879752</v>
      </c>
      <c r="L40" s="143">
        <v>0</v>
      </c>
      <c r="M40" s="143">
        <f t="shared" si="2"/>
        <v>1.4712044440879752</v>
      </c>
      <c r="N40" s="143">
        <f t="shared" si="2"/>
        <v>1.4712044440879752</v>
      </c>
    </row>
    <row r="41" spans="1:14">
      <c r="A41" s="56">
        <v>442</v>
      </c>
      <c r="B41" s="56" t="s">
        <v>162</v>
      </c>
      <c r="C41" s="61">
        <v>0.67392999999999992</v>
      </c>
      <c r="D41" s="61">
        <v>1.6001000000000001E-2</v>
      </c>
      <c r="E41" s="61">
        <v>0.65792899999999999</v>
      </c>
      <c r="F41" s="61">
        <v>-0.64192799999999994</v>
      </c>
      <c r="G41" s="61">
        <v>0.17407700000000001</v>
      </c>
      <c r="H41" s="61">
        <v>0</v>
      </c>
      <c r="I41" s="61">
        <v>0.17407700000000001</v>
      </c>
      <c r="J41" s="61">
        <v>-0.17407700000000001</v>
      </c>
      <c r="K41" s="143">
        <f t="shared" si="2"/>
        <v>3.8714476926877182</v>
      </c>
      <c r="L41" s="143">
        <v>0</v>
      </c>
      <c r="M41" s="143">
        <f t="shared" si="2"/>
        <v>3.7795285994129033</v>
      </c>
      <c r="N41" s="143">
        <f t="shared" si="2"/>
        <v>3.6876095061380876</v>
      </c>
    </row>
    <row r="42" spans="1:14">
      <c r="A42" s="56">
        <v>499</v>
      </c>
      <c r="B42" s="56" t="s">
        <v>113</v>
      </c>
      <c r="C42" s="61">
        <v>0.44683999999999996</v>
      </c>
      <c r="D42" s="61">
        <v>0.44683999999999996</v>
      </c>
      <c r="E42" s="61">
        <v>0</v>
      </c>
      <c r="F42" s="61">
        <v>0.44683999999999996</v>
      </c>
      <c r="G42" s="61">
        <v>0.34018200000000004</v>
      </c>
      <c r="H42" s="61">
        <v>0.34017999999999998</v>
      </c>
      <c r="I42" s="61">
        <v>1.9999999999999999E-6</v>
      </c>
      <c r="J42" s="61">
        <v>0.34017799999999998</v>
      </c>
      <c r="K42" s="143">
        <f t="shared" si="2"/>
        <v>1.3135321680747363</v>
      </c>
      <c r="L42" s="143">
        <f>D42/H42</f>
        <v>1.3135398906461284</v>
      </c>
      <c r="M42" s="143">
        <f t="shared" si="2"/>
        <v>0</v>
      </c>
      <c r="N42" s="143">
        <f t="shared" si="2"/>
        <v>1.3135476133083268</v>
      </c>
    </row>
    <row r="43" spans="1:14">
      <c r="A43" s="56">
        <v>70</v>
      </c>
      <c r="B43" s="56" t="s">
        <v>23</v>
      </c>
      <c r="C43" s="61">
        <v>0.36181200000000002</v>
      </c>
      <c r="D43" s="61">
        <v>0.29292800000000002</v>
      </c>
      <c r="E43" s="61">
        <v>6.8884000000000001E-2</v>
      </c>
      <c r="F43" s="61">
        <v>0.22404400000000002</v>
      </c>
      <c r="G43" s="61">
        <v>0.31545299999999998</v>
      </c>
      <c r="H43" s="61">
        <v>0.213003</v>
      </c>
      <c r="I43" s="61">
        <v>0.10245</v>
      </c>
      <c r="J43" s="61">
        <v>0.110553</v>
      </c>
      <c r="K43" s="143">
        <f t="shared" si="2"/>
        <v>1.1469600859716029</v>
      </c>
      <c r="L43" s="143">
        <f>D43/H43</f>
        <v>1.37522945686211</v>
      </c>
      <c r="M43" s="143">
        <f t="shared" si="2"/>
        <v>0.67236700829673013</v>
      </c>
      <c r="N43" s="143">
        <f t="shared" si="2"/>
        <v>2.0265754886796379</v>
      </c>
    </row>
    <row r="44" spans="1:14">
      <c r="A44" s="56">
        <v>191</v>
      </c>
      <c r="B44" s="56" t="s">
        <v>112</v>
      </c>
      <c r="C44" s="61">
        <v>0.27060800000000002</v>
      </c>
      <c r="D44" s="61">
        <v>2.8601999999999999E-2</v>
      </c>
      <c r="E44" s="61">
        <v>0.242006</v>
      </c>
      <c r="F44" s="61">
        <v>-0.21340399999999998</v>
      </c>
      <c r="G44" s="61">
        <v>0.26629700000000001</v>
      </c>
      <c r="H44" s="61">
        <v>2.4199999999999999E-2</v>
      </c>
      <c r="I44" s="61">
        <v>0.24209700000000001</v>
      </c>
      <c r="J44" s="61">
        <v>-0.21789699999999998</v>
      </c>
      <c r="K44" s="143">
        <f t="shared" si="2"/>
        <v>1.016188691573694</v>
      </c>
      <c r="L44" s="143">
        <f>D44/H44</f>
        <v>1.1819008264462809</v>
      </c>
      <c r="M44" s="143">
        <f t="shared" si="2"/>
        <v>0.99962411760575298</v>
      </c>
      <c r="N44" s="143">
        <f t="shared" si="2"/>
        <v>0.97938016585818066</v>
      </c>
    </row>
    <row r="45" spans="1:14">
      <c r="A45" s="56">
        <v>92</v>
      </c>
      <c r="B45" s="56" t="s">
        <v>148</v>
      </c>
      <c r="C45" s="61">
        <v>0.201241</v>
      </c>
      <c r="D45" s="61">
        <v>0</v>
      </c>
      <c r="E45" s="61">
        <v>0.201241</v>
      </c>
      <c r="F45" s="61">
        <v>-0.201241</v>
      </c>
      <c r="G45" s="61">
        <v>1.5099999999999999E-2</v>
      </c>
      <c r="H45" s="61">
        <v>0</v>
      </c>
      <c r="I45" s="61">
        <v>1.5099999999999999E-2</v>
      </c>
      <c r="J45" s="61">
        <v>-1.5099999999999999E-2</v>
      </c>
      <c r="K45" s="143">
        <f t="shared" ref="K45:L76" si="3">C45/G45</f>
        <v>13.327218543046358</v>
      </c>
      <c r="L45" s="143">
        <v>0</v>
      </c>
      <c r="M45" s="143">
        <f t="shared" ref="M45:N86" si="4">E45/I45</f>
        <v>13.327218543046358</v>
      </c>
      <c r="N45" s="143">
        <f t="shared" si="4"/>
        <v>13.327218543046358</v>
      </c>
    </row>
    <row r="46" spans="1:14">
      <c r="A46" s="56">
        <v>8</v>
      </c>
      <c r="B46" s="56" t="s">
        <v>20</v>
      </c>
      <c r="C46" s="61">
        <v>0.12960199999999999</v>
      </c>
      <c r="D46" s="61">
        <v>0.104742</v>
      </c>
      <c r="E46" s="61">
        <v>2.486E-2</v>
      </c>
      <c r="F46" s="61">
        <v>7.9882000000000009E-2</v>
      </c>
      <c r="G46" s="61">
        <v>0.195692</v>
      </c>
      <c r="H46" s="61">
        <v>0.18601499999999999</v>
      </c>
      <c r="I46" s="61">
        <v>9.6769999999999998E-3</v>
      </c>
      <c r="J46" s="61">
        <v>0.17633799999999999</v>
      </c>
      <c r="K46" s="143">
        <f t="shared" si="3"/>
        <v>0.6622754123827238</v>
      </c>
      <c r="L46" s="143">
        <f>D46/H46</f>
        <v>0.56308362228852515</v>
      </c>
      <c r="M46" s="143">
        <f t="shared" si="4"/>
        <v>2.5689779890461919</v>
      </c>
      <c r="N46" s="143">
        <f t="shared" si="4"/>
        <v>0.45300502444169727</v>
      </c>
    </row>
    <row r="47" spans="1:14">
      <c r="A47" s="56">
        <v>352</v>
      </c>
      <c r="B47" s="56" t="s">
        <v>209</v>
      </c>
      <c r="C47" s="61">
        <v>7.554000000000001E-2</v>
      </c>
      <c r="D47" s="61">
        <v>0</v>
      </c>
      <c r="E47" s="61">
        <v>7.554000000000001E-2</v>
      </c>
      <c r="F47" s="61">
        <v>-7.554000000000001E-2</v>
      </c>
      <c r="G47" s="61">
        <v>1.4558E-2</v>
      </c>
      <c r="H47" s="61">
        <v>9.9999999999999995E-7</v>
      </c>
      <c r="I47" s="61">
        <v>1.4557E-2</v>
      </c>
      <c r="J47" s="61">
        <v>-1.4555999999999999E-2</v>
      </c>
      <c r="K47" s="143">
        <f t="shared" si="3"/>
        <v>5.1888995741173245</v>
      </c>
      <c r="L47" s="143">
        <f>D47/H47</f>
        <v>0</v>
      </c>
      <c r="M47" s="143">
        <f t="shared" si="4"/>
        <v>5.1892560280277538</v>
      </c>
      <c r="N47" s="143">
        <f t="shared" si="4"/>
        <v>5.1896125309150873</v>
      </c>
    </row>
    <row r="48" spans="1:14">
      <c r="A48" s="56">
        <v>438</v>
      </c>
      <c r="B48" s="56" t="s">
        <v>161</v>
      </c>
      <c r="C48" s="61">
        <v>1.2259999999999999E-3</v>
      </c>
      <c r="D48" s="61">
        <v>0</v>
      </c>
      <c r="E48" s="61">
        <v>1.2259999999999999E-3</v>
      </c>
      <c r="F48" s="61">
        <v>-1.2259999999999999E-3</v>
      </c>
      <c r="G48" s="61">
        <v>7.2999999999999999E-5</v>
      </c>
      <c r="H48" s="61">
        <v>0</v>
      </c>
      <c r="I48" s="61">
        <v>7.2999999999999999E-5</v>
      </c>
      <c r="J48" s="61">
        <v>-7.2999999999999999E-5</v>
      </c>
      <c r="K48" s="143">
        <f t="shared" si="3"/>
        <v>16.794520547945204</v>
      </c>
      <c r="L48" s="143">
        <v>0</v>
      </c>
      <c r="M48" s="143">
        <f t="shared" si="4"/>
        <v>16.794520547945204</v>
      </c>
      <c r="N48" s="143">
        <f t="shared" si="4"/>
        <v>16.794520547945204</v>
      </c>
    </row>
    <row r="49" spans="1:14">
      <c r="A49" s="139"/>
      <c r="B49" s="139" t="s">
        <v>50</v>
      </c>
      <c r="C49" s="133">
        <v>2177.0259270000001</v>
      </c>
      <c r="D49" s="133">
        <v>165.83297399999998</v>
      </c>
      <c r="E49" s="133">
        <v>2011.192953</v>
      </c>
      <c r="F49" s="133">
        <v>-1845.3599790000001</v>
      </c>
      <c r="G49" s="133">
        <v>1769.534641</v>
      </c>
      <c r="H49" s="133">
        <v>203.84418199999999</v>
      </c>
      <c r="I49" s="133">
        <v>1565.6904589999999</v>
      </c>
      <c r="J49" s="133">
        <v>-1361.8462770000001</v>
      </c>
      <c r="K49" s="142">
        <f t="shared" si="3"/>
        <v>1.2302816099546481</v>
      </c>
      <c r="L49" s="142">
        <f t="shared" si="3"/>
        <v>0.81352811923766355</v>
      </c>
      <c r="M49" s="142">
        <f t="shared" si="4"/>
        <v>1.2845405944956327</v>
      </c>
      <c r="N49" s="142">
        <f t="shared" si="4"/>
        <v>1.3550427901929785</v>
      </c>
    </row>
    <row r="50" spans="1:14">
      <c r="A50" s="56">
        <v>156</v>
      </c>
      <c r="B50" s="56" t="s">
        <v>62</v>
      </c>
      <c r="C50" s="74">
        <v>1665.7014069999998</v>
      </c>
      <c r="D50" s="74">
        <v>49.294353000000001</v>
      </c>
      <c r="E50" s="74">
        <v>1616.407054</v>
      </c>
      <c r="F50" s="74">
        <v>-1567.1127009999998</v>
      </c>
      <c r="G50" s="74">
        <v>1324.358375</v>
      </c>
      <c r="H50" s="74">
        <v>81.058592000000004</v>
      </c>
      <c r="I50" s="74">
        <v>1243.2997830000002</v>
      </c>
      <c r="J50" s="74">
        <v>-1162.2411910000001</v>
      </c>
      <c r="K50" s="143">
        <f t="shared" si="3"/>
        <v>1.2577421930827446</v>
      </c>
      <c r="L50" s="143">
        <f t="shared" si="3"/>
        <v>0.60813236183525121</v>
      </c>
      <c r="M50" s="143">
        <f t="shared" si="4"/>
        <v>1.3000943747450167</v>
      </c>
      <c r="N50" s="143">
        <f t="shared" si="4"/>
        <v>1.3483541223071311</v>
      </c>
    </row>
    <row r="51" spans="1:14">
      <c r="A51" s="56">
        <v>792</v>
      </c>
      <c r="B51" s="56" t="s">
        <v>74</v>
      </c>
      <c r="C51" s="74">
        <v>334.17872600000004</v>
      </c>
      <c r="D51" s="74">
        <v>84.945816000000008</v>
      </c>
      <c r="E51" s="74">
        <v>249.23291</v>
      </c>
      <c r="F51" s="74">
        <v>-164.28709400000002</v>
      </c>
      <c r="G51" s="74">
        <v>252.251668</v>
      </c>
      <c r="H51" s="74">
        <v>67.117581000000001</v>
      </c>
      <c r="I51" s="74">
        <v>185.13408699999999</v>
      </c>
      <c r="J51" s="74">
        <v>-118.01650599999999</v>
      </c>
      <c r="K51" s="143">
        <f t="shared" si="3"/>
        <v>1.3247830178867244</v>
      </c>
      <c r="L51" s="143">
        <f t="shared" si="3"/>
        <v>1.2656269003497014</v>
      </c>
      <c r="M51" s="143">
        <f t="shared" si="4"/>
        <v>1.3462291792866865</v>
      </c>
      <c r="N51" s="143">
        <f t="shared" si="4"/>
        <v>1.392068784005519</v>
      </c>
    </row>
    <row r="52" spans="1:14">
      <c r="A52" s="56">
        <v>392</v>
      </c>
      <c r="B52" s="56" t="s">
        <v>77</v>
      </c>
      <c r="C52" s="74">
        <v>43.973101999999997</v>
      </c>
      <c r="D52" s="74">
        <v>0.38750599999999996</v>
      </c>
      <c r="E52" s="74">
        <v>43.585595999999995</v>
      </c>
      <c r="F52" s="74">
        <v>-43.198089999999993</v>
      </c>
      <c r="G52" s="74">
        <v>28.577749000000001</v>
      </c>
      <c r="H52" s="74">
        <v>0.26799299999999998</v>
      </c>
      <c r="I52" s="74">
        <v>28.309756</v>
      </c>
      <c r="J52" s="74">
        <v>-28.041763</v>
      </c>
      <c r="K52" s="143">
        <f t="shared" si="3"/>
        <v>1.5387181824572675</v>
      </c>
      <c r="L52" s="143">
        <f t="shared" si="3"/>
        <v>1.4459556779468119</v>
      </c>
      <c r="M52" s="143">
        <f t="shared" si="4"/>
        <v>1.5395963144295555</v>
      </c>
      <c r="N52" s="143">
        <f t="shared" si="4"/>
        <v>1.5404912308830223</v>
      </c>
    </row>
    <row r="53" spans="1:14">
      <c r="A53" s="56">
        <v>356</v>
      </c>
      <c r="B53" s="56" t="s">
        <v>56</v>
      </c>
      <c r="C53" s="74">
        <v>30.237668000000003</v>
      </c>
      <c r="D53" s="74">
        <v>4.2732830000000002</v>
      </c>
      <c r="E53" s="74">
        <v>25.964385</v>
      </c>
      <c r="F53" s="74">
        <v>-21.691101999999997</v>
      </c>
      <c r="G53" s="74">
        <v>26.444429</v>
      </c>
      <c r="H53" s="74">
        <v>3.1584250000000003</v>
      </c>
      <c r="I53" s="74">
        <v>23.286004000000002</v>
      </c>
      <c r="J53" s="74">
        <v>-20.127579000000001</v>
      </c>
      <c r="K53" s="143">
        <f t="shared" si="3"/>
        <v>1.1434418946992579</v>
      </c>
      <c r="L53" s="143">
        <f t="shared" si="3"/>
        <v>1.3529790955935315</v>
      </c>
      <c r="M53" s="143">
        <f t="shared" si="4"/>
        <v>1.1150210658728736</v>
      </c>
      <c r="N53" s="143">
        <f t="shared" si="4"/>
        <v>1.0776806291506791</v>
      </c>
    </row>
    <row r="54" spans="1:14">
      <c r="A54" s="56">
        <v>410</v>
      </c>
      <c r="B54" s="56" t="s">
        <v>69</v>
      </c>
      <c r="C54" s="74">
        <v>23.416568999999999</v>
      </c>
      <c r="D54" s="74">
        <v>0.117816</v>
      </c>
      <c r="E54" s="74">
        <v>23.298753000000001</v>
      </c>
      <c r="F54" s="74">
        <v>-23.180937</v>
      </c>
      <c r="G54" s="74">
        <v>39.84892</v>
      </c>
      <c r="H54" s="74">
        <v>0.443712</v>
      </c>
      <c r="I54" s="74">
        <v>39.405208000000002</v>
      </c>
      <c r="J54" s="74">
        <v>-38.961495999999997</v>
      </c>
      <c r="K54" s="143">
        <f t="shared" si="3"/>
        <v>0.58763371755119087</v>
      </c>
      <c r="L54" s="143">
        <f t="shared" si="3"/>
        <v>0.26552358286456079</v>
      </c>
      <c r="M54" s="143">
        <f t="shared" si="4"/>
        <v>0.59126075416224166</v>
      </c>
      <c r="N54" s="143">
        <f t="shared" si="4"/>
        <v>0.59497040360051889</v>
      </c>
    </row>
    <row r="55" spans="1:14">
      <c r="A55" s="56">
        <v>364</v>
      </c>
      <c r="B55" s="56" t="s">
        <v>59</v>
      </c>
      <c r="C55" s="74">
        <v>20.124598000000002</v>
      </c>
      <c r="D55" s="74">
        <v>8.9385899999999996</v>
      </c>
      <c r="E55" s="74">
        <v>11.186007999999999</v>
      </c>
      <c r="F55" s="74">
        <v>-2.2474180000000001</v>
      </c>
      <c r="G55" s="74">
        <v>15.253575000000001</v>
      </c>
      <c r="H55" s="74">
        <v>8.6379830000000002</v>
      </c>
      <c r="I55" s="74">
        <v>6.6155919999999995</v>
      </c>
      <c r="J55" s="74">
        <v>2.0223910000000003</v>
      </c>
      <c r="K55" s="143">
        <f t="shared" si="3"/>
        <v>1.3193364834145438</v>
      </c>
      <c r="L55" s="143">
        <f t="shared" si="3"/>
        <v>1.0348006010199371</v>
      </c>
      <c r="M55" s="143">
        <f t="shared" si="4"/>
        <v>1.6908551797027387</v>
      </c>
      <c r="N55" s="143">
        <f t="shared" si="4"/>
        <v>-1.1112678013302075</v>
      </c>
    </row>
    <row r="56" spans="1:14">
      <c r="A56" s="56">
        <v>784</v>
      </c>
      <c r="B56" s="56" t="s">
        <v>67</v>
      </c>
      <c r="C56" s="74">
        <v>9.2087180000000011</v>
      </c>
      <c r="D56" s="74">
        <v>5.1798909999999996</v>
      </c>
      <c r="E56" s="74">
        <v>4.0288270000000006</v>
      </c>
      <c r="F56" s="74">
        <v>1.1510640000000001</v>
      </c>
      <c r="G56" s="74">
        <v>38.613078000000002</v>
      </c>
      <c r="H56" s="74">
        <v>31.102100999999998</v>
      </c>
      <c r="I56" s="74">
        <v>7.5109769999999996</v>
      </c>
      <c r="J56" s="74">
        <v>23.591124000000001</v>
      </c>
      <c r="K56" s="143">
        <f t="shared" si="3"/>
        <v>0.23848702245389505</v>
      </c>
      <c r="L56" s="143">
        <f t="shared" si="3"/>
        <v>0.16654472956666175</v>
      </c>
      <c r="M56" s="143">
        <f t="shared" si="4"/>
        <v>0.53639187019212031</v>
      </c>
      <c r="N56" s="143">
        <f t="shared" si="4"/>
        <v>4.8792249152689801E-2</v>
      </c>
    </row>
    <row r="57" spans="1:14">
      <c r="A57" s="56">
        <v>458</v>
      </c>
      <c r="B57" s="56" t="s">
        <v>64</v>
      </c>
      <c r="C57" s="74">
        <v>6.6209889999999998</v>
      </c>
      <c r="D57" s="74">
        <v>5.8054000000000001E-2</v>
      </c>
      <c r="E57" s="74">
        <v>6.5629350000000004</v>
      </c>
      <c r="F57" s="74">
        <v>-6.5048810000000001</v>
      </c>
      <c r="G57" s="74">
        <v>4.0061239999999998</v>
      </c>
      <c r="H57" s="74">
        <v>4.3465000000000004E-2</v>
      </c>
      <c r="I57" s="74">
        <v>3.9626589999999999</v>
      </c>
      <c r="J57" s="74">
        <v>-3.9191940000000001</v>
      </c>
      <c r="K57" s="143">
        <f t="shared" si="3"/>
        <v>1.6527169403643023</v>
      </c>
      <c r="L57" s="143">
        <f t="shared" si="3"/>
        <v>1.3356493730587828</v>
      </c>
      <c r="M57" s="143">
        <f t="shared" si="4"/>
        <v>1.6561947419649283</v>
      </c>
      <c r="N57" s="143">
        <f t="shared" si="4"/>
        <v>1.6597496832256837</v>
      </c>
    </row>
    <row r="58" spans="1:14">
      <c r="A58" s="56">
        <v>704</v>
      </c>
      <c r="B58" s="56" t="s">
        <v>53</v>
      </c>
      <c r="C58" s="74">
        <v>5.2526599999999997</v>
      </c>
      <c r="D58" s="74">
        <v>0.83304</v>
      </c>
      <c r="E58" s="74">
        <v>4.4196200000000001</v>
      </c>
      <c r="F58" s="74">
        <v>-3.5865800000000001</v>
      </c>
      <c r="G58" s="74">
        <v>2.7752939999999997</v>
      </c>
      <c r="H58" s="74">
        <v>0.48038400000000003</v>
      </c>
      <c r="I58" s="74">
        <v>2.2949099999999998</v>
      </c>
      <c r="J58" s="74">
        <v>-1.8145260000000001</v>
      </c>
      <c r="K58" s="143">
        <f t="shared" si="3"/>
        <v>1.8926499318630747</v>
      </c>
      <c r="L58" s="143">
        <f t="shared" si="3"/>
        <v>1.7341127098321343</v>
      </c>
      <c r="M58" s="143">
        <f t="shared" si="4"/>
        <v>1.9258358715592334</v>
      </c>
      <c r="N58" s="143">
        <f t="shared" si="4"/>
        <v>1.9765933362211399</v>
      </c>
    </row>
    <row r="59" spans="1:14">
      <c r="A59" s="56">
        <v>268</v>
      </c>
      <c r="B59" s="56" t="s">
        <v>54</v>
      </c>
      <c r="C59" s="74">
        <v>4.8250959999999994</v>
      </c>
      <c r="D59" s="74">
        <v>1.565078</v>
      </c>
      <c r="E59" s="74">
        <v>3.2600180000000001</v>
      </c>
      <c r="F59" s="74">
        <v>-1.6949400000000001</v>
      </c>
      <c r="G59" s="74">
        <v>5.2964149999999997</v>
      </c>
      <c r="H59" s="74">
        <v>1.6395170000000001</v>
      </c>
      <c r="I59" s="74">
        <v>3.656898</v>
      </c>
      <c r="J59" s="74">
        <v>-2.0173809999999999</v>
      </c>
      <c r="K59" s="143">
        <f t="shared" si="3"/>
        <v>0.91101169375889157</v>
      </c>
      <c r="L59" s="143">
        <f t="shared" si="3"/>
        <v>0.95459699411473009</v>
      </c>
      <c r="M59" s="143">
        <f t="shared" si="4"/>
        <v>0.89147085863483211</v>
      </c>
      <c r="N59" s="143">
        <f t="shared" si="4"/>
        <v>0.8401685155159091</v>
      </c>
    </row>
    <row r="60" spans="1:14">
      <c r="A60" s="56">
        <v>586</v>
      </c>
      <c r="B60" s="56" t="s">
        <v>68</v>
      </c>
      <c r="C60" s="74">
        <v>4.2388919999999999</v>
      </c>
      <c r="D60" s="74">
        <v>0.16436699999999999</v>
      </c>
      <c r="E60" s="74">
        <v>4.0745250000000004</v>
      </c>
      <c r="F60" s="74">
        <v>-3.910158</v>
      </c>
      <c r="G60" s="74">
        <v>3.442574</v>
      </c>
      <c r="H60" s="74">
        <v>0.16173500000000002</v>
      </c>
      <c r="I60" s="74">
        <v>3.2808389999999998</v>
      </c>
      <c r="J60" s="74">
        <v>-3.1191039999999997</v>
      </c>
      <c r="K60" s="143">
        <f t="shared" si="3"/>
        <v>1.2313147081224687</v>
      </c>
      <c r="L60" s="143">
        <f t="shared" si="3"/>
        <v>1.016273533867128</v>
      </c>
      <c r="M60" s="143">
        <f t="shared" si="4"/>
        <v>1.2419155587945647</v>
      </c>
      <c r="N60" s="143">
        <f t="shared" si="4"/>
        <v>1.253615781968155</v>
      </c>
    </row>
    <row r="61" spans="1:14">
      <c r="A61" s="56">
        <v>50</v>
      </c>
      <c r="B61" s="56" t="s">
        <v>52</v>
      </c>
      <c r="C61" s="61">
        <v>3.091253</v>
      </c>
      <c r="D61" s="61">
        <v>0</v>
      </c>
      <c r="E61" s="61">
        <v>3.091253</v>
      </c>
      <c r="F61" s="61">
        <v>-3.091253</v>
      </c>
      <c r="G61" s="61">
        <v>2.540435</v>
      </c>
      <c r="H61" s="61">
        <v>4.4200000000000003E-3</v>
      </c>
      <c r="I61" s="61">
        <v>2.5360149999999999</v>
      </c>
      <c r="J61" s="61">
        <v>-2.5315949999999998</v>
      </c>
      <c r="K61" s="143">
        <f t="shared" si="3"/>
        <v>1.2168203476963591</v>
      </c>
      <c r="L61" s="143">
        <f t="shared" si="3"/>
        <v>0</v>
      </c>
      <c r="M61" s="143">
        <f t="shared" si="4"/>
        <v>1.218941134023261</v>
      </c>
      <c r="N61" s="143">
        <f t="shared" si="4"/>
        <v>1.2210693258597842</v>
      </c>
    </row>
    <row r="62" spans="1:14">
      <c r="A62" s="56">
        <v>360</v>
      </c>
      <c r="B62" s="56" t="s">
        <v>57</v>
      </c>
      <c r="C62" s="61">
        <v>3.0386850000000001</v>
      </c>
      <c r="D62" s="61">
        <v>7.0374999999999993E-2</v>
      </c>
      <c r="E62" s="61">
        <v>2.9683099999999998</v>
      </c>
      <c r="F62" s="61">
        <v>-2.8979349999999999</v>
      </c>
      <c r="G62" s="61">
        <v>1.6100840000000001</v>
      </c>
      <c r="H62" s="61">
        <v>5.4244999999999995E-2</v>
      </c>
      <c r="I62" s="61">
        <v>1.555839</v>
      </c>
      <c r="J62" s="61">
        <v>-1.5015940000000001</v>
      </c>
      <c r="K62" s="143">
        <f t="shared" si="3"/>
        <v>1.887283520611347</v>
      </c>
      <c r="L62" s="143">
        <f t="shared" si="3"/>
        <v>1.2973545948935385</v>
      </c>
      <c r="M62" s="143">
        <f t="shared" si="4"/>
        <v>1.9078516478890166</v>
      </c>
      <c r="N62" s="143">
        <f t="shared" si="4"/>
        <v>1.9299058200818595</v>
      </c>
    </row>
    <row r="63" spans="1:14">
      <c r="A63" s="56">
        <v>196</v>
      </c>
      <c r="B63" s="56" t="s">
        <v>61</v>
      </c>
      <c r="C63" s="61">
        <v>2.9883409999999997</v>
      </c>
      <c r="D63" s="61">
        <v>2.4551919999999998</v>
      </c>
      <c r="E63" s="61">
        <v>0.53314899999999998</v>
      </c>
      <c r="F63" s="61">
        <v>1.9220429999999999</v>
      </c>
      <c r="G63" s="61">
        <v>0.64927299999999999</v>
      </c>
      <c r="H63" s="61">
        <v>0</v>
      </c>
      <c r="I63" s="61">
        <v>0.64927299999999999</v>
      </c>
      <c r="J63" s="61">
        <v>-0.64927299999999999</v>
      </c>
      <c r="K63" s="143">
        <f t="shared" si="3"/>
        <v>4.6025955183720866</v>
      </c>
      <c r="L63" s="143">
        <v>0</v>
      </c>
      <c r="M63" s="143">
        <f t="shared" si="4"/>
        <v>0.82114765283632618</v>
      </c>
      <c r="N63" s="143">
        <f t="shared" si="4"/>
        <v>-2.9603002126994347</v>
      </c>
    </row>
    <row r="64" spans="1:14">
      <c r="A64" s="56">
        <v>158</v>
      </c>
      <c r="B64" s="56" t="s">
        <v>73</v>
      </c>
      <c r="C64" s="61">
        <v>2.7300430000000002</v>
      </c>
      <c r="D64" s="61">
        <v>0.15155199999999999</v>
      </c>
      <c r="E64" s="61">
        <v>2.5784910000000001</v>
      </c>
      <c r="F64" s="61">
        <v>-2.426939</v>
      </c>
      <c r="G64" s="61">
        <v>4.1578909999999993</v>
      </c>
      <c r="H64" s="61">
        <v>1.8644999999999998E-2</v>
      </c>
      <c r="I64" s="61">
        <v>4.139246</v>
      </c>
      <c r="J64" s="61">
        <v>-4.1206009999999997</v>
      </c>
      <c r="K64" s="143">
        <f t="shared" si="3"/>
        <v>0.65659321035592344</v>
      </c>
      <c r="L64" s="143">
        <f>D64/H64</f>
        <v>8.1282917672298201</v>
      </c>
      <c r="M64" s="143">
        <f t="shared" si="4"/>
        <v>0.62293736588741044</v>
      </c>
      <c r="N64" s="143">
        <f t="shared" si="4"/>
        <v>0.58897694778019039</v>
      </c>
    </row>
    <row r="65" spans="1:14">
      <c r="A65" s="56">
        <v>764</v>
      </c>
      <c r="B65" s="56" t="s">
        <v>72</v>
      </c>
      <c r="C65" s="61">
        <v>2.729638</v>
      </c>
      <c r="D65" s="61">
        <v>0.18185799999999999</v>
      </c>
      <c r="E65" s="61">
        <v>2.5477800000000004</v>
      </c>
      <c r="F65" s="61">
        <v>-2.3659219999999999</v>
      </c>
      <c r="G65" s="61">
        <v>3.0830470000000001</v>
      </c>
      <c r="H65" s="61">
        <v>1.5945000000000001E-2</v>
      </c>
      <c r="I65" s="61">
        <v>3.0671019999999998</v>
      </c>
      <c r="J65" s="61">
        <v>-3.0511570000000003</v>
      </c>
      <c r="K65" s="143">
        <f t="shared" si="3"/>
        <v>0.88537021978581576</v>
      </c>
      <c r="L65" s="143">
        <f>D65/H65</f>
        <v>11.405330824709939</v>
      </c>
      <c r="M65" s="143">
        <f t="shared" si="4"/>
        <v>0.83067990565687111</v>
      </c>
      <c r="N65" s="143">
        <f t="shared" si="4"/>
        <v>0.77541798078564939</v>
      </c>
    </row>
    <row r="66" spans="1:14">
      <c r="A66" s="56">
        <v>608</v>
      </c>
      <c r="B66" s="56" t="s">
        <v>75</v>
      </c>
      <c r="C66" s="61">
        <v>2.1927189999999999</v>
      </c>
      <c r="D66" s="61">
        <v>0.851715</v>
      </c>
      <c r="E66" s="61">
        <v>1.3410039999999999</v>
      </c>
      <c r="F66" s="61">
        <v>-0.48928899999999997</v>
      </c>
      <c r="G66" s="61">
        <v>1.130471</v>
      </c>
      <c r="H66" s="61">
        <v>0</v>
      </c>
      <c r="I66" s="61">
        <v>1.130471</v>
      </c>
      <c r="J66" s="61">
        <v>-1.130471</v>
      </c>
      <c r="K66" s="143">
        <f t="shared" si="3"/>
        <v>1.9396508181103274</v>
      </c>
      <c r="L66" s="143">
        <v>0</v>
      </c>
      <c r="M66" s="143">
        <f t="shared" si="4"/>
        <v>1.1862347640939042</v>
      </c>
      <c r="N66" s="143">
        <f t="shared" si="4"/>
        <v>0.43281871007748096</v>
      </c>
    </row>
    <row r="67" spans="1:14">
      <c r="A67" s="56">
        <v>496</v>
      </c>
      <c r="B67" s="56" t="s">
        <v>65</v>
      </c>
      <c r="C67" s="61">
        <v>1.9355239999999998</v>
      </c>
      <c r="D67" s="61">
        <v>1.8595090000000001</v>
      </c>
      <c r="E67" s="61">
        <v>7.6014999999999999E-2</v>
      </c>
      <c r="F67" s="61">
        <v>1.7834939999999999</v>
      </c>
      <c r="G67" s="61">
        <v>1.7280930000000001</v>
      </c>
      <c r="H67" s="61">
        <v>1.4551590000000001</v>
      </c>
      <c r="I67" s="61">
        <v>0.27293400000000001</v>
      </c>
      <c r="J67" s="61">
        <v>1.1822249999999999</v>
      </c>
      <c r="K67" s="143">
        <f t="shared" si="3"/>
        <v>1.1200346277659823</v>
      </c>
      <c r="L67" s="143">
        <f t="shared" si="3"/>
        <v>1.2778734145203376</v>
      </c>
      <c r="M67" s="143">
        <f t="shared" si="4"/>
        <v>0.27851055566547223</v>
      </c>
      <c r="N67" s="143">
        <f t="shared" si="4"/>
        <v>1.50859100425046</v>
      </c>
    </row>
    <row r="68" spans="1:14">
      <c r="A68" s="56">
        <v>376</v>
      </c>
      <c r="B68" s="56" t="s">
        <v>55</v>
      </c>
      <c r="C68" s="61">
        <v>1.5727059999999999</v>
      </c>
      <c r="D68" s="61">
        <v>1.9016999999999999E-2</v>
      </c>
      <c r="E68" s="61">
        <v>1.5536890000000001</v>
      </c>
      <c r="F68" s="61">
        <v>-1.534672</v>
      </c>
      <c r="G68" s="61">
        <v>1.3540329999999998</v>
      </c>
      <c r="H68" s="61">
        <v>3.199E-3</v>
      </c>
      <c r="I68" s="61">
        <v>1.3508340000000001</v>
      </c>
      <c r="J68" s="61">
        <v>-1.3476349999999999</v>
      </c>
      <c r="K68" s="143">
        <f t="shared" si="3"/>
        <v>1.1614975410495905</v>
      </c>
      <c r="L68" s="143">
        <f t="shared" si="3"/>
        <v>5.9446702094404502</v>
      </c>
      <c r="M68" s="143">
        <f t="shared" si="4"/>
        <v>1.1501701911559821</v>
      </c>
      <c r="N68" s="143">
        <f t="shared" si="4"/>
        <v>1.1387890638043685</v>
      </c>
    </row>
    <row r="69" spans="1:14">
      <c r="A69" s="56">
        <v>144</v>
      </c>
      <c r="B69" s="56" t="s">
        <v>76</v>
      </c>
      <c r="C69" s="61">
        <v>1.459614</v>
      </c>
      <c r="D69" s="61">
        <v>0</v>
      </c>
      <c r="E69" s="61">
        <v>1.459614</v>
      </c>
      <c r="F69" s="61">
        <v>-1.459614</v>
      </c>
      <c r="G69" s="61">
        <v>1.207638</v>
      </c>
      <c r="H69" s="61">
        <v>2.2700000000000002E-4</v>
      </c>
      <c r="I69" s="61">
        <v>1.207411</v>
      </c>
      <c r="J69" s="61">
        <v>-1.207184</v>
      </c>
      <c r="K69" s="143">
        <f t="shared" si="3"/>
        <v>1.2086519304626056</v>
      </c>
      <c r="L69" s="143">
        <f t="shared" si="3"/>
        <v>0</v>
      </c>
      <c r="M69" s="143">
        <f t="shared" si="4"/>
        <v>1.2088791637644514</v>
      </c>
      <c r="N69" s="143">
        <f t="shared" si="4"/>
        <v>1.2091064825246192</v>
      </c>
    </row>
    <row r="70" spans="1:14">
      <c r="A70" s="56">
        <v>4</v>
      </c>
      <c r="B70" s="56" t="s">
        <v>51</v>
      </c>
      <c r="C70" s="61">
        <v>1.3728769999999999</v>
      </c>
      <c r="D70" s="61">
        <v>1.366749</v>
      </c>
      <c r="E70" s="61">
        <v>6.1279999999999998E-3</v>
      </c>
      <c r="F70" s="61">
        <v>1.3606210000000001</v>
      </c>
      <c r="G70" s="61">
        <v>2.0820540000000003</v>
      </c>
      <c r="H70" s="61">
        <v>1.8428119999999999</v>
      </c>
      <c r="I70" s="61">
        <v>0.23924199999999998</v>
      </c>
      <c r="J70" s="61">
        <v>1.6035699999999999</v>
      </c>
      <c r="K70" s="143">
        <f t="shared" si="3"/>
        <v>0.65938587567853657</v>
      </c>
      <c r="L70" s="143">
        <f t="shared" si="3"/>
        <v>0.74166491210172281</v>
      </c>
      <c r="M70" s="143">
        <f t="shared" si="4"/>
        <v>2.5614231614850238E-2</v>
      </c>
      <c r="N70" s="143">
        <f t="shared" si="4"/>
        <v>0.84849492070817001</v>
      </c>
    </row>
    <row r="71" spans="1:14">
      <c r="A71" s="56">
        <v>702</v>
      </c>
      <c r="B71" s="56" t="s">
        <v>71</v>
      </c>
      <c r="C71" s="61">
        <v>1.3634570000000001</v>
      </c>
      <c r="D71" s="61">
        <v>0.15984899999999999</v>
      </c>
      <c r="E71" s="61">
        <v>1.203608</v>
      </c>
      <c r="F71" s="61">
        <v>-1.0437590000000001</v>
      </c>
      <c r="G71" s="61">
        <v>1.4157709999999999</v>
      </c>
      <c r="H71" s="61">
        <v>0.119839</v>
      </c>
      <c r="I71" s="61">
        <v>1.2959320000000001</v>
      </c>
      <c r="J71" s="61">
        <v>-1.1760930000000001</v>
      </c>
      <c r="K71" s="143">
        <f t="shared" si="3"/>
        <v>0.96304910893075235</v>
      </c>
      <c r="L71" s="143">
        <f t="shared" si="3"/>
        <v>1.3338646016739124</v>
      </c>
      <c r="M71" s="143">
        <f t="shared" si="4"/>
        <v>0.92875860770472518</v>
      </c>
      <c r="N71" s="143">
        <f t="shared" si="4"/>
        <v>0.887479986701732</v>
      </c>
    </row>
    <row r="72" spans="1:14">
      <c r="A72" s="56">
        <v>344</v>
      </c>
      <c r="B72" s="56" t="s">
        <v>63</v>
      </c>
      <c r="C72" s="61">
        <v>1.252232</v>
      </c>
      <c r="D72" s="61">
        <v>0.80744399999999994</v>
      </c>
      <c r="E72" s="61">
        <v>0.44478800000000002</v>
      </c>
      <c r="F72" s="61">
        <v>0.36265599999999998</v>
      </c>
      <c r="G72" s="61">
        <v>2.1081539999999999</v>
      </c>
      <c r="H72" s="61">
        <v>1.6919949999999999</v>
      </c>
      <c r="I72" s="61">
        <v>0.416159</v>
      </c>
      <c r="J72" s="61">
        <v>1.275836</v>
      </c>
      <c r="K72" s="143">
        <f t="shared" si="3"/>
        <v>0.59399455637491383</v>
      </c>
      <c r="L72" s="143">
        <f t="shared" si="3"/>
        <v>0.47721417616482315</v>
      </c>
      <c r="M72" s="143">
        <f t="shared" si="4"/>
        <v>1.0687934179003697</v>
      </c>
      <c r="N72" s="143">
        <f t="shared" si="4"/>
        <v>0.28424969980467707</v>
      </c>
    </row>
    <row r="73" spans="1:14">
      <c r="A73" s="56">
        <v>682</v>
      </c>
      <c r="B73" s="56" t="s">
        <v>70</v>
      </c>
      <c r="C73" s="61">
        <v>1.1107470000000002</v>
      </c>
      <c r="D73" s="61">
        <v>0.77759100000000003</v>
      </c>
      <c r="E73" s="61">
        <v>0.33315600000000001</v>
      </c>
      <c r="F73" s="61">
        <v>0.44443500000000002</v>
      </c>
      <c r="G73" s="61">
        <v>0.62556100000000003</v>
      </c>
      <c r="H73" s="61">
        <v>0.52118900000000001</v>
      </c>
      <c r="I73" s="61">
        <v>0.10437200000000001</v>
      </c>
      <c r="J73" s="61">
        <v>0.41681699999999999</v>
      </c>
      <c r="K73" s="143">
        <f t="shared" si="3"/>
        <v>1.7756014201652599</v>
      </c>
      <c r="L73" s="143">
        <f t="shared" si="3"/>
        <v>1.4919558931596792</v>
      </c>
      <c r="M73" s="143">
        <f t="shared" si="4"/>
        <v>3.192005518721496</v>
      </c>
      <c r="N73" s="143">
        <f t="shared" si="4"/>
        <v>1.0662592936468522</v>
      </c>
    </row>
    <row r="74" spans="1:14">
      <c r="A74" s="56">
        <v>400</v>
      </c>
      <c r="B74" s="56" t="s">
        <v>127</v>
      </c>
      <c r="C74" s="61">
        <v>1.097912</v>
      </c>
      <c r="D74" s="61">
        <v>0.66396500000000003</v>
      </c>
      <c r="E74" s="61">
        <v>0.43394700000000003</v>
      </c>
      <c r="F74" s="61">
        <v>0.230018</v>
      </c>
      <c r="G74" s="61">
        <v>3.3915500000000001</v>
      </c>
      <c r="H74" s="61">
        <v>2.7386239999999997</v>
      </c>
      <c r="I74" s="61">
        <v>0.65292600000000001</v>
      </c>
      <c r="J74" s="61">
        <v>2.0856979999999998</v>
      </c>
      <c r="K74" s="143">
        <f t="shared" si="3"/>
        <v>0.32371983311465258</v>
      </c>
      <c r="L74" s="143">
        <f t="shared" si="3"/>
        <v>0.24244474597462087</v>
      </c>
      <c r="M74" s="143">
        <f t="shared" si="4"/>
        <v>0.66461896141369781</v>
      </c>
      <c r="N74" s="143">
        <f t="shared" si="4"/>
        <v>0.11028346385718354</v>
      </c>
    </row>
    <row r="75" spans="1:14">
      <c r="A75" s="56">
        <v>116</v>
      </c>
      <c r="B75" s="56" t="s">
        <v>60</v>
      </c>
      <c r="C75" s="61">
        <v>0.51841999999999999</v>
      </c>
      <c r="D75" s="61">
        <v>3.2759000000000003E-2</v>
      </c>
      <c r="E75" s="61">
        <v>0.48566100000000001</v>
      </c>
      <c r="F75" s="61">
        <v>-0.45290199999999997</v>
      </c>
      <c r="G75" s="61">
        <v>0.24438099999999999</v>
      </c>
      <c r="H75" s="61">
        <v>0</v>
      </c>
      <c r="I75" s="61">
        <v>0.24438099999999999</v>
      </c>
      <c r="J75" s="61">
        <v>-0.24438099999999999</v>
      </c>
      <c r="K75" s="143">
        <f t="shared" si="3"/>
        <v>2.1213596801715355</v>
      </c>
      <c r="L75" s="143">
        <v>0</v>
      </c>
      <c r="M75" s="143">
        <f t="shared" si="4"/>
        <v>1.9873107974842563</v>
      </c>
      <c r="N75" s="143">
        <f t="shared" si="4"/>
        <v>1.8532619147969769</v>
      </c>
    </row>
    <row r="76" spans="1:14">
      <c r="A76" s="56">
        <v>368</v>
      </c>
      <c r="B76" s="56" t="s">
        <v>58</v>
      </c>
      <c r="C76" s="61">
        <v>0.49094500000000002</v>
      </c>
      <c r="D76" s="61">
        <v>0.49094500000000002</v>
      </c>
      <c r="E76" s="61">
        <v>0</v>
      </c>
      <c r="F76" s="61">
        <v>0.49094500000000002</v>
      </c>
      <c r="G76" s="61">
        <v>1.0690679999999999</v>
      </c>
      <c r="H76" s="61">
        <v>1.0690679999999999</v>
      </c>
      <c r="I76" s="61">
        <v>0</v>
      </c>
      <c r="J76" s="61">
        <v>1.0690679999999999</v>
      </c>
      <c r="K76" s="143">
        <f t="shared" si="3"/>
        <v>0.4592271024855295</v>
      </c>
      <c r="L76" s="143">
        <f>D76/H76</f>
        <v>0.4592271024855295</v>
      </c>
      <c r="M76" s="143">
        <v>0</v>
      </c>
      <c r="N76" s="143">
        <f t="shared" si="4"/>
        <v>0.4592271024855295</v>
      </c>
    </row>
    <row r="77" spans="1:14">
      <c r="A77" s="56">
        <v>414</v>
      </c>
      <c r="B77" s="56" t="s">
        <v>115</v>
      </c>
      <c r="C77" s="61">
        <v>0.11153</v>
      </c>
      <c r="D77" s="61">
        <v>0.109416</v>
      </c>
      <c r="E77" s="61">
        <v>2.114E-3</v>
      </c>
      <c r="F77" s="61">
        <v>0.10730200000000001</v>
      </c>
      <c r="G77" s="61">
        <v>8.823000000000001E-3</v>
      </c>
      <c r="H77" s="61">
        <v>8.823000000000001E-3</v>
      </c>
      <c r="I77" s="61">
        <v>0</v>
      </c>
      <c r="J77" s="61">
        <v>8.823000000000001E-3</v>
      </c>
      <c r="K77" s="143">
        <f t="shared" ref="K77:L127" si="5">C77/G77</f>
        <v>12.640825116173636</v>
      </c>
      <c r="L77" s="143">
        <f>D77/H77</f>
        <v>12.401224073444405</v>
      </c>
      <c r="M77" s="143">
        <v>0</v>
      </c>
      <c r="N77" s="143">
        <f t="shared" si="4"/>
        <v>12.161623030715177</v>
      </c>
    </row>
    <row r="78" spans="1:14">
      <c r="A78" s="56">
        <v>104</v>
      </c>
      <c r="B78" s="56" t="s">
        <v>66</v>
      </c>
      <c r="C78" s="61">
        <v>7.5760000000000008E-2</v>
      </c>
      <c r="D78" s="61">
        <v>7.7840000000000001E-3</v>
      </c>
      <c r="E78" s="61">
        <v>6.7975999999999995E-2</v>
      </c>
      <c r="F78" s="61">
        <v>-6.0192000000000002E-2</v>
      </c>
      <c r="G78" s="61">
        <v>4.6448999999999997E-2</v>
      </c>
      <c r="H78" s="61">
        <v>2.6269999999999998E-2</v>
      </c>
      <c r="I78" s="61">
        <v>2.0178999999999999E-2</v>
      </c>
      <c r="J78" s="61">
        <v>6.0910000000000001E-3</v>
      </c>
      <c r="K78" s="143">
        <f t="shared" si="5"/>
        <v>1.6310361902301451</v>
      </c>
      <c r="L78" s="143">
        <f>D78/H78</f>
        <v>0.29630757518081463</v>
      </c>
      <c r="M78" s="143">
        <f t="shared" ref="M78:N113" si="6">E78/I78</f>
        <v>3.3686505773328705</v>
      </c>
      <c r="N78" s="143">
        <f t="shared" si="4"/>
        <v>-9.8821211623707104</v>
      </c>
    </row>
    <row r="79" spans="1:14">
      <c r="A79" s="56">
        <v>48</v>
      </c>
      <c r="B79" s="56" t="s">
        <v>149</v>
      </c>
      <c r="C79" s="61">
        <v>4.0677999999999999E-2</v>
      </c>
      <c r="D79" s="61">
        <v>3.0242999999999999E-2</v>
      </c>
      <c r="E79" s="61">
        <v>1.0435E-2</v>
      </c>
      <c r="F79" s="61">
        <v>1.9807999999999999E-2</v>
      </c>
      <c r="G79" s="61">
        <v>2.1728000000000001E-2</v>
      </c>
      <c r="H79" s="61">
        <v>0</v>
      </c>
      <c r="I79" s="61">
        <v>2.1728000000000001E-2</v>
      </c>
      <c r="J79" s="61">
        <v>-2.1728000000000001E-2</v>
      </c>
      <c r="K79" s="143">
        <f t="shared" si="5"/>
        <v>1.8721465390279821</v>
      </c>
      <c r="L79" s="143">
        <v>0</v>
      </c>
      <c r="M79" s="143">
        <f t="shared" si="6"/>
        <v>0.48025589101620025</v>
      </c>
      <c r="N79" s="143">
        <f t="shared" si="4"/>
        <v>-0.91163475699558172</v>
      </c>
    </row>
    <row r="80" spans="1:14">
      <c r="A80" s="56">
        <v>634</v>
      </c>
      <c r="B80" s="56" t="s">
        <v>114</v>
      </c>
      <c r="C80" s="61">
        <v>3.4661000000000004E-2</v>
      </c>
      <c r="D80" s="61">
        <v>3.4654999999999998E-2</v>
      </c>
      <c r="E80" s="61">
        <v>6.0000000000000002E-6</v>
      </c>
      <c r="F80" s="61">
        <v>3.4648999999999999E-2</v>
      </c>
      <c r="G80" s="61">
        <v>0.155054</v>
      </c>
      <c r="H80" s="61">
        <v>0.148531</v>
      </c>
      <c r="I80" s="61">
        <v>6.5229999999999993E-3</v>
      </c>
      <c r="J80" s="61">
        <v>0.14200800000000002</v>
      </c>
      <c r="K80" s="143">
        <f t="shared" si="5"/>
        <v>0.22354147587292172</v>
      </c>
      <c r="L80" s="143">
        <f>D80/H80</f>
        <v>0.23331829719048547</v>
      </c>
      <c r="M80" s="143">
        <f t="shared" si="6"/>
        <v>9.1982216771424206E-4</v>
      </c>
      <c r="N80" s="143">
        <f t="shared" si="4"/>
        <v>0.2439932961523294</v>
      </c>
    </row>
    <row r="81" spans="1:14">
      <c r="A81" s="56">
        <v>418</v>
      </c>
      <c r="B81" s="56" t="s">
        <v>116</v>
      </c>
      <c r="C81" s="61">
        <v>1.176E-2</v>
      </c>
      <c r="D81" s="61">
        <v>0</v>
      </c>
      <c r="E81" s="61">
        <v>1.176E-2</v>
      </c>
      <c r="F81" s="61">
        <v>-1.176E-2</v>
      </c>
      <c r="G81" s="61">
        <v>5.4459999999999995E-3</v>
      </c>
      <c r="H81" s="61">
        <v>0</v>
      </c>
      <c r="I81" s="61">
        <v>5.4459999999999995E-3</v>
      </c>
      <c r="J81" s="61">
        <v>-5.4459999999999995E-3</v>
      </c>
      <c r="K81" s="143">
        <f t="shared" si="5"/>
        <v>2.1593830334190232</v>
      </c>
      <c r="L81" s="143">
        <v>0</v>
      </c>
      <c r="M81" s="143">
        <f t="shared" si="6"/>
        <v>2.1593830334190232</v>
      </c>
      <c r="N81" s="143">
        <f t="shared" si="4"/>
        <v>2.1593830334190232</v>
      </c>
    </row>
    <row r="82" spans="1:14">
      <c r="A82" s="56">
        <v>408</v>
      </c>
      <c r="B82" s="56" t="s">
        <v>199</v>
      </c>
      <c r="C82" s="61">
        <v>1.0699999999999999E-2</v>
      </c>
      <c r="D82" s="61">
        <v>0</v>
      </c>
      <c r="E82" s="61">
        <v>1.0699999999999999E-2</v>
      </c>
      <c r="F82" s="61">
        <v>-1.0699999999999999E-2</v>
      </c>
      <c r="G82" s="61">
        <v>2.6129999999999999E-3</v>
      </c>
      <c r="H82" s="61">
        <v>0</v>
      </c>
      <c r="I82" s="61">
        <v>2.6129999999999999E-3</v>
      </c>
      <c r="J82" s="61">
        <v>-2.6129999999999999E-3</v>
      </c>
      <c r="K82" s="143">
        <f t="shared" si="5"/>
        <v>4.0949100650593184</v>
      </c>
      <c r="L82" s="143">
        <v>0</v>
      </c>
      <c r="M82" s="143">
        <f t="shared" si="6"/>
        <v>4.0949100650593184</v>
      </c>
      <c r="N82" s="143">
        <f t="shared" si="4"/>
        <v>4.0949100650593184</v>
      </c>
    </row>
    <row r="83" spans="1:14">
      <c r="A83" s="56">
        <v>512</v>
      </c>
      <c r="B83" s="56" t="s">
        <v>117</v>
      </c>
      <c r="C83" s="61">
        <v>2.673E-3</v>
      </c>
      <c r="D83" s="61">
        <v>2.6250000000000002E-3</v>
      </c>
      <c r="E83" s="61">
        <v>4.8000000000000001E-5</v>
      </c>
      <c r="F83" s="61">
        <v>2.5769999999999999E-3</v>
      </c>
      <c r="G83" s="61">
        <v>1.0944000000000001E-2</v>
      </c>
      <c r="H83" s="61">
        <v>2.33E-3</v>
      </c>
      <c r="I83" s="61">
        <v>8.6140000000000001E-3</v>
      </c>
      <c r="J83" s="61">
        <v>-6.2839999999999997E-3</v>
      </c>
      <c r="K83" s="143">
        <f t="shared" si="5"/>
        <v>0.24424342105263158</v>
      </c>
      <c r="L83" s="143">
        <f>D83/H83</f>
        <v>1.1266094420600858</v>
      </c>
      <c r="M83" s="143">
        <f t="shared" si="6"/>
        <v>5.5723241235198515E-3</v>
      </c>
      <c r="N83" s="143">
        <f t="shared" si="4"/>
        <v>-0.41008911521323999</v>
      </c>
    </row>
    <row r="84" spans="1:14">
      <c r="A84" s="56">
        <v>422</v>
      </c>
      <c r="B84" s="56" t="s">
        <v>150</v>
      </c>
      <c r="C84" s="61">
        <v>2.4950000000000003E-3</v>
      </c>
      <c r="D84" s="61">
        <v>0</v>
      </c>
      <c r="E84" s="61">
        <v>2.4950000000000003E-3</v>
      </c>
      <c r="F84" s="61">
        <v>-2.4950000000000003E-3</v>
      </c>
      <c r="G84" s="61">
        <v>9.7899999999999984E-3</v>
      </c>
      <c r="H84" s="61">
        <v>5.4000000000000003E-3</v>
      </c>
      <c r="I84" s="61">
        <v>4.3899999999999998E-3</v>
      </c>
      <c r="J84" s="61">
        <v>1.01E-3</v>
      </c>
      <c r="K84" s="143">
        <f t="shared" si="5"/>
        <v>0.25485188968335043</v>
      </c>
      <c r="L84" s="143">
        <f>D84/H84</f>
        <v>0</v>
      </c>
      <c r="M84" s="143">
        <f t="shared" si="6"/>
        <v>0.56833712984054674</v>
      </c>
      <c r="N84" s="143">
        <f t="shared" si="4"/>
        <v>-2.4702970297029703</v>
      </c>
    </row>
    <row r="85" spans="1:14">
      <c r="A85" s="56">
        <v>524</v>
      </c>
      <c r="B85" s="56" t="s">
        <v>210</v>
      </c>
      <c r="C85" s="61">
        <v>1.9370000000000001E-3</v>
      </c>
      <c r="D85" s="61">
        <v>1.9370000000000001E-3</v>
      </c>
      <c r="E85" s="61">
        <v>0</v>
      </c>
      <c r="F85" s="61">
        <v>1.9370000000000001E-3</v>
      </c>
      <c r="G85" s="61">
        <v>1.6659999999999999E-3</v>
      </c>
      <c r="H85" s="61">
        <v>0</v>
      </c>
      <c r="I85" s="61">
        <v>1.6659999999999999E-3</v>
      </c>
      <c r="J85" s="61">
        <v>-1.6659999999999999E-3</v>
      </c>
      <c r="K85" s="143">
        <f t="shared" si="5"/>
        <v>1.1626650660264106</v>
      </c>
      <c r="L85" s="143">
        <v>0</v>
      </c>
      <c r="M85" s="143">
        <f t="shared" si="6"/>
        <v>0</v>
      </c>
      <c r="N85" s="143">
        <f t="shared" si="4"/>
        <v>-1.1626650660264106</v>
      </c>
    </row>
    <row r="86" spans="1:14">
      <c r="A86" s="56">
        <v>760</v>
      </c>
      <c r="B86" s="56" t="s">
        <v>151</v>
      </c>
      <c r="C86" s="61">
        <v>5.6000000000000006E-4</v>
      </c>
      <c r="D86" s="61">
        <v>0</v>
      </c>
      <c r="E86" s="61">
        <v>5.6000000000000006E-4</v>
      </c>
      <c r="F86" s="61">
        <v>-5.6000000000000006E-4</v>
      </c>
      <c r="G86" s="68">
        <v>4.4999999999999999E-4</v>
      </c>
      <c r="H86" s="61">
        <v>0</v>
      </c>
      <c r="I86" s="68">
        <v>4.4999999999999999E-4</v>
      </c>
      <c r="J86" s="68">
        <v>-4.4999999999999999E-4</v>
      </c>
      <c r="K86" s="143">
        <f t="shared" si="5"/>
        <v>1.2444444444444447</v>
      </c>
      <c r="L86" s="143">
        <v>0</v>
      </c>
      <c r="M86" s="143">
        <f t="shared" si="6"/>
        <v>1.2444444444444447</v>
      </c>
      <c r="N86" s="143">
        <f t="shared" si="4"/>
        <v>1.2444444444444447</v>
      </c>
    </row>
    <row r="87" spans="1:14">
      <c r="A87" s="139"/>
      <c r="B87" s="139" t="s">
        <v>78</v>
      </c>
      <c r="C87" s="133">
        <v>142.33046900000002</v>
      </c>
      <c r="D87" s="133">
        <v>1.8867660000000002</v>
      </c>
      <c r="E87" s="133">
        <v>140.443703</v>
      </c>
      <c r="F87" s="133">
        <v>-138.556937</v>
      </c>
      <c r="G87" s="133">
        <v>149.38691</v>
      </c>
      <c r="H87" s="133">
        <v>2.4514239999999998</v>
      </c>
      <c r="I87" s="133">
        <v>146.935486</v>
      </c>
      <c r="J87" s="133">
        <v>-144.48406199999999</v>
      </c>
      <c r="K87" s="142">
        <f t="shared" si="5"/>
        <v>0.95276399384658284</v>
      </c>
      <c r="L87" s="142">
        <f>D87/H87</f>
        <v>0.76966122547547888</v>
      </c>
      <c r="M87" s="142">
        <f t="shared" si="6"/>
        <v>0.95581882105729044</v>
      </c>
      <c r="N87" s="142">
        <f t="shared" si="6"/>
        <v>0.95897730920660307</v>
      </c>
    </row>
    <row r="88" spans="1:14">
      <c r="A88" s="56">
        <v>840</v>
      </c>
      <c r="B88" s="56" t="s">
        <v>85</v>
      </c>
      <c r="C88" s="74">
        <v>119.430359</v>
      </c>
      <c r="D88" s="74">
        <v>1.779385</v>
      </c>
      <c r="E88" s="74">
        <v>117.65097400000001</v>
      </c>
      <c r="F88" s="74">
        <v>-115.871589</v>
      </c>
      <c r="G88" s="74">
        <v>135.50940100000003</v>
      </c>
      <c r="H88" s="74">
        <v>0.71111800000000003</v>
      </c>
      <c r="I88" s="74">
        <v>134.798283</v>
      </c>
      <c r="J88" s="74">
        <v>-134.087165</v>
      </c>
      <c r="K88" s="143">
        <f t="shared" si="5"/>
        <v>0.8813437157765901</v>
      </c>
      <c r="L88" s="143">
        <f>D88/H88</f>
        <v>2.5022359158395653</v>
      </c>
      <c r="M88" s="143">
        <f t="shared" si="6"/>
        <v>0.87279282333292041</v>
      </c>
      <c r="N88" s="143">
        <f t="shared" si="6"/>
        <v>0.86415123326680821</v>
      </c>
    </row>
    <row r="89" spans="1:14">
      <c r="A89" s="56">
        <v>124</v>
      </c>
      <c r="B89" s="56" t="s">
        <v>81</v>
      </c>
      <c r="C89" s="74">
        <v>9.7271079999999994</v>
      </c>
      <c r="D89" s="74">
        <v>7.0419999999999996E-2</v>
      </c>
      <c r="E89" s="74">
        <v>9.6566880000000008</v>
      </c>
      <c r="F89" s="74">
        <v>-9.5862680000000005</v>
      </c>
      <c r="G89" s="74">
        <v>7.3652150000000001</v>
      </c>
      <c r="H89" s="74">
        <v>1.6911099999999999</v>
      </c>
      <c r="I89" s="74">
        <v>5.674105</v>
      </c>
      <c r="J89" s="74">
        <v>-3.9829949999999998</v>
      </c>
      <c r="K89" s="143">
        <f t="shared" si="5"/>
        <v>1.3206821525237211</v>
      </c>
      <c r="L89" s="143">
        <f>D89/H89</f>
        <v>4.1641288857614228E-2</v>
      </c>
      <c r="M89" s="143">
        <f t="shared" si="6"/>
        <v>1.7018874342297157</v>
      </c>
      <c r="N89" s="143">
        <f t="shared" si="6"/>
        <v>2.4067989038399498</v>
      </c>
    </row>
    <row r="90" spans="1:14">
      <c r="A90" s="56">
        <v>76</v>
      </c>
      <c r="B90" s="56" t="s">
        <v>80</v>
      </c>
      <c r="C90" s="74">
        <v>5.1688210000000003</v>
      </c>
      <c r="D90" s="74">
        <v>0</v>
      </c>
      <c r="E90" s="74">
        <v>5.1688210000000003</v>
      </c>
      <c r="F90" s="74">
        <v>-5.1688210000000003</v>
      </c>
      <c r="G90" s="74">
        <v>0.55616900000000002</v>
      </c>
      <c r="H90" s="74">
        <v>0</v>
      </c>
      <c r="I90" s="74">
        <v>0.55616900000000002</v>
      </c>
      <c r="J90" s="74">
        <v>-0.55616900000000002</v>
      </c>
      <c r="K90" s="143">
        <f t="shared" si="5"/>
        <v>9.293615789445294</v>
      </c>
      <c r="L90" s="143">
        <v>0</v>
      </c>
      <c r="M90" s="143">
        <f t="shared" si="6"/>
        <v>9.293615789445294</v>
      </c>
      <c r="N90" s="143">
        <f t="shared" si="6"/>
        <v>9.293615789445294</v>
      </c>
    </row>
    <row r="91" spans="1:14">
      <c r="A91" s="56">
        <v>484</v>
      </c>
      <c r="B91" s="56" t="s">
        <v>84</v>
      </c>
      <c r="C91" s="74">
        <v>3.9634399999999999</v>
      </c>
      <c r="D91" s="74">
        <v>2.4812999999999998E-2</v>
      </c>
      <c r="E91" s="74">
        <v>3.9386269999999999</v>
      </c>
      <c r="F91" s="74">
        <v>-3.9138139999999999</v>
      </c>
      <c r="G91" s="74">
        <v>3.6798169999999999</v>
      </c>
      <c r="H91" s="74">
        <v>3.4387999999999995E-2</v>
      </c>
      <c r="I91" s="74">
        <v>3.645429</v>
      </c>
      <c r="J91" s="74">
        <v>-3.6110410000000002</v>
      </c>
      <c r="K91" s="143">
        <f t="shared" si="5"/>
        <v>1.07707530021194</v>
      </c>
      <c r="L91" s="143">
        <f>D91/H91</f>
        <v>0.72155984645806681</v>
      </c>
      <c r="M91" s="143">
        <f t="shared" si="6"/>
        <v>1.0804289426566804</v>
      </c>
      <c r="N91" s="143">
        <f t="shared" si="6"/>
        <v>1.0838464586804746</v>
      </c>
    </row>
    <row r="92" spans="1:14">
      <c r="A92" s="56">
        <v>218</v>
      </c>
      <c r="B92" s="56" t="s">
        <v>87</v>
      </c>
      <c r="C92" s="74">
        <v>2.9358919999999999</v>
      </c>
      <c r="D92" s="74">
        <v>5.0369999999999998E-3</v>
      </c>
      <c r="E92" s="74">
        <v>2.9308550000000002</v>
      </c>
      <c r="F92" s="74">
        <v>-2.925818</v>
      </c>
      <c r="G92" s="74">
        <v>0.71176300000000003</v>
      </c>
      <c r="H92" s="74">
        <v>0</v>
      </c>
      <c r="I92" s="74">
        <v>0.71176300000000003</v>
      </c>
      <c r="J92" s="74">
        <v>-0.71176300000000003</v>
      </c>
      <c r="K92" s="143">
        <f t="shared" si="5"/>
        <v>4.1248168280733895</v>
      </c>
      <c r="L92" s="143">
        <v>0</v>
      </c>
      <c r="M92" s="143">
        <f t="shared" si="6"/>
        <v>4.1177400342529751</v>
      </c>
      <c r="N92" s="143">
        <f t="shared" si="6"/>
        <v>4.1106632404325598</v>
      </c>
    </row>
    <row r="93" spans="1:14">
      <c r="A93" s="56">
        <v>604</v>
      </c>
      <c r="B93" s="56" t="s">
        <v>132</v>
      </c>
      <c r="C93" s="61">
        <v>0.65342499999999992</v>
      </c>
      <c r="D93" s="61">
        <v>0</v>
      </c>
      <c r="E93" s="61">
        <v>0.65342499999999992</v>
      </c>
      <c r="F93" s="61">
        <v>-0.65342499999999992</v>
      </c>
      <c r="G93" s="61">
        <v>9.1419E-2</v>
      </c>
      <c r="H93" s="61">
        <v>0</v>
      </c>
      <c r="I93" s="61">
        <v>9.1419E-2</v>
      </c>
      <c r="J93" s="61">
        <v>-9.1419E-2</v>
      </c>
      <c r="K93" s="143">
        <f t="shared" si="5"/>
        <v>7.14758420022096</v>
      </c>
      <c r="L93" s="143">
        <v>0</v>
      </c>
      <c r="M93" s="143">
        <f t="shared" si="6"/>
        <v>7.14758420022096</v>
      </c>
      <c r="N93" s="143">
        <f t="shared" si="6"/>
        <v>7.14758420022096</v>
      </c>
    </row>
    <row r="94" spans="1:14">
      <c r="A94" s="56">
        <v>32</v>
      </c>
      <c r="B94" s="56" t="s">
        <v>79</v>
      </c>
      <c r="C94" s="61">
        <v>0.26022800000000001</v>
      </c>
      <c r="D94" s="61">
        <v>6.574E-3</v>
      </c>
      <c r="E94" s="61">
        <v>0.25365399999999999</v>
      </c>
      <c r="F94" s="61">
        <v>-0.24708000000000002</v>
      </c>
      <c r="G94" s="61">
        <v>1.145608</v>
      </c>
      <c r="H94" s="61">
        <v>2.0639999999999999E-3</v>
      </c>
      <c r="I94" s="61">
        <v>1.1435440000000001</v>
      </c>
      <c r="J94" s="61">
        <v>-1.1414800000000001</v>
      </c>
      <c r="K94" s="143">
        <f t="shared" si="5"/>
        <v>0.22715274334676436</v>
      </c>
      <c r="L94" s="143">
        <f>D94/H94</f>
        <v>3.1850775193798451</v>
      </c>
      <c r="M94" s="143">
        <f t="shared" si="6"/>
        <v>0.22181393982216685</v>
      </c>
      <c r="N94" s="143">
        <f t="shared" si="6"/>
        <v>0.21645582927427551</v>
      </c>
    </row>
    <row r="95" spans="1:14">
      <c r="A95" s="56">
        <v>152</v>
      </c>
      <c r="B95" s="56" t="s">
        <v>86</v>
      </c>
      <c r="C95" s="61">
        <v>8.9547000000000002E-2</v>
      </c>
      <c r="D95" s="61">
        <v>3.3700000000000001E-4</v>
      </c>
      <c r="E95" s="61">
        <v>8.9209999999999998E-2</v>
      </c>
      <c r="F95" s="61">
        <v>-8.8873000000000008E-2</v>
      </c>
      <c r="G95" s="61">
        <v>0.13824700000000001</v>
      </c>
      <c r="H95" s="61">
        <v>3.094E-3</v>
      </c>
      <c r="I95" s="61">
        <v>0.135153</v>
      </c>
      <c r="J95" s="61">
        <v>-0.13205900000000001</v>
      </c>
      <c r="K95" s="143">
        <f t="shared" si="5"/>
        <v>0.64773195801717209</v>
      </c>
      <c r="L95" s="143">
        <f>D95/H95</f>
        <v>0.10892049127343245</v>
      </c>
      <c r="M95" s="143">
        <f t="shared" si="6"/>
        <v>0.66006673917708081</v>
      </c>
      <c r="N95" s="143">
        <f t="shared" si="6"/>
        <v>0.67297950158641218</v>
      </c>
    </row>
    <row r="96" spans="1:14">
      <c r="A96" s="56">
        <v>630</v>
      </c>
      <c r="B96" s="56" t="s">
        <v>152</v>
      </c>
      <c r="C96" s="61">
        <v>3.576E-2</v>
      </c>
      <c r="D96" s="61">
        <v>0</v>
      </c>
      <c r="E96" s="61">
        <v>3.576E-2</v>
      </c>
      <c r="F96" s="61">
        <v>-3.576E-2</v>
      </c>
      <c r="G96" s="61">
        <v>1.7050999999999997E-2</v>
      </c>
      <c r="H96" s="61">
        <v>0</v>
      </c>
      <c r="I96" s="61">
        <v>1.7050999999999997E-2</v>
      </c>
      <c r="J96" s="61">
        <v>-1.7050999999999997E-2</v>
      </c>
      <c r="K96" s="143">
        <f t="shared" si="5"/>
        <v>2.0972376986687</v>
      </c>
      <c r="L96" s="143">
        <v>0</v>
      </c>
      <c r="M96" s="143">
        <f t="shared" si="6"/>
        <v>2.0972376986687</v>
      </c>
      <c r="N96" s="143">
        <f t="shared" si="6"/>
        <v>2.0972376986687</v>
      </c>
    </row>
    <row r="97" spans="1:14">
      <c r="A97" s="56">
        <v>214</v>
      </c>
      <c r="B97" s="56" t="s">
        <v>131</v>
      </c>
      <c r="C97" s="61">
        <v>1.7498E-2</v>
      </c>
      <c r="D97" s="61">
        <v>0</v>
      </c>
      <c r="E97" s="61">
        <v>1.7498E-2</v>
      </c>
      <c r="F97" s="61">
        <v>-1.7498E-2</v>
      </c>
      <c r="G97" s="61">
        <v>2.1505E-2</v>
      </c>
      <c r="H97" s="61">
        <v>0</v>
      </c>
      <c r="I97" s="61">
        <v>2.1505E-2</v>
      </c>
      <c r="J97" s="61">
        <v>-2.1505E-2</v>
      </c>
      <c r="K97" s="143">
        <f t="shared" si="5"/>
        <v>0.81367123924668683</v>
      </c>
      <c r="L97" s="143">
        <v>0</v>
      </c>
      <c r="M97" s="143">
        <f t="shared" si="6"/>
        <v>0.81367123924668683</v>
      </c>
      <c r="N97" s="143">
        <f t="shared" si="6"/>
        <v>0.81367123924668683</v>
      </c>
    </row>
    <row r="98" spans="1:14">
      <c r="A98" s="56">
        <v>170</v>
      </c>
      <c r="B98" s="56" t="s">
        <v>82</v>
      </c>
      <c r="C98" s="61">
        <v>1.1509999999999999E-2</v>
      </c>
      <c r="D98" s="61">
        <v>0</v>
      </c>
      <c r="E98" s="61">
        <v>1.1509999999999999E-2</v>
      </c>
      <c r="F98" s="61">
        <v>-1.1509999999999999E-2</v>
      </c>
      <c r="G98" s="61">
        <v>3.0318000000000001E-2</v>
      </c>
      <c r="H98" s="61">
        <v>4.0000000000000002E-4</v>
      </c>
      <c r="I98" s="61">
        <v>2.9918E-2</v>
      </c>
      <c r="J98" s="61">
        <v>-2.9517999999999999E-2</v>
      </c>
      <c r="K98" s="143">
        <f t="shared" si="5"/>
        <v>0.37964245662642648</v>
      </c>
      <c r="L98" s="143">
        <f>D98/H98</f>
        <v>0</v>
      </c>
      <c r="M98" s="143">
        <f t="shared" si="6"/>
        <v>0.38471822982819703</v>
      </c>
      <c r="N98" s="143">
        <f t="shared" si="6"/>
        <v>0.38993156717934818</v>
      </c>
    </row>
    <row r="99" spans="1:14">
      <c r="A99" s="56">
        <v>188</v>
      </c>
      <c r="B99" s="56" t="s">
        <v>83</v>
      </c>
      <c r="C99" s="61">
        <v>7.9509999999999997E-3</v>
      </c>
      <c r="D99" s="61">
        <v>0</v>
      </c>
      <c r="E99" s="61">
        <v>7.9509999999999997E-3</v>
      </c>
      <c r="F99" s="61">
        <v>-7.9509999999999997E-3</v>
      </c>
      <c r="G99" s="61">
        <v>1.7401E-2</v>
      </c>
      <c r="H99" s="61">
        <v>0</v>
      </c>
      <c r="I99" s="61">
        <v>1.7401E-2</v>
      </c>
      <c r="J99" s="61">
        <v>-1.7401E-2</v>
      </c>
      <c r="K99" s="143">
        <f t="shared" si="5"/>
        <v>0.45692776277225444</v>
      </c>
      <c r="L99" s="143">
        <v>0</v>
      </c>
      <c r="M99" s="143">
        <f t="shared" si="6"/>
        <v>0.45692776277225444</v>
      </c>
      <c r="N99" s="143">
        <f t="shared" si="6"/>
        <v>0.45692776277225444</v>
      </c>
    </row>
    <row r="100" spans="1:14">
      <c r="A100" s="56">
        <v>192</v>
      </c>
      <c r="B100" s="56" t="s">
        <v>118</v>
      </c>
      <c r="C100" s="61">
        <v>7.1020000000000007E-3</v>
      </c>
      <c r="D100" s="61">
        <v>2.0000000000000001E-4</v>
      </c>
      <c r="E100" s="61">
        <v>6.9020000000000001E-3</v>
      </c>
      <c r="F100" s="61">
        <v>-6.7019999999999996E-3</v>
      </c>
      <c r="G100" s="61">
        <v>3.9069999999999999E-3</v>
      </c>
      <c r="H100" s="61">
        <v>0</v>
      </c>
      <c r="I100" s="61">
        <v>3.9069999999999999E-3</v>
      </c>
      <c r="J100" s="61">
        <v>-3.9069999999999999E-3</v>
      </c>
      <c r="K100" s="143">
        <f t="shared" si="5"/>
        <v>1.817762989506015</v>
      </c>
      <c r="L100" s="143">
        <v>0</v>
      </c>
      <c r="M100" s="143">
        <f t="shared" si="6"/>
        <v>1.7665728180189404</v>
      </c>
      <c r="N100" s="143">
        <f t="shared" si="6"/>
        <v>1.7153826465318658</v>
      </c>
    </row>
    <row r="101" spans="1:14">
      <c r="A101" s="56">
        <v>212</v>
      </c>
      <c r="B101" s="56" t="s">
        <v>164</v>
      </c>
      <c r="C101" s="61">
        <v>6.4120000000000002E-3</v>
      </c>
      <c r="D101" s="61">
        <v>0</v>
      </c>
      <c r="E101" s="61">
        <v>6.4120000000000002E-3</v>
      </c>
      <c r="F101" s="61">
        <v>-6.4120000000000002E-3</v>
      </c>
      <c r="G101" s="61">
        <v>2.4344000000000001E-2</v>
      </c>
      <c r="H101" s="61">
        <v>9.2499999999999995E-3</v>
      </c>
      <c r="I101" s="61">
        <v>1.5094E-2</v>
      </c>
      <c r="J101" s="61">
        <v>-5.8440000000000002E-3</v>
      </c>
      <c r="K101" s="143">
        <f t="shared" si="5"/>
        <v>0.26339139007558332</v>
      </c>
      <c r="L101" s="143">
        <f>D101/H101</f>
        <v>0</v>
      </c>
      <c r="M101" s="143">
        <f t="shared" si="6"/>
        <v>0.42480455810255735</v>
      </c>
      <c r="N101" s="143">
        <f t="shared" si="6"/>
        <v>1.0971937029431895</v>
      </c>
    </row>
    <row r="102" spans="1:14">
      <c r="A102" s="56">
        <v>660</v>
      </c>
      <c r="B102" s="56" t="s">
        <v>163</v>
      </c>
      <c r="C102" s="61">
        <v>4.0220000000000004E-3</v>
      </c>
      <c r="D102" s="61">
        <v>0</v>
      </c>
      <c r="E102" s="61">
        <v>4.0220000000000004E-3</v>
      </c>
      <c r="F102" s="61">
        <v>-4.0220000000000004E-3</v>
      </c>
      <c r="G102" s="61">
        <v>2.261E-3</v>
      </c>
      <c r="H102" s="61">
        <v>0</v>
      </c>
      <c r="I102" s="61">
        <v>2.261E-3</v>
      </c>
      <c r="J102" s="61">
        <v>-2.261E-3</v>
      </c>
      <c r="K102" s="143">
        <f t="shared" si="5"/>
        <v>1.7788589119858471</v>
      </c>
      <c r="L102" s="143">
        <v>0</v>
      </c>
      <c r="M102" s="143">
        <f t="shared" si="6"/>
        <v>1.7788589119858471</v>
      </c>
      <c r="N102" s="143">
        <f t="shared" si="6"/>
        <v>1.7788589119858471</v>
      </c>
    </row>
    <row r="103" spans="1:14">
      <c r="A103" s="56">
        <v>320</v>
      </c>
      <c r="B103" s="56" t="s">
        <v>130</v>
      </c>
      <c r="C103" s="61">
        <v>1.737E-3</v>
      </c>
      <c r="D103" s="61">
        <v>0</v>
      </c>
      <c r="E103" s="61">
        <v>1.737E-3</v>
      </c>
      <c r="F103" s="61">
        <v>-1.737E-3</v>
      </c>
      <c r="G103" s="61">
        <v>1.1066000000000001E-2</v>
      </c>
      <c r="H103" s="61">
        <v>0</v>
      </c>
      <c r="I103" s="61">
        <v>1.1066000000000001E-2</v>
      </c>
      <c r="J103" s="61">
        <v>-1.1066000000000001E-2</v>
      </c>
      <c r="K103" s="143">
        <f t="shared" si="5"/>
        <v>0.15696728718597505</v>
      </c>
      <c r="L103" s="143">
        <v>0</v>
      </c>
      <c r="M103" s="143">
        <f t="shared" si="6"/>
        <v>0.15696728718597505</v>
      </c>
      <c r="N103" s="143">
        <f t="shared" si="6"/>
        <v>0.15696728718597505</v>
      </c>
    </row>
    <row r="104" spans="1:14">
      <c r="A104" s="56">
        <v>44</v>
      </c>
      <c r="B104" s="56" t="s">
        <v>202</v>
      </c>
      <c r="C104" s="61">
        <v>1.3289999999999999E-3</v>
      </c>
      <c r="D104" s="61">
        <v>0</v>
      </c>
      <c r="E104" s="61">
        <v>1.3289999999999999E-3</v>
      </c>
      <c r="F104" s="61">
        <v>-1.3289999999999999E-3</v>
      </c>
      <c r="G104" s="61">
        <v>2.2550000000000001E-3</v>
      </c>
      <c r="H104" s="61">
        <v>0</v>
      </c>
      <c r="I104" s="61">
        <v>2.2550000000000001E-3</v>
      </c>
      <c r="J104" s="61">
        <v>-2.2550000000000001E-3</v>
      </c>
      <c r="K104" s="143">
        <f t="shared" si="5"/>
        <v>0.58935698447893559</v>
      </c>
      <c r="L104" s="143">
        <v>0</v>
      </c>
      <c r="M104" s="143">
        <f t="shared" si="6"/>
        <v>0.58935698447893559</v>
      </c>
      <c r="N104" s="143">
        <f t="shared" si="6"/>
        <v>0.58935698447893559</v>
      </c>
    </row>
    <row r="105" spans="1:14">
      <c r="A105" s="56">
        <v>328</v>
      </c>
      <c r="B105" s="56" t="s">
        <v>129</v>
      </c>
      <c r="C105" s="61">
        <v>1.119E-3</v>
      </c>
      <c r="D105" s="61">
        <v>0</v>
      </c>
      <c r="E105" s="61">
        <v>1.119E-3</v>
      </c>
      <c r="F105" s="61">
        <v>-1.119E-3</v>
      </c>
      <c r="G105" s="68">
        <v>3.7199999999999999E-4</v>
      </c>
      <c r="H105" s="61">
        <v>0</v>
      </c>
      <c r="I105" s="68">
        <v>3.7199999999999999E-4</v>
      </c>
      <c r="J105" s="68">
        <v>-3.7199999999999999E-4</v>
      </c>
      <c r="K105" s="143">
        <f t="shared" si="5"/>
        <v>3.0080645161290325</v>
      </c>
      <c r="L105" s="143">
        <v>0</v>
      </c>
      <c r="M105" s="143">
        <f t="shared" si="6"/>
        <v>3.0080645161290325</v>
      </c>
      <c r="N105" s="143">
        <f t="shared" si="6"/>
        <v>3.0080645161290325</v>
      </c>
    </row>
    <row r="106" spans="1:14">
      <c r="A106" s="56">
        <v>52</v>
      </c>
      <c r="B106" s="56" t="s">
        <v>128</v>
      </c>
      <c r="C106" s="68">
        <v>4.3399999999999998E-4</v>
      </c>
      <c r="D106" s="61">
        <v>0</v>
      </c>
      <c r="E106" s="68">
        <v>4.3399999999999998E-4</v>
      </c>
      <c r="F106" s="68">
        <v>-4.3399999999999998E-4</v>
      </c>
      <c r="G106" s="61">
        <v>2.9780000000000002E-3</v>
      </c>
      <c r="H106" s="61">
        <v>0</v>
      </c>
      <c r="I106" s="61">
        <v>2.9780000000000002E-3</v>
      </c>
      <c r="J106" s="61">
        <v>-2.9780000000000002E-3</v>
      </c>
      <c r="K106" s="143">
        <f t="shared" si="5"/>
        <v>0.14573539288112825</v>
      </c>
      <c r="L106" s="143">
        <v>0</v>
      </c>
      <c r="M106" s="143">
        <f t="shared" si="6"/>
        <v>0.14573539288112825</v>
      </c>
      <c r="N106" s="143">
        <f t="shared" si="6"/>
        <v>0.14573539288112825</v>
      </c>
    </row>
    <row r="107" spans="1:14">
      <c r="A107" s="56">
        <v>388</v>
      </c>
      <c r="B107" s="56" t="s">
        <v>166</v>
      </c>
      <c r="C107" s="68">
        <v>2.0999999999999998E-4</v>
      </c>
      <c r="D107" s="61">
        <v>0</v>
      </c>
      <c r="E107" s="68">
        <v>2.0999999999999998E-4</v>
      </c>
      <c r="F107" s="68">
        <v>-2.0999999999999998E-4</v>
      </c>
      <c r="G107" s="61">
        <v>9.6499999999999993E-4</v>
      </c>
      <c r="H107" s="61">
        <v>0</v>
      </c>
      <c r="I107" s="61">
        <v>9.6499999999999993E-4</v>
      </c>
      <c r="J107" s="61">
        <v>-9.6499999999999993E-4</v>
      </c>
      <c r="K107" s="143">
        <f t="shared" si="5"/>
        <v>0.21761658031088082</v>
      </c>
      <c r="L107" s="143">
        <v>0</v>
      </c>
      <c r="M107" s="143">
        <f t="shared" si="6"/>
        <v>0.21761658031088082</v>
      </c>
      <c r="N107" s="143">
        <f t="shared" si="6"/>
        <v>0.21761658031088082</v>
      </c>
    </row>
    <row r="108" spans="1:14">
      <c r="A108" s="56">
        <v>340</v>
      </c>
      <c r="B108" s="56" t="s">
        <v>175</v>
      </c>
      <c r="C108" s="68">
        <v>2.0599999999999999E-4</v>
      </c>
      <c r="D108" s="61">
        <v>0</v>
      </c>
      <c r="E108" s="68">
        <v>2.0599999999999999E-4</v>
      </c>
      <c r="F108" s="68">
        <v>-2.0599999999999999E-4</v>
      </c>
      <c r="G108" s="61">
        <v>1.0860000000000002E-3</v>
      </c>
      <c r="H108" s="61">
        <v>0</v>
      </c>
      <c r="I108" s="61">
        <v>1.0860000000000002E-3</v>
      </c>
      <c r="J108" s="61">
        <v>-1.0860000000000002E-3</v>
      </c>
      <c r="K108" s="143">
        <f t="shared" si="5"/>
        <v>0.18968692449355429</v>
      </c>
      <c r="L108" s="143">
        <v>0</v>
      </c>
      <c r="M108" s="143">
        <f t="shared" si="6"/>
        <v>0.18968692449355429</v>
      </c>
      <c r="N108" s="143">
        <f t="shared" si="6"/>
        <v>0.18968692449355429</v>
      </c>
    </row>
    <row r="109" spans="1:14">
      <c r="A109" s="56">
        <v>780</v>
      </c>
      <c r="B109" s="56" t="s">
        <v>190</v>
      </c>
      <c r="C109" s="68">
        <v>8.7999999999999998E-5</v>
      </c>
      <c r="D109" s="61">
        <v>0</v>
      </c>
      <c r="E109" s="68">
        <v>8.7999999999999998E-5</v>
      </c>
      <c r="F109" s="68">
        <v>-8.7999999999999998E-5</v>
      </c>
      <c r="G109" s="61">
        <v>1.5120000000000001E-3</v>
      </c>
      <c r="H109" s="61">
        <v>0</v>
      </c>
      <c r="I109" s="61">
        <v>1.5120000000000001E-3</v>
      </c>
      <c r="J109" s="61">
        <v>-1.5120000000000001E-3</v>
      </c>
      <c r="K109" s="143">
        <f t="shared" si="5"/>
        <v>5.8201058201058198E-2</v>
      </c>
      <c r="L109" s="143">
        <v>0</v>
      </c>
      <c r="M109" s="143">
        <f t="shared" si="6"/>
        <v>5.8201058201058198E-2</v>
      </c>
      <c r="N109" s="143">
        <f t="shared" si="6"/>
        <v>5.8201058201058198E-2</v>
      </c>
    </row>
    <row r="110" spans="1:14">
      <c r="A110" s="139"/>
      <c r="B110" s="139" t="s">
        <v>88</v>
      </c>
      <c r="C110" s="147">
        <v>8.0775020000000008</v>
      </c>
      <c r="D110" s="147">
        <v>0.67866499999999996</v>
      </c>
      <c r="E110" s="147">
        <v>7.3988370000000003</v>
      </c>
      <c r="F110" s="147">
        <v>-6.7201719999999998</v>
      </c>
      <c r="G110" s="147">
        <v>9.7552229999999991</v>
      </c>
      <c r="H110" s="147">
        <v>1.9924760000000001</v>
      </c>
      <c r="I110" s="147">
        <v>7.7627470000000001</v>
      </c>
      <c r="J110" s="147">
        <v>-5.7702710000000002</v>
      </c>
      <c r="K110" s="142">
        <f t="shared" si="5"/>
        <v>0.82801818061975641</v>
      </c>
      <c r="L110" s="142">
        <f>D110/H110</f>
        <v>0.34061388945211885</v>
      </c>
      <c r="M110" s="142">
        <f t="shared" si="6"/>
        <v>0.95312097637601745</v>
      </c>
      <c r="N110" s="142">
        <f t="shared" si="6"/>
        <v>1.1646198246148232</v>
      </c>
    </row>
    <row r="111" spans="1:14">
      <c r="A111" s="56">
        <v>818</v>
      </c>
      <c r="B111" s="56" t="s">
        <v>89</v>
      </c>
      <c r="C111" s="61">
        <v>3.8683930000000002</v>
      </c>
      <c r="D111" s="61">
        <v>0.25497799999999998</v>
      </c>
      <c r="E111" s="61">
        <v>3.6134149999999998</v>
      </c>
      <c r="F111" s="61">
        <v>-3.3584369999999999</v>
      </c>
      <c r="G111" s="61">
        <v>5.7390759999999998</v>
      </c>
      <c r="H111" s="61">
        <v>4.0300000000000004E-4</v>
      </c>
      <c r="I111" s="61">
        <v>5.7386729999999995</v>
      </c>
      <c r="J111" s="61">
        <v>-5.7382700000000009</v>
      </c>
      <c r="K111" s="143">
        <f t="shared" si="5"/>
        <v>0.67404456745301866</v>
      </c>
      <c r="L111" s="143">
        <f>D111/H111</f>
        <v>632.69975186104205</v>
      </c>
      <c r="M111" s="143">
        <f t="shared" si="6"/>
        <v>0.62966037618801418</v>
      </c>
      <c r="N111" s="143">
        <f t="shared" si="6"/>
        <v>0.58526995069942678</v>
      </c>
    </row>
    <row r="112" spans="1:14">
      <c r="A112" s="56">
        <v>710</v>
      </c>
      <c r="B112" s="56" t="s">
        <v>93</v>
      </c>
      <c r="C112" s="61">
        <v>2.6852869999999998</v>
      </c>
      <c r="D112" s="61">
        <v>1.9951E-2</v>
      </c>
      <c r="E112" s="61">
        <v>2.6653359999999999</v>
      </c>
      <c r="F112" s="61">
        <v>-2.6453850000000001</v>
      </c>
      <c r="G112" s="61">
        <v>1.387648</v>
      </c>
      <c r="H112" s="61">
        <v>0.28389700000000001</v>
      </c>
      <c r="I112" s="61">
        <v>1.1037509999999999</v>
      </c>
      <c r="J112" s="61">
        <v>-0.81985400000000008</v>
      </c>
      <c r="K112" s="143">
        <f t="shared" si="5"/>
        <v>1.9351355675214461</v>
      </c>
      <c r="L112" s="143">
        <f>D112/H112</f>
        <v>7.0275487236568193E-2</v>
      </c>
      <c r="M112" s="143">
        <f t="shared" si="6"/>
        <v>2.414798265188435</v>
      </c>
      <c r="N112" s="143">
        <f t="shared" si="6"/>
        <v>3.2266537700614983</v>
      </c>
    </row>
    <row r="113" spans="1:14">
      <c r="A113" s="56">
        <v>404</v>
      </c>
      <c r="B113" s="56" t="s">
        <v>90</v>
      </c>
      <c r="C113" s="61">
        <v>0.838009</v>
      </c>
      <c r="D113" s="61">
        <v>0</v>
      </c>
      <c r="E113" s="61">
        <v>0.838009</v>
      </c>
      <c r="F113" s="61">
        <v>-0.838009</v>
      </c>
      <c r="G113" s="61">
        <v>0.64714499999999997</v>
      </c>
      <c r="H113" s="61">
        <v>0</v>
      </c>
      <c r="I113" s="61">
        <v>0.64714499999999997</v>
      </c>
      <c r="J113" s="61">
        <v>-0.64714499999999997</v>
      </c>
      <c r="K113" s="143">
        <f t="shared" si="5"/>
        <v>1.2949323567361257</v>
      </c>
      <c r="L113" s="143">
        <v>0</v>
      </c>
      <c r="M113" s="143">
        <f t="shared" si="6"/>
        <v>1.2949323567361257</v>
      </c>
      <c r="N113" s="143">
        <f t="shared" si="6"/>
        <v>1.2949323567361257</v>
      </c>
    </row>
    <row r="114" spans="1:14">
      <c r="A114" s="56">
        <v>262</v>
      </c>
      <c r="B114" s="56" t="s">
        <v>119</v>
      </c>
      <c r="C114" s="61">
        <v>0.16957900000000001</v>
      </c>
      <c r="D114" s="61">
        <v>0.16957900000000001</v>
      </c>
      <c r="E114" s="61">
        <v>0</v>
      </c>
      <c r="F114" s="61">
        <v>0.16957900000000001</v>
      </c>
      <c r="G114" s="61">
        <v>0.97028099999999995</v>
      </c>
      <c r="H114" s="61">
        <v>0.97028099999999995</v>
      </c>
      <c r="I114" s="61">
        <v>0</v>
      </c>
      <c r="J114" s="61">
        <v>0.97028099999999995</v>
      </c>
      <c r="K114" s="143">
        <f t="shared" si="5"/>
        <v>0.17477308120018842</v>
      </c>
      <c r="L114" s="143">
        <f>D114/H114</f>
        <v>0.17477308120018842</v>
      </c>
      <c r="M114" s="143">
        <v>0</v>
      </c>
      <c r="N114" s="143">
        <f t="shared" ref="N114:N142" si="7">F114/J114</f>
        <v>0.17477308120018842</v>
      </c>
    </row>
    <row r="115" spans="1:14">
      <c r="A115" s="56">
        <v>148</v>
      </c>
      <c r="B115" s="56" t="s">
        <v>138</v>
      </c>
      <c r="C115" s="61">
        <v>0.12626999999999999</v>
      </c>
      <c r="D115" s="61">
        <v>0.12626999999999999</v>
      </c>
      <c r="E115" s="61">
        <v>0</v>
      </c>
      <c r="F115" s="61">
        <v>0.12626999999999999</v>
      </c>
      <c r="G115" s="61">
        <v>0.14117399999999999</v>
      </c>
      <c r="H115" s="61">
        <v>0.14117399999999999</v>
      </c>
      <c r="I115" s="61">
        <v>0</v>
      </c>
      <c r="J115" s="61">
        <v>0.14117399999999999</v>
      </c>
      <c r="K115" s="143">
        <f t="shared" si="5"/>
        <v>0.8944281524926686</v>
      </c>
      <c r="L115" s="143">
        <f>D115/H115</f>
        <v>0.8944281524926686</v>
      </c>
      <c r="M115" s="143">
        <v>0</v>
      </c>
      <c r="N115" s="143">
        <f t="shared" si="7"/>
        <v>0.8944281524926686</v>
      </c>
    </row>
    <row r="116" spans="1:14">
      <c r="A116" s="56">
        <v>788</v>
      </c>
      <c r="B116" s="56" t="s">
        <v>92</v>
      </c>
      <c r="C116" s="61">
        <v>0.124654</v>
      </c>
      <c r="D116" s="61">
        <v>0</v>
      </c>
      <c r="E116" s="61">
        <v>0.124654</v>
      </c>
      <c r="F116" s="61">
        <v>-0.124654</v>
      </c>
      <c r="G116" s="61">
        <v>6.5967999999999999E-2</v>
      </c>
      <c r="H116" s="61">
        <v>0</v>
      </c>
      <c r="I116" s="61">
        <v>6.5967999999999999E-2</v>
      </c>
      <c r="J116" s="61">
        <v>-6.5967999999999999E-2</v>
      </c>
      <c r="K116" s="143">
        <f t="shared" si="5"/>
        <v>1.8896131457676451</v>
      </c>
      <c r="L116" s="143">
        <v>0</v>
      </c>
      <c r="M116" s="143">
        <f t="shared" ref="M116:M121" si="8">E116/I116</f>
        <v>1.8896131457676451</v>
      </c>
      <c r="N116" s="143">
        <f t="shared" si="7"/>
        <v>1.8896131457676451</v>
      </c>
    </row>
    <row r="117" spans="1:14">
      <c r="A117" s="56">
        <v>504</v>
      </c>
      <c r="B117" s="56" t="s">
        <v>91</v>
      </c>
      <c r="C117" s="61">
        <v>7.3254E-2</v>
      </c>
      <c r="D117" s="61">
        <v>9.9999999999999995E-7</v>
      </c>
      <c r="E117" s="61">
        <v>7.3252999999999999E-2</v>
      </c>
      <c r="F117" s="61">
        <v>-7.3251999999999998E-2</v>
      </c>
      <c r="G117" s="61">
        <v>0.12898899999999999</v>
      </c>
      <c r="H117" s="61">
        <v>0</v>
      </c>
      <c r="I117" s="61">
        <v>0.12898899999999999</v>
      </c>
      <c r="J117" s="61">
        <v>-0.12898899999999999</v>
      </c>
      <c r="K117" s="143">
        <f t="shared" si="5"/>
        <v>0.56790889145586065</v>
      </c>
      <c r="L117" s="143">
        <v>0</v>
      </c>
      <c r="M117" s="143">
        <f t="shared" si="8"/>
        <v>0.56790113885680171</v>
      </c>
      <c r="N117" s="143">
        <f t="shared" si="7"/>
        <v>0.56789338625774288</v>
      </c>
    </row>
    <row r="118" spans="1:14">
      <c r="A118" s="56">
        <v>231</v>
      </c>
      <c r="B118" s="56" t="s">
        <v>120</v>
      </c>
      <c r="C118" s="61">
        <v>3.4627999999999999E-2</v>
      </c>
      <c r="D118" s="61">
        <v>0</v>
      </c>
      <c r="E118" s="61">
        <v>3.4627999999999999E-2</v>
      </c>
      <c r="F118" s="61">
        <v>-3.4627999999999999E-2</v>
      </c>
      <c r="G118" s="61">
        <v>1.895E-3</v>
      </c>
      <c r="H118" s="61">
        <v>0</v>
      </c>
      <c r="I118" s="61">
        <v>1.895E-3</v>
      </c>
      <c r="J118" s="61">
        <v>-1.895E-3</v>
      </c>
      <c r="K118" s="143">
        <f t="shared" si="5"/>
        <v>18.273350923482848</v>
      </c>
      <c r="L118" s="143">
        <v>0</v>
      </c>
      <c r="M118" s="143">
        <f t="shared" si="8"/>
        <v>18.273350923482848</v>
      </c>
      <c r="N118" s="143">
        <f t="shared" si="7"/>
        <v>18.273350923482848</v>
      </c>
    </row>
    <row r="119" spans="1:14">
      <c r="A119" s="56">
        <v>178</v>
      </c>
      <c r="B119" s="56" t="s">
        <v>136</v>
      </c>
      <c r="C119" s="61">
        <v>3.2962000000000005E-2</v>
      </c>
      <c r="D119" s="61">
        <v>0</v>
      </c>
      <c r="E119" s="61">
        <v>3.2962000000000005E-2</v>
      </c>
      <c r="F119" s="61">
        <v>-3.2962000000000005E-2</v>
      </c>
      <c r="G119" s="61">
        <v>4.9061999999999995E-2</v>
      </c>
      <c r="H119" s="61">
        <v>0</v>
      </c>
      <c r="I119" s="61">
        <v>4.9061999999999995E-2</v>
      </c>
      <c r="J119" s="61">
        <v>-4.9061999999999995E-2</v>
      </c>
      <c r="K119" s="143">
        <f t="shared" si="5"/>
        <v>0.67184378949084844</v>
      </c>
      <c r="L119" s="143">
        <v>0</v>
      </c>
      <c r="M119" s="143">
        <f t="shared" si="8"/>
        <v>0.67184378949084844</v>
      </c>
      <c r="N119" s="143">
        <f t="shared" si="7"/>
        <v>0.67184378949084844</v>
      </c>
    </row>
    <row r="120" spans="1:14">
      <c r="A120" s="56">
        <v>748</v>
      </c>
      <c r="B120" s="56" t="s">
        <v>203</v>
      </c>
      <c r="C120" s="61">
        <v>4.0759999999999998E-3</v>
      </c>
      <c r="D120" s="61">
        <v>0</v>
      </c>
      <c r="E120" s="61">
        <v>4.0759999999999998E-3</v>
      </c>
      <c r="F120" s="61">
        <v>-4.0759999999999998E-3</v>
      </c>
      <c r="G120" s="68">
        <v>1.15E-4</v>
      </c>
      <c r="H120" s="61">
        <v>0</v>
      </c>
      <c r="I120" s="68">
        <v>1.15E-4</v>
      </c>
      <c r="J120" s="68">
        <v>-1.15E-4</v>
      </c>
      <c r="K120" s="143">
        <f t="shared" si="5"/>
        <v>35.443478260869561</v>
      </c>
      <c r="L120" s="143">
        <v>0</v>
      </c>
      <c r="M120" s="143">
        <f t="shared" si="8"/>
        <v>35.443478260869561</v>
      </c>
      <c r="N120" s="143">
        <f t="shared" si="7"/>
        <v>35.443478260869561</v>
      </c>
    </row>
    <row r="121" spans="1:14">
      <c r="A121" s="56">
        <v>480</v>
      </c>
      <c r="B121" s="56" t="s">
        <v>134</v>
      </c>
      <c r="C121" s="61">
        <v>3.9110000000000004E-3</v>
      </c>
      <c r="D121" s="61">
        <v>0</v>
      </c>
      <c r="E121" s="61">
        <v>3.9110000000000004E-3</v>
      </c>
      <c r="F121" s="61">
        <v>-3.9110000000000004E-3</v>
      </c>
      <c r="G121" s="61">
        <v>8.8599999999999998E-3</v>
      </c>
      <c r="H121" s="61">
        <v>0</v>
      </c>
      <c r="I121" s="61">
        <v>8.8599999999999998E-3</v>
      </c>
      <c r="J121" s="61">
        <v>-8.8599999999999998E-3</v>
      </c>
      <c r="K121" s="143">
        <f t="shared" si="5"/>
        <v>0.44142212189616259</v>
      </c>
      <c r="L121" s="143">
        <v>0</v>
      </c>
      <c r="M121" s="143">
        <f t="shared" si="8"/>
        <v>0.44142212189616259</v>
      </c>
      <c r="N121" s="143">
        <f t="shared" si="7"/>
        <v>0.44142212189616259</v>
      </c>
    </row>
    <row r="122" spans="1:14">
      <c r="A122" s="56">
        <v>729</v>
      </c>
      <c r="B122" s="56" t="s">
        <v>167</v>
      </c>
      <c r="C122" s="61">
        <v>3.0000000000000001E-3</v>
      </c>
      <c r="D122" s="61">
        <v>3.0000000000000001E-3</v>
      </c>
      <c r="E122" s="61">
        <v>0</v>
      </c>
      <c r="F122" s="61">
        <v>3.0000000000000001E-3</v>
      </c>
      <c r="G122" s="61">
        <v>0.59523700000000002</v>
      </c>
      <c r="H122" s="61">
        <v>0.59523700000000002</v>
      </c>
      <c r="I122" s="61">
        <v>0</v>
      </c>
      <c r="J122" s="61">
        <v>0.59523700000000002</v>
      </c>
      <c r="K122" s="143">
        <f t="shared" si="5"/>
        <v>5.0400092736170637E-3</v>
      </c>
      <c r="L122" s="143">
        <f>D122/H122</f>
        <v>5.0400092736170637E-3</v>
      </c>
      <c r="M122" s="143">
        <v>0</v>
      </c>
      <c r="N122" s="143">
        <f t="shared" si="7"/>
        <v>5.0400092736170637E-3</v>
      </c>
    </row>
    <row r="123" spans="1:14">
      <c r="A123" s="56">
        <v>834</v>
      </c>
      <c r="B123" s="56" t="s">
        <v>137</v>
      </c>
      <c r="C123" s="61">
        <v>2.0609999999999999E-3</v>
      </c>
      <c r="D123" s="61">
        <v>0</v>
      </c>
      <c r="E123" s="61">
        <v>2.0609999999999999E-3</v>
      </c>
      <c r="F123" s="61">
        <v>-2.0609999999999999E-3</v>
      </c>
      <c r="G123" s="61">
        <v>6.5099999999999999E-4</v>
      </c>
      <c r="H123" s="61">
        <v>0</v>
      </c>
      <c r="I123" s="61">
        <v>6.5099999999999999E-4</v>
      </c>
      <c r="J123" s="61">
        <v>-6.5099999999999999E-4</v>
      </c>
      <c r="K123" s="143">
        <f t="shared" si="5"/>
        <v>3.1658986175115205</v>
      </c>
      <c r="L123" s="143">
        <v>0</v>
      </c>
      <c r="M123" s="143">
        <f t="shared" ref="M123:M129" si="9">E123/I123</f>
        <v>3.1658986175115205</v>
      </c>
      <c r="N123" s="143">
        <f t="shared" si="7"/>
        <v>3.1658986175115205</v>
      </c>
    </row>
    <row r="124" spans="1:14">
      <c r="A124" s="56">
        <v>566</v>
      </c>
      <c r="B124" s="56" t="s">
        <v>135</v>
      </c>
      <c r="C124" s="61">
        <v>1.212E-3</v>
      </c>
      <c r="D124" s="61">
        <v>0</v>
      </c>
      <c r="E124" s="61">
        <v>1.212E-3</v>
      </c>
      <c r="F124" s="61">
        <v>-1.212E-3</v>
      </c>
      <c r="G124" s="61">
        <v>1.5747000000000001E-2</v>
      </c>
      <c r="H124" s="61">
        <v>0</v>
      </c>
      <c r="I124" s="61">
        <v>1.5747000000000001E-2</v>
      </c>
      <c r="J124" s="61">
        <v>-1.5747000000000001E-2</v>
      </c>
      <c r="K124" s="143">
        <f t="shared" si="5"/>
        <v>7.696704134120784E-2</v>
      </c>
      <c r="L124" s="143">
        <v>0</v>
      </c>
      <c r="M124" s="143">
        <f t="shared" si="9"/>
        <v>7.696704134120784E-2</v>
      </c>
      <c r="N124" s="143">
        <f t="shared" si="7"/>
        <v>7.696704134120784E-2</v>
      </c>
    </row>
    <row r="125" spans="1:14">
      <c r="A125" s="56">
        <v>894</v>
      </c>
      <c r="B125" s="56" t="s">
        <v>133</v>
      </c>
      <c r="C125" s="61">
        <v>7.0799999999999997E-4</v>
      </c>
      <c r="D125" s="61">
        <v>6.9999999999999999E-4</v>
      </c>
      <c r="E125" s="61">
        <v>7.9999999999999996E-6</v>
      </c>
      <c r="F125" s="61">
        <v>6.9199999999999991E-4</v>
      </c>
      <c r="G125" s="65">
        <v>2.0000000000000002E-5</v>
      </c>
      <c r="H125" s="61">
        <v>0</v>
      </c>
      <c r="I125" s="65">
        <v>2.0000000000000002E-5</v>
      </c>
      <c r="J125" s="65">
        <v>-2.0000000000000002E-5</v>
      </c>
      <c r="K125" s="143">
        <f t="shared" si="5"/>
        <v>35.4</v>
      </c>
      <c r="L125" s="143">
        <v>0</v>
      </c>
      <c r="M125" s="143">
        <f t="shared" si="9"/>
        <v>0.39999999999999997</v>
      </c>
      <c r="N125" s="143">
        <f t="shared" si="7"/>
        <v>-34.599999999999994</v>
      </c>
    </row>
    <row r="126" spans="1:14">
      <c r="A126" s="56">
        <v>450</v>
      </c>
      <c r="B126" s="56" t="s">
        <v>153</v>
      </c>
      <c r="C126" s="68">
        <v>2.8399999999999996E-4</v>
      </c>
      <c r="D126" s="61">
        <v>0</v>
      </c>
      <c r="E126" s="68">
        <v>2.8399999999999996E-4</v>
      </c>
      <c r="F126" s="68">
        <v>-2.8399999999999996E-4</v>
      </c>
      <c r="G126" s="65">
        <v>2.8E-5</v>
      </c>
      <c r="H126" s="61">
        <v>0</v>
      </c>
      <c r="I126" s="65">
        <v>2.8E-5</v>
      </c>
      <c r="J126" s="65">
        <v>-2.8E-5</v>
      </c>
      <c r="K126" s="143">
        <f t="shared" si="5"/>
        <v>10.142857142857142</v>
      </c>
      <c r="L126" s="143">
        <v>0</v>
      </c>
      <c r="M126" s="143">
        <f t="shared" si="9"/>
        <v>10.142857142857142</v>
      </c>
      <c r="N126" s="143">
        <f t="shared" si="7"/>
        <v>10.142857142857142</v>
      </c>
    </row>
    <row r="127" spans="1:14" ht="29.25">
      <c r="A127" s="139"/>
      <c r="B127" s="140" t="s">
        <v>94</v>
      </c>
      <c r="C127" s="147">
        <v>1.688153</v>
      </c>
      <c r="D127" s="147">
        <v>1.6563999999999999E-2</v>
      </c>
      <c r="E127" s="147">
        <v>1.671589</v>
      </c>
      <c r="F127" s="147">
        <v>-1.6550250000000002</v>
      </c>
      <c r="G127" s="147">
        <v>3.9145839999999996</v>
      </c>
      <c r="H127" s="147">
        <v>0.44522300000000004</v>
      </c>
      <c r="I127" s="147">
        <v>3.4693609999999997</v>
      </c>
      <c r="J127" s="147">
        <v>-3.0241379999999998</v>
      </c>
      <c r="K127" s="142">
        <f t="shared" si="5"/>
        <v>0.43124710058591159</v>
      </c>
      <c r="L127" s="142">
        <f t="shared" si="5"/>
        <v>3.7203828193961223E-2</v>
      </c>
      <c r="M127" s="142">
        <f t="shared" si="9"/>
        <v>0.48181466270013418</v>
      </c>
      <c r="N127" s="142">
        <f t="shared" si="7"/>
        <v>0.54727165228570929</v>
      </c>
    </row>
    <row r="128" spans="1:14">
      <c r="A128" s="56">
        <v>36</v>
      </c>
      <c r="B128" s="56" t="s">
        <v>95</v>
      </c>
      <c r="C128" s="61">
        <v>1.5330589999999999</v>
      </c>
      <c r="D128" s="61">
        <v>1.3564E-2</v>
      </c>
      <c r="E128" s="61">
        <v>1.5194949999999998</v>
      </c>
      <c r="F128" s="61">
        <v>-1.5059310000000001</v>
      </c>
      <c r="G128" s="61">
        <v>3.57484</v>
      </c>
      <c r="H128" s="61">
        <v>0.40419700000000003</v>
      </c>
      <c r="I128" s="61">
        <v>3.1706430000000001</v>
      </c>
      <c r="J128" s="61">
        <v>-2.7664459999999997</v>
      </c>
      <c r="K128" s="143">
        <f t="shared" ref="K128:M142" si="10">C128/G128</f>
        <v>0.42884688545501337</v>
      </c>
      <c r="L128" s="143">
        <f t="shared" si="10"/>
        <v>3.3557893799310727E-2</v>
      </c>
      <c r="M128" s="143">
        <f t="shared" si="9"/>
        <v>0.47923875377959607</v>
      </c>
      <c r="N128" s="143">
        <f t="shared" si="7"/>
        <v>0.54435582693463036</v>
      </c>
    </row>
    <row r="129" spans="1:14">
      <c r="A129" s="56">
        <v>554</v>
      </c>
      <c r="B129" s="56" t="s">
        <v>96</v>
      </c>
      <c r="C129" s="61">
        <v>0.12545399999999998</v>
      </c>
      <c r="D129" s="61">
        <v>3.0000000000000001E-3</v>
      </c>
      <c r="E129" s="61">
        <v>0.12245399999999999</v>
      </c>
      <c r="F129" s="61">
        <v>-0.11945399999999999</v>
      </c>
      <c r="G129" s="61">
        <v>7.2930999999999996E-2</v>
      </c>
      <c r="H129" s="61">
        <v>3.3059999999999999E-3</v>
      </c>
      <c r="I129" s="61">
        <v>6.9625000000000006E-2</v>
      </c>
      <c r="J129" s="61">
        <v>-6.6319000000000003E-2</v>
      </c>
      <c r="K129" s="143">
        <f t="shared" si="10"/>
        <v>1.7201738629663654</v>
      </c>
      <c r="L129" s="143">
        <f t="shared" si="10"/>
        <v>0.90744101633393837</v>
      </c>
      <c r="M129" s="143">
        <f t="shared" si="9"/>
        <v>1.7587648114901253</v>
      </c>
      <c r="N129" s="143">
        <f t="shared" si="7"/>
        <v>1.8012032750795395</v>
      </c>
    </row>
    <row r="130" spans="1:14">
      <c r="A130" s="56">
        <v>90</v>
      </c>
      <c r="B130" s="56" t="s">
        <v>211</v>
      </c>
      <c r="C130" s="61">
        <v>6.4000000000000005E-4</v>
      </c>
      <c r="D130" s="61">
        <v>0</v>
      </c>
      <c r="E130" s="61">
        <v>6.4000000000000005E-4</v>
      </c>
      <c r="F130" s="61">
        <v>-6.4000000000000005E-4</v>
      </c>
      <c r="G130" s="61">
        <v>3.7719999999999997E-2</v>
      </c>
      <c r="H130" s="61">
        <v>3.7719999999999997E-2</v>
      </c>
      <c r="I130" s="61">
        <v>0</v>
      </c>
      <c r="J130" s="61">
        <v>3.7719999999999997E-2</v>
      </c>
      <c r="K130" s="143">
        <f t="shared" si="10"/>
        <v>1.6967126193001062E-2</v>
      </c>
      <c r="L130" s="143">
        <f t="shared" si="10"/>
        <v>0</v>
      </c>
      <c r="M130" s="143">
        <v>0</v>
      </c>
      <c r="N130" s="143">
        <f t="shared" si="7"/>
        <v>-1.6967126193001062E-2</v>
      </c>
    </row>
    <row r="131" spans="1:14" ht="29.25">
      <c r="A131" s="139"/>
      <c r="B131" s="140" t="s">
        <v>97</v>
      </c>
      <c r="C131" s="133">
        <v>2276.7365850000001</v>
      </c>
      <c r="D131" s="133">
        <v>653.99827900000003</v>
      </c>
      <c r="E131" s="133">
        <v>1622.7383060000002</v>
      </c>
      <c r="F131" s="133">
        <v>-968.74002700000005</v>
      </c>
      <c r="G131" s="133">
        <v>2310.9851519999997</v>
      </c>
      <c r="H131" s="133">
        <v>611.20845400000007</v>
      </c>
      <c r="I131" s="133">
        <v>1699.7766980000001</v>
      </c>
      <c r="J131" s="133">
        <v>-1088.568244</v>
      </c>
      <c r="K131" s="142">
        <f t="shared" si="10"/>
        <v>0.98518010080230944</v>
      </c>
      <c r="L131" s="142">
        <f t="shared" si="10"/>
        <v>1.0700085620870681</v>
      </c>
      <c r="M131" s="142">
        <f t="shared" si="10"/>
        <v>0.95467734550623895</v>
      </c>
      <c r="N131" s="142">
        <f t="shared" si="7"/>
        <v>0.88992126340220523</v>
      </c>
    </row>
    <row r="132" spans="1:14">
      <c r="A132" s="139"/>
      <c r="B132" s="139" t="s">
        <v>176</v>
      </c>
      <c r="C132" s="133">
        <v>1900.2974769999998</v>
      </c>
      <c r="D132" s="133">
        <v>466.15339399999999</v>
      </c>
      <c r="E132" s="133">
        <v>1434.1440830000001</v>
      </c>
      <c r="F132" s="133">
        <v>-967.99068899999997</v>
      </c>
      <c r="G132" s="133">
        <v>1978.663904</v>
      </c>
      <c r="H132" s="133">
        <v>460.65966300000002</v>
      </c>
      <c r="I132" s="133">
        <v>1518.0042409999999</v>
      </c>
      <c r="J132" s="133">
        <v>-1057.344578</v>
      </c>
      <c r="K132" s="142">
        <f t="shared" si="10"/>
        <v>0.96039427067852345</v>
      </c>
      <c r="L132" s="142">
        <f t="shared" si="10"/>
        <v>1.011925791297251</v>
      </c>
      <c r="M132" s="142">
        <f t="shared" si="10"/>
        <v>0.94475630849044534</v>
      </c>
      <c r="N132" s="142">
        <f t="shared" si="7"/>
        <v>0.91549217647759107</v>
      </c>
    </row>
    <row r="133" spans="1:14">
      <c r="A133" s="56">
        <v>643</v>
      </c>
      <c r="B133" s="56" t="s">
        <v>103</v>
      </c>
      <c r="C133" s="74">
        <v>1246.293318</v>
      </c>
      <c r="D133" s="74">
        <v>253.854454</v>
      </c>
      <c r="E133" s="74">
        <v>992.43886399999997</v>
      </c>
      <c r="F133" s="74">
        <v>-738.58441000000005</v>
      </c>
      <c r="G133" s="74">
        <v>1204.613433</v>
      </c>
      <c r="H133" s="74">
        <v>220.862527</v>
      </c>
      <c r="I133" s="74">
        <v>983.75090599999999</v>
      </c>
      <c r="J133" s="74">
        <v>-762.88837899999999</v>
      </c>
      <c r="K133" s="143">
        <f t="shared" si="10"/>
        <v>1.0346002160180128</v>
      </c>
      <c r="L133" s="143">
        <f t="shared" si="10"/>
        <v>1.1493776578948587</v>
      </c>
      <c r="M133" s="143">
        <f t="shared" si="10"/>
        <v>1.0088314612439095</v>
      </c>
      <c r="N133" s="143">
        <f t="shared" si="7"/>
        <v>0.96814216906560069</v>
      </c>
    </row>
    <row r="134" spans="1:14">
      <c r="A134" s="56">
        <v>398</v>
      </c>
      <c r="B134" s="56" t="s">
        <v>101</v>
      </c>
      <c r="C134" s="74">
        <v>620.09873699999991</v>
      </c>
      <c r="D134" s="74">
        <v>206.33830399999999</v>
      </c>
      <c r="E134" s="74">
        <v>413.76043300000003</v>
      </c>
      <c r="F134" s="74">
        <v>-207.42212899999998</v>
      </c>
      <c r="G134" s="74">
        <v>668.95683400000007</v>
      </c>
      <c r="H134" s="74">
        <v>233.346137</v>
      </c>
      <c r="I134" s="74">
        <v>435.61069699999996</v>
      </c>
      <c r="J134" s="74">
        <v>-202.26455999999999</v>
      </c>
      <c r="K134" s="143">
        <f t="shared" si="10"/>
        <v>0.92696375234280037</v>
      </c>
      <c r="L134" s="143">
        <f t="shared" si="10"/>
        <v>0.88425849535276424</v>
      </c>
      <c r="M134" s="143">
        <f t="shared" si="10"/>
        <v>0.94983992782895332</v>
      </c>
      <c r="N134" s="143">
        <f t="shared" si="7"/>
        <v>1.0254991235241606</v>
      </c>
    </row>
    <row r="135" spans="1:14">
      <c r="A135" s="56">
        <v>860</v>
      </c>
      <c r="B135" s="56" t="s">
        <v>106</v>
      </c>
      <c r="C135" s="74">
        <v>285.91754700000001</v>
      </c>
      <c r="D135" s="74">
        <v>135.98598100000001</v>
      </c>
      <c r="E135" s="74">
        <v>149.931566</v>
      </c>
      <c r="F135" s="74">
        <v>-13.945584999999999</v>
      </c>
      <c r="G135" s="74">
        <v>257.83822500000002</v>
      </c>
      <c r="H135" s="74">
        <v>122.73021199999999</v>
      </c>
      <c r="I135" s="74">
        <v>135.108013</v>
      </c>
      <c r="J135" s="74">
        <v>-12.377801</v>
      </c>
      <c r="K135" s="143">
        <f t="shared" si="10"/>
        <v>1.1089028672920782</v>
      </c>
      <c r="L135" s="143">
        <f t="shared" si="10"/>
        <v>1.1080073828928123</v>
      </c>
      <c r="M135" s="143">
        <f t="shared" si="10"/>
        <v>1.1097163126808771</v>
      </c>
      <c r="N135" s="143">
        <f t="shared" si="7"/>
        <v>1.1266609472878097</v>
      </c>
    </row>
    <row r="136" spans="1:14">
      <c r="A136" s="56">
        <v>762</v>
      </c>
      <c r="B136" s="56" t="s">
        <v>104</v>
      </c>
      <c r="C136" s="74">
        <v>52.663806999999998</v>
      </c>
      <c r="D136" s="74">
        <v>40.977404999999997</v>
      </c>
      <c r="E136" s="74">
        <v>11.686401999999999</v>
      </c>
      <c r="F136" s="74">
        <v>29.291003</v>
      </c>
      <c r="G136" s="74">
        <v>30.610507000000002</v>
      </c>
      <c r="H136" s="74">
        <v>19.001764999999999</v>
      </c>
      <c r="I136" s="74">
        <v>11.608741999999999</v>
      </c>
      <c r="J136" s="74">
        <v>7.3930230000000003</v>
      </c>
      <c r="K136" s="143">
        <f t="shared" si="10"/>
        <v>1.7204487008333444</v>
      </c>
      <c r="L136" s="143">
        <f t="shared" si="10"/>
        <v>2.1565051983328916</v>
      </c>
      <c r="M136" s="143">
        <f t="shared" si="10"/>
        <v>1.006689786025049</v>
      </c>
      <c r="N136" s="143">
        <f t="shared" si="7"/>
        <v>3.9619791525063563</v>
      </c>
    </row>
    <row r="137" spans="1:14">
      <c r="A137" s="56">
        <v>112</v>
      </c>
      <c r="B137" s="56" t="s">
        <v>100</v>
      </c>
      <c r="C137" s="74">
        <v>33.424146999999998</v>
      </c>
      <c r="D137" s="74">
        <v>5.8299329999999996</v>
      </c>
      <c r="E137" s="74">
        <v>27.594214000000001</v>
      </c>
      <c r="F137" s="74">
        <v>-21.764281</v>
      </c>
      <c r="G137" s="74">
        <v>104.125732</v>
      </c>
      <c r="H137" s="74">
        <v>6.4278050000000002</v>
      </c>
      <c r="I137" s="74">
        <v>97.697926999999993</v>
      </c>
      <c r="J137" s="74">
        <v>-91.270122000000001</v>
      </c>
      <c r="K137" s="143">
        <f t="shared" si="10"/>
        <v>0.320997954665039</v>
      </c>
      <c r="L137" s="143">
        <f t="shared" si="10"/>
        <v>0.9069865996245996</v>
      </c>
      <c r="M137" s="143">
        <f t="shared" si="10"/>
        <v>0.2824442119432074</v>
      </c>
      <c r="N137" s="143">
        <f t="shared" si="7"/>
        <v>0.23846008445129502</v>
      </c>
    </row>
    <row r="138" spans="1:14">
      <c r="A138" s="56">
        <v>804</v>
      </c>
      <c r="B138" s="56" t="s">
        <v>107</v>
      </c>
      <c r="C138" s="74">
        <v>28.867129000000002</v>
      </c>
      <c r="D138" s="74">
        <v>6.2245349999999995</v>
      </c>
      <c r="E138" s="74">
        <v>22.642594000000003</v>
      </c>
      <c r="F138" s="74">
        <v>-16.418059</v>
      </c>
      <c r="G138" s="74">
        <v>36.419232000000001</v>
      </c>
      <c r="H138" s="74">
        <v>3.3406149999999997</v>
      </c>
      <c r="I138" s="74">
        <v>33.078617000000001</v>
      </c>
      <c r="J138" s="74">
        <v>-29.738002000000002</v>
      </c>
      <c r="K138" s="143">
        <f t="shared" si="10"/>
        <v>0.79263420491678682</v>
      </c>
      <c r="L138" s="143">
        <f t="shared" si="10"/>
        <v>1.8632901426833084</v>
      </c>
      <c r="M138" s="143">
        <f t="shared" si="10"/>
        <v>0.68450848474106407</v>
      </c>
      <c r="N138" s="143">
        <f t="shared" si="7"/>
        <v>0.5520901841354372</v>
      </c>
    </row>
    <row r="139" spans="1:14">
      <c r="A139" s="56">
        <v>795</v>
      </c>
      <c r="B139" s="56" t="s">
        <v>105</v>
      </c>
      <c r="C139" s="74">
        <v>3.9173519999999997</v>
      </c>
      <c r="D139" s="74">
        <v>2.7018299999999997</v>
      </c>
      <c r="E139" s="74">
        <v>1.215522</v>
      </c>
      <c r="F139" s="74">
        <v>1.486308</v>
      </c>
      <c r="G139" s="74">
        <v>4.8953670000000002</v>
      </c>
      <c r="H139" s="74">
        <v>4.5010519999999996</v>
      </c>
      <c r="I139" s="74">
        <v>0.39431499999999997</v>
      </c>
      <c r="J139" s="74">
        <v>4.1067369999999999</v>
      </c>
      <c r="K139" s="143">
        <f t="shared" si="10"/>
        <v>0.80021620442348851</v>
      </c>
      <c r="L139" s="143">
        <f t="shared" si="10"/>
        <v>0.6002663377361559</v>
      </c>
      <c r="M139" s="143">
        <f t="shared" si="10"/>
        <v>3.0826166897023954</v>
      </c>
      <c r="N139" s="143">
        <f t="shared" si="7"/>
        <v>0.36191945089252126</v>
      </c>
    </row>
    <row r="140" spans="1:14">
      <c r="A140" s="56">
        <v>31</v>
      </c>
      <c r="B140" s="56" t="s">
        <v>99</v>
      </c>
      <c r="C140" s="74">
        <v>3.7024760000000003</v>
      </c>
      <c r="D140" s="74">
        <v>1.427349</v>
      </c>
      <c r="E140" s="74">
        <v>2.2751269999999999</v>
      </c>
      <c r="F140" s="74">
        <v>-0.84777800000000003</v>
      </c>
      <c r="G140" s="74">
        <v>1.094339</v>
      </c>
      <c r="H140" s="74">
        <v>0.69908000000000003</v>
      </c>
      <c r="I140" s="74">
        <v>0.39525900000000003</v>
      </c>
      <c r="J140" s="74">
        <v>0.30382100000000001</v>
      </c>
      <c r="K140" s="143">
        <f t="shared" si="10"/>
        <v>3.3832989594632017</v>
      </c>
      <c r="L140" s="143">
        <f t="shared" si="10"/>
        <v>2.0417534473879955</v>
      </c>
      <c r="M140" s="143">
        <f t="shared" si="10"/>
        <v>5.7560409756640576</v>
      </c>
      <c r="N140" s="143">
        <f t="shared" si="7"/>
        <v>-2.7903864446499749</v>
      </c>
    </row>
    <row r="141" spans="1:14">
      <c r="A141" s="56">
        <v>498</v>
      </c>
      <c r="B141" s="56" t="s">
        <v>102</v>
      </c>
      <c r="C141" s="74">
        <v>1.370797</v>
      </c>
      <c r="D141" s="74">
        <v>0.52778499999999995</v>
      </c>
      <c r="E141" s="74">
        <v>0.84301199999999998</v>
      </c>
      <c r="F141" s="74">
        <v>-0.31522699999999998</v>
      </c>
      <c r="G141" s="74">
        <v>1.463578</v>
      </c>
      <c r="H141" s="74">
        <v>0.27606700000000001</v>
      </c>
      <c r="I141" s="74">
        <v>1.187511</v>
      </c>
      <c r="J141" s="74">
        <v>-0.91144399999999992</v>
      </c>
      <c r="K141" s="143">
        <f t="shared" si="10"/>
        <v>0.93660672680239798</v>
      </c>
      <c r="L141" s="143">
        <f t="shared" si="10"/>
        <v>1.9118003962806127</v>
      </c>
      <c r="M141" s="143">
        <f t="shared" si="10"/>
        <v>0.70989826620553409</v>
      </c>
      <c r="N141" s="143">
        <f t="shared" si="7"/>
        <v>0.34585449023746934</v>
      </c>
    </row>
    <row r="142" spans="1:14">
      <c r="A142" s="56">
        <v>51</v>
      </c>
      <c r="B142" s="56" t="s">
        <v>121</v>
      </c>
      <c r="C142" s="74">
        <v>0.48127499999999995</v>
      </c>
      <c r="D142" s="74">
        <v>0.13070300000000001</v>
      </c>
      <c r="E142" s="74">
        <v>0.35057199999999999</v>
      </c>
      <c r="F142" s="74">
        <v>-0.21986900000000001</v>
      </c>
      <c r="G142" s="74">
        <v>0.96790500000000002</v>
      </c>
      <c r="H142" s="74">
        <v>2.3193999999999999E-2</v>
      </c>
      <c r="I142" s="74">
        <v>0.94471099999999997</v>
      </c>
      <c r="J142" s="74">
        <v>-0.92151700000000003</v>
      </c>
      <c r="K142" s="143">
        <f t="shared" si="10"/>
        <v>0.49723371611883393</v>
      </c>
      <c r="L142" s="143">
        <f t="shared" si="10"/>
        <v>5.6352073812192813</v>
      </c>
      <c r="M142" s="143">
        <f t="shared" si="10"/>
        <v>0.37108914789814029</v>
      </c>
      <c r="N142" s="143">
        <f t="shared" si="7"/>
        <v>0.23859462169444515</v>
      </c>
    </row>
    <row r="143" spans="1:14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1:14">
      <c r="A144" s="72"/>
      <c r="B144" s="72" t="s">
        <v>140</v>
      </c>
      <c r="C144" s="52">
        <f>C5-C132</f>
        <v>3474.9870880000008</v>
      </c>
      <c r="D144" s="52">
        <f t="shared" ref="D144:J144" si="11">D5-D132</f>
        <v>855.81432200000017</v>
      </c>
      <c r="E144" s="52">
        <f t="shared" si="11"/>
        <v>2619.1727659999997</v>
      </c>
      <c r="F144" s="52">
        <f t="shared" si="11"/>
        <v>-1763.3584439999997</v>
      </c>
      <c r="G144" s="52">
        <f t="shared" si="11"/>
        <v>3057.2467000000006</v>
      </c>
      <c r="H144" s="52">
        <f t="shared" si="11"/>
        <v>882.77004099999988</v>
      </c>
      <c r="I144" s="52">
        <f t="shared" si="11"/>
        <v>2174.4766589999999</v>
      </c>
      <c r="J144" s="52">
        <f t="shared" si="11"/>
        <v>-1291.7066179999999</v>
      </c>
      <c r="K144" s="142">
        <f t="shared" ref="K144:N144" si="12">C144/G144</f>
        <v>1.1366394108790763</v>
      </c>
      <c r="L144" s="142">
        <f t="shared" si="12"/>
        <v>0.96946461960867603</v>
      </c>
      <c r="M144" s="142">
        <f t="shared" si="12"/>
        <v>1.204507188044275</v>
      </c>
      <c r="N144" s="142">
        <f t="shared" si="12"/>
        <v>1.365138507016614</v>
      </c>
    </row>
    <row r="148" spans="2:5">
      <c r="B148" s="4"/>
      <c r="C148" s="4"/>
      <c r="D148" s="33"/>
      <c r="E148" s="148"/>
    </row>
    <row r="149" spans="2:5">
      <c r="B149" s="4"/>
      <c r="C149" s="4"/>
      <c r="D149" s="33"/>
      <c r="E149" s="148"/>
    </row>
    <row r="150" spans="2:5">
      <c r="B150" s="4"/>
      <c r="C150" s="4"/>
      <c r="D150" s="33"/>
      <c r="E150" s="148"/>
    </row>
    <row r="151" spans="2:5">
      <c r="E151" s="149"/>
    </row>
  </sheetData>
  <mergeCells count="7">
    <mergeCell ref="A1:N1"/>
    <mergeCell ref="H2:K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89"/>
  <sheetViews>
    <sheetView topLeftCell="A115" workbookViewId="0">
      <selection activeCell="B146" sqref="B146"/>
    </sheetView>
  </sheetViews>
  <sheetFormatPr defaultRowHeight="15"/>
  <cols>
    <col min="1" max="1" width="5.85546875" style="44" customWidth="1"/>
    <col min="2" max="2" width="18.140625" style="44" customWidth="1"/>
    <col min="3" max="3" width="8.7109375" style="44" customWidth="1"/>
    <col min="4" max="5" width="8.85546875" style="44" customWidth="1"/>
    <col min="6" max="14" width="9.140625" style="44"/>
    <col min="15" max="15" width="9.42578125" style="44" bestFit="1" customWidth="1"/>
    <col min="16" max="16" width="11" style="44" customWidth="1"/>
    <col min="17" max="17" width="12.42578125" style="44" customWidth="1"/>
    <col min="18" max="18" width="10.7109375" style="44" customWidth="1"/>
    <col min="19" max="16384" width="9.140625" style="44"/>
  </cols>
  <sheetData>
    <row r="1" spans="1:17">
      <c r="A1" s="161" t="s">
        <v>212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7">
      <c r="A2" s="131"/>
      <c r="B2" s="46"/>
      <c r="C2" s="46"/>
      <c r="D2" s="46"/>
      <c r="E2" s="47"/>
      <c r="F2" s="138"/>
      <c r="K2" s="162" t="s">
        <v>1</v>
      </c>
      <c r="L2" s="162"/>
      <c r="M2" s="162"/>
      <c r="N2" s="162"/>
    </row>
    <row r="3" spans="1:17">
      <c r="A3" s="163" t="s">
        <v>213</v>
      </c>
      <c r="B3" s="163" t="s">
        <v>3</v>
      </c>
      <c r="C3" s="165" t="s">
        <v>214</v>
      </c>
      <c r="D3" s="165"/>
      <c r="E3" s="165"/>
      <c r="F3" s="165"/>
      <c r="G3" s="165" t="s">
        <v>215</v>
      </c>
      <c r="H3" s="165"/>
      <c r="I3" s="165"/>
      <c r="J3" s="165"/>
      <c r="K3" s="174" t="s">
        <v>6</v>
      </c>
      <c r="L3" s="175"/>
      <c r="M3" s="175"/>
      <c r="N3" s="176"/>
    </row>
    <row r="4" spans="1:17">
      <c r="A4" s="163"/>
      <c r="B4" s="163"/>
      <c r="C4" s="136" t="s">
        <v>7</v>
      </c>
      <c r="D4" s="136" t="s">
        <v>8</v>
      </c>
      <c r="E4" s="136" t="s">
        <v>9</v>
      </c>
      <c r="F4" s="136" t="s">
        <v>10</v>
      </c>
      <c r="G4" s="136" t="s">
        <v>7</v>
      </c>
      <c r="H4" s="136" t="s">
        <v>8</v>
      </c>
      <c r="I4" s="136" t="s">
        <v>9</v>
      </c>
      <c r="J4" s="136" t="s">
        <v>10</v>
      </c>
      <c r="K4" s="136" t="s">
        <v>7</v>
      </c>
      <c r="L4" s="136" t="s">
        <v>8</v>
      </c>
      <c r="M4" s="136" t="s">
        <v>9</v>
      </c>
      <c r="N4" s="136" t="s">
        <v>10</v>
      </c>
    </row>
    <row r="5" spans="1:17" s="152" customFormat="1" ht="46.5" customHeight="1">
      <c r="A5" s="139"/>
      <c r="B5" s="140" t="s">
        <v>216</v>
      </c>
      <c r="C5" s="133">
        <v>5967.5894280000002</v>
      </c>
      <c r="D5" s="133">
        <v>1533.2038419999999</v>
      </c>
      <c r="E5" s="133">
        <v>4434.3855860000003</v>
      </c>
      <c r="F5" s="133">
        <v>-2901.181744</v>
      </c>
      <c r="G5" s="52">
        <v>5618.7672229999998</v>
      </c>
      <c r="H5" s="52">
        <v>1521.1700470000001</v>
      </c>
      <c r="I5" s="52">
        <v>4097.5971760000002</v>
      </c>
      <c r="J5" s="52">
        <v>-2576.4271290000001</v>
      </c>
      <c r="K5" s="54">
        <f>C5/G5</f>
        <v>1.0620816259431647</v>
      </c>
      <c r="L5" s="54">
        <f t="shared" ref="L5:N5" si="0">D5/H5</f>
        <v>1.0079108808536774</v>
      </c>
      <c r="M5" s="54">
        <f t="shared" si="0"/>
        <v>1.0821916834511212</v>
      </c>
      <c r="N5" s="54">
        <f t="shared" si="0"/>
        <v>1.1260484379102342</v>
      </c>
      <c r="O5" s="151"/>
      <c r="P5" s="151"/>
      <c r="Q5" s="151"/>
    </row>
    <row r="6" spans="1:17">
      <c r="A6" s="56"/>
      <c r="B6" s="56" t="s">
        <v>12</v>
      </c>
      <c r="C6" s="57"/>
      <c r="D6" s="59">
        <f>D5/C5</f>
        <v>0.25692180410505278</v>
      </c>
      <c r="E6" s="59">
        <f>E5/C5</f>
        <v>0.74307819589494728</v>
      </c>
      <c r="F6" s="57"/>
      <c r="G6" s="57"/>
      <c r="H6" s="59">
        <f>H5/G5</f>
        <v>0.27073021298572492</v>
      </c>
      <c r="I6" s="59">
        <f>I5/G5</f>
        <v>0.72926978701427514</v>
      </c>
      <c r="J6" s="57"/>
      <c r="K6" s="59"/>
      <c r="L6" s="59"/>
      <c r="M6" s="59"/>
      <c r="N6" s="59"/>
      <c r="O6" s="153"/>
      <c r="P6" s="153"/>
      <c r="Q6" s="153"/>
    </row>
    <row r="7" spans="1:17">
      <c r="A7" s="56"/>
      <c r="B7" s="56" t="s">
        <v>13</v>
      </c>
      <c r="C7" s="57">
        <v>1501.030438</v>
      </c>
      <c r="D7" s="57">
        <v>729.92213300000003</v>
      </c>
      <c r="E7" s="57">
        <v>771.10830500000009</v>
      </c>
      <c r="F7" s="57">
        <v>-41.186171999999999</v>
      </c>
      <c r="G7" s="57">
        <v>1420.528176</v>
      </c>
      <c r="H7" s="57">
        <v>696.65710000000001</v>
      </c>
      <c r="I7" s="57">
        <v>723.87107600000002</v>
      </c>
      <c r="J7" s="57">
        <v>-27.213975999999999</v>
      </c>
      <c r="K7" s="59">
        <f t="shared" ref="K7:N22" si="1">C7/G7</f>
        <v>1.0566706548733744</v>
      </c>
      <c r="L7" s="59">
        <f t="shared" si="1"/>
        <v>1.0477495068951426</v>
      </c>
      <c r="M7" s="59">
        <f t="shared" si="1"/>
        <v>1.065256411764683</v>
      </c>
      <c r="N7" s="59">
        <f t="shared" si="1"/>
        <v>1.5134198692612943</v>
      </c>
    </row>
    <row r="8" spans="1:17">
      <c r="A8" s="56"/>
      <c r="B8" s="56" t="s">
        <v>14</v>
      </c>
      <c r="C8" s="57">
        <v>906.80897100000004</v>
      </c>
      <c r="D8" s="57">
        <v>633.09869900000001</v>
      </c>
      <c r="E8" s="57">
        <v>273.71027199999997</v>
      </c>
      <c r="F8" s="57">
        <v>359.38842700000004</v>
      </c>
      <c r="G8" s="57">
        <v>390.451369</v>
      </c>
      <c r="H8" s="57">
        <v>126.922629</v>
      </c>
      <c r="I8" s="57">
        <v>263.52873999999997</v>
      </c>
      <c r="J8" s="57">
        <v>-136.606111</v>
      </c>
      <c r="K8" s="59">
        <f t="shared" si="1"/>
        <v>2.3224632899161382</v>
      </c>
      <c r="L8" s="59">
        <f t="shared" si="1"/>
        <v>4.9880679591028638</v>
      </c>
      <c r="M8" s="59">
        <f t="shared" si="1"/>
        <v>1.0386353761642848</v>
      </c>
      <c r="N8" s="59">
        <f t="shared" si="1"/>
        <v>-2.6308371153322714</v>
      </c>
    </row>
    <row r="9" spans="1:17">
      <c r="A9" s="56"/>
      <c r="B9" s="56" t="s">
        <v>15</v>
      </c>
      <c r="C9" s="57">
        <v>5575.0935669999999</v>
      </c>
      <c r="D9" s="57">
        <v>1356.461984</v>
      </c>
      <c r="E9" s="57">
        <v>4218.6315829999994</v>
      </c>
      <c r="F9" s="57">
        <v>-2862.1695989999998</v>
      </c>
      <c r="G9" s="57">
        <v>5179.2452560000002</v>
      </c>
      <c r="H9" s="57">
        <v>1356.6424069999998</v>
      </c>
      <c r="I9" s="57">
        <v>3822.6028489999999</v>
      </c>
      <c r="J9" s="57">
        <v>-2465.9604419999996</v>
      </c>
      <c r="K9" s="59">
        <f t="shared" si="1"/>
        <v>1.0764297289342344</v>
      </c>
      <c r="L9" s="59">
        <f t="shared" si="1"/>
        <v>0.99986700769556602</v>
      </c>
      <c r="M9" s="59">
        <f t="shared" si="1"/>
        <v>1.1036018518386239</v>
      </c>
      <c r="N9" s="59">
        <f t="shared" si="1"/>
        <v>1.1606713352946805</v>
      </c>
    </row>
    <row r="10" spans="1:17">
      <c r="A10" s="56"/>
      <c r="B10" s="154" t="s">
        <v>173</v>
      </c>
      <c r="C10" s="57">
        <v>3469.1655189999997</v>
      </c>
      <c r="D10" s="57">
        <v>830.16368799999998</v>
      </c>
      <c r="E10" s="57">
        <v>2639.0018309999996</v>
      </c>
      <c r="F10" s="57">
        <v>-1808.8381429999999</v>
      </c>
      <c r="G10" s="57">
        <v>3060.5411150000004</v>
      </c>
      <c r="H10" s="57">
        <v>854.26734199999999</v>
      </c>
      <c r="I10" s="57">
        <v>2206.2737729999999</v>
      </c>
      <c r="J10" s="57">
        <v>-1352.006431</v>
      </c>
      <c r="K10" s="59">
        <f t="shared" si="1"/>
        <v>1.1335137770237076</v>
      </c>
      <c r="L10" s="59">
        <f t="shared" si="1"/>
        <v>0.97178441359637036</v>
      </c>
      <c r="M10" s="59">
        <f t="shared" si="1"/>
        <v>1.1961352499837743</v>
      </c>
      <c r="N10" s="59">
        <f t="shared" si="1"/>
        <v>1.3378916708717934</v>
      </c>
      <c r="P10" s="155"/>
    </row>
    <row r="11" spans="1:17">
      <c r="A11" s="56"/>
      <c r="B11" s="56" t="s">
        <v>196</v>
      </c>
      <c r="C11" s="57"/>
      <c r="D11" s="57"/>
      <c r="E11" s="57"/>
      <c r="F11" s="57"/>
      <c r="G11" s="57"/>
      <c r="H11" s="60"/>
      <c r="I11" s="60"/>
      <c r="J11" s="60"/>
      <c r="K11" s="59"/>
      <c r="L11" s="59"/>
      <c r="M11" s="59"/>
      <c r="N11" s="59"/>
    </row>
    <row r="12" spans="1:17" s="152" customFormat="1" ht="22.5" customHeight="1">
      <c r="A12" s="139"/>
      <c r="B12" s="139" t="s">
        <v>18</v>
      </c>
      <c r="C12" s="133">
        <v>935.36671799999999</v>
      </c>
      <c r="D12" s="133">
        <v>639.42607700000008</v>
      </c>
      <c r="E12" s="133">
        <v>295.94064100000003</v>
      </c>
      <c r="F12" s="133">
        <v>343.48543599999999</v>
      </c>
      <c r="G12" s="52">
        <v>923.38218099999995</v>
      </c>
      <c r="H12" s="52">
        <v>624.48539700000003</v>
      </c>
      <c r="I12" s="52">
        <v>298.89678399999997</v>
      </c>
      <c r="J12" s="52">
        <v>325.58861300000001</v>
      </c>
      <c r="K12" s="54">
        <f t="shared" si="1"/>
        <v>1.0129789563266438</v>
      </c>
      <c r="L12" s="54">
        <f t="shared" si="1"/>
        <v>1.0239247868273211</v>
      </c>
      <c r="M12" s="54">
        <f t="shared" si="1"/>
        <v>0.99010981998387793</v>
      </c>
      <c r="N12" s="54">
        <f t="shared" si="1"/>
        <v>1.0549675949508712</v>
      </c>
    </row>
    <row r="13" spans="1:17">
      <c r="A13" s="56">
        <v>826</v>
      </c>
      <c r="B13" s="56" t="s">
        <v>43</v>
      </c>
      <c r="C13" s="74">
        <v>557.35396600000001</v>
      </c>
      <c r="D13" s="74">
        <v>549.05501599999991</v>
      </c>
      <c r="E13" s="74">
        <v>8.2989500000000014</v>
      </c>
      <c r="F13" s="74">
        <v>540.75606600000003</v>
      </c>
      <c r="G13" s="74">
        <v>93.319687999999999</v>
      </c>
      <c r="H13" s="74">
        <v>79.768482999999989</v>
      </c>
      <c r="I13" s="74">
        <v>13.551205</v>
      </c>
      <c r="J13" s="74">
        <v>66.217278000000007</v>
      </c>
      <c r="K13" s="59">
        <f t="shared" si="1"/>
        <v>5.9725228185503578</v>
      </c>
      <c r="L13" s="59">
        <f t="shared" si="1"/>
        <v>6.8831071539871207</v>
      </c>
      <c r="M13" s="59">
        <f t="shared" si="1"/>
        <v>0.61241417276175825</v>
      </c>
      <c r="N13" s="59">
        <f t="shared" si="1"/>
        <v>8.1663892315235298</v>
      </c>
    </row>
    <row r="14" spans="1:17">
      <c r="A14" s="56">
        <v>440</v>
      </c>
      <c r="B14" s="56" t="s">
        <v>32</v>
      </c>
      <c r="C14" s="74">
        <v>75.570910999999995</v>
      </c>
      <c r="D14" s="74">
        <v>43.813964999999996</v>
      </c>
      <c r="E14" s="74">
        <v>31.756945999999999</v>
      </c>
      <c r="F14" s="74">
        <v>12.057019</v>
      </c>
      <c r="G14" s="74">
        <v>34.692076999999998</v>
      </c>
      <c r="H14" s="74">
        <v>12.495545</v>
      </c>
      <c r="I14" s="74">
        <v>22.196531999999998</v>
      </c>
      <c r="J14" s="74">
        <v>-9.7009869999999996</v>
      </c>
      <c r="K14" s="59">
        <f t="shared" si="1"/>
        <v>2.1783334275431248</v>
      </c>
      <c r="L14" s="59">
        <f t="shared" si="1"/>
        <v>3.5063668691521657</v>
      </c>
      <c r="M14" s="59">
        <f t="shared" si="1"/>
        <v>1.430716564191199</v>
      </c>
      <c r="N14" s="59">
        <f t="shared" si="1"/>
        <v>-1.2428651847487273</v>
      </c>
    </row>
    <row r="15" spans="1:17">
      <c r="A15" s="56">
        <v>276</v>
      </c>
      <c r="B15" s="56" t="s">
        <v>25</v>
      </c>
      <c r="C15" s="74">
        <v>71.055426000000011</v>
      </c>
      <c r="D15" s="74">
        <v>5.9270770000000006</v>
      </c>
      <c r="E15" s="74">
        <v>65.128349</v>
      </c>
      <c r="F15" s="74">
        <v>-59.201271999999996</v>
      </c>
      <c r="G15" s="74">
        <v>65.448016999999993</v>
      </c>
      <c r="H15" s="74">
        <v>3.9378939999999996</v>
      </c>
      <c r="I15" s="74">
        <v>61.510123</v>
      </c>
      <c r="J15" s="74">
        <v>-57.572229</v>
      </c>
      <c r="K15" s="59">
        <f t="shared" si="1"/>
        <v>1.0856772940882231</v>
      </c>
      <c r="L15" s="59">
        <f t="shared" si="1"/>
        <v>1.5051387873822915</v>
      </c>
      <c r="M15" s="59">
        <f t="shared" si="1"/>
        <v>1.0588232606850745</v>
      </c>
      <c r="N15" s="59">
        <f t="shared" si="1"/>
        <v>1.028295638857408</v>
      </c>
    </row>
    <row r="16" spans="1:17">
      <c r="A16" s="56">
        <v>380</v>
      </c>
      <c r="B16" s="56" t="s">
        <v>30</v>
      </c>
      <c r="C16" s="74">
        <v>25.293565999999998</v>
      </c>
      <c r="D16" s="74">
        <v>1.068335</v>
      </c>
      <c r="E16" s="74">
        <v>24.225231000000001</v>
      </c>
      <c r="F16" s="74">
        <v>-23.156896</v>
      </c>
      <c r="G16" s="74">
        <v>25.346553</v>
      </c>
      <c r="H16" s="74">
        <v>0.276229</v>
      </c>
      <c r="I16" s="74">
        <v>25.070323999999999</v>
      </c>
      <c r="J16" s="74">
        <v>-24.794095000000002</v>
      </c>
      <c r="K16" s="59">
        <f t="shared" si="1"/>
        <v>0.99790949877878854</v>
      </c>
      <c r="L16" s="59">
        <f t="shared" si="1"/>
        <v>3.8675700234225951</v>
      </c>
      <c r="M16" s="59">
        <f t="shared" si="1"/>
        <v>0.96629110178233046</v>
      </c>
      <c r="N16" s="59">
        <f t="shared" si="1"/>
        <v>0.93396818879656618</v>
      </c>
    </row>
    <row r="17" spans="1:14">
      <c r="A17" s="56">
        <v>56</v>
      </c>
      <c r="B17" s="56" t="s">
        <v>21</v>
      </c>
      <c r="C17" s="74">
        <v>23.866637999999998</v>
      </c>
      <c r="D17" s="74">
        <v>14.079582</v>
      </c>
      <c r="E17" s="74">
        <v>9.7870559999999998</v>
      </c>
      <c r="F17" s="74">
        <v>4.2925259999999996</v>
      </c>
      <c r="G17" s="74">
        <v>28.892196999999999</v>
      </c>
      <c r="H17" s="74">
        <v>19.133040000000001</v>
      </c>
      <c r="I17" s="74">
        <v>9.7591570000000001</v>
      </c>
      <c r="J17" s="74">
        <v>9.3738829999999993</v>
      </c>
      <c r="K17" s="59">
        <f t="shared" si="1"/>
        <v>0.82605826064386856</v>
      </c>
      <c r="L17" s="59">
        <f t="shared" si="1"/>
        <v>0.735877936804606</v>
      </c>
      <c r="M17" s="59">
        <f t="shared" si="1"/>
        <v>1.0028587510171216</v>
      </c>
      <c r="N17" s="59">
        <f t="shared" si="1"/>
        <v>0.45792400011820072</v>
      </c>
    </row>
    <row r="18" spans="1:14">
      <c r="A18" s="56">
        <v>250</v>
      </c>
      <c r="B18" s="56" t="s">
        <v>45</v>
      </c>
      <c r="C18" s="74">
        <v>23.472960999999998</v>
      </c>
      <c r="D18" s="74">
        <v>0.10587000000000001</v>
      </c>
      <c r="E18" s="74">
        <v>23.367091000000002</v>
      </c>
      <c r="F18" s="74">
        <v>-23.261221000000003</v>
      </c>
      <c r="G18" s="74">
        <v>25.831654</v>
      </c>
      <c r="H18" s="74">
        <v>0.67679600000000006</v>
      </c>
      <c r="I18" s="74">
        <v>25.154858000000001</v>
      </c>
      <c r="J18" s="74">
        <v>-24.478062000000001</v>
      </c>
      <c r="K18" s="59">
        <f t="shared" si="1"/>
        <v>0.9086898190878524</v>
      </c>
      <c r="L18" s="59">
        <f t="shared" si="1"/>
        <v>0.1564282294812617</v>
      </c>
      <c r="M18" s="59">
        <f t="shared" si="1"/>
        <v>0.92892955309069924</v>
      </c>
      <c r="N18" s="59">
        <f t="shared" si="1"/>
        <v>0.95028850731728687</v>
      </c>
    </row>
    <row r="19" spans="1:14">
      <c r="A19" s="56">
        <v>616</v>
      </c>
      <c r="B19" s="56" t="s">
        <v>36</v>
      </c>
      <c r="C19" s="74">
        <v>21.313146</v>
      </c>
      <c r="D19" s="74">
        <v>1.705797</v>
      </c>
      <c r="E19" s="74">
        <v>19.607348999999999</v>
      </c>
      <c r="F19" s="74">
        <v>-17.901551999999999</v>
      </c>
      <c r="G19" s="74">
        <v>21.228252000000001</v>
      </c>
      <c r="H19" s="74">
        <v>1.8654670000000002</v>
      </c>
      <c r="I19" s="74">
        <v>19.362784999999999</v>
      </c>
      <c r="J19" s="74">
        <v>-17.497318</v>
      </c>
      <c r="K19" s="59">
        <f t="shared" si="1"/>
        <v>1.0039991045894876</v>
      </c>
      <c r="L19" s="59">
        <f t="shared" si="1"/>
        <v>0.91440749152893075</v>
      </c>
      <c r="M19" s="59">
        <f t="shared" si="1"/>
        <v>1.0126306210599354</v>
      </c>
      <c r="N19" s="59">
        <f t="shared" si="1"/>
        <v>1.0231026263567935</v>
      </c>
    </row>
    <row r="20" spans="1:14">
      <c r="A20" s="56">
        <v>100</v>
      </c>
      <c r="B20" s="56" t="s">
        <v>22</v>
      </c>
      <c r="C20" s="74">
        <v>15.716946999999999</v>
      </c>
      <c r="D20" s="74">
        <v>6.4979649999999998</v>
      </c>
      <c r="E20" s="74">
        <v>9.2189820000000005</v>
      </c>
      <c r="F20" s="74">
        <v>-2.7210169999999998</v>
      </c>
      <c r="G20" s="74">
        <v>11.876816999999999</v>
      </c>
      <c r="H20" s="74">
        <v>3.0648850000000003</v>
      </c>
      <c r="I20" s="74">
        <v>8.8119320000000005</v>
      </c>
      <c r="J20" s="74">
        <v>-5.7470469999999994</v>
      </c>
      <c r="K20" s="59">
        <f t="shared" si="1"/>
        <v>1.323329895543562</v>
      </c>
      <c r="L20" s="59">
        <f t="shared" si="1"/>
        <v>2.120133381839775</v>
      </c>
      <c r="M20" s="59">
        <f t="shared" si="1"/>
        <v>1.0461930482441308</v>
      </c>
      <c r="N20" s="59">
        <f t="shared" si="1"/>
        <v>0.47346350221252759</v>
      </c>
    </row>
    <row r="21" spans="1:14">
      <c r="A21" s="56">
        <v>756</v>
      </c>
      <c r="B21" s="56" t="s">
        <v>47</v>
      </c>
      <c r="C21" s="74">
        <v>14.363588</v>
      </c>
      <c r="D21" s="74">
        <v>0.161966</v>
      </c>
      <c r="E21" s="74">
        <v>14.201621999999999</v>
      </c>
      <c r="F21" s="74">
        <v>-14.039656000000001</v>
      </c>
      <c r="G21" s="74">
        <v>507.04618099999999</v>
      </c>
      <c r="H21" s="74">
        <v>489.25419199999999</v>
      </c>
      <c r="I21" s="74">
        <v>17.791989000000001</v>
      </c>
      <c r="J21" s="74">
        <v>471.46220299999999</v>
      </c>
      <c r="K21" s="59">
        <f t="shared" si="1"/>
        <v>2.8327968019938601E-2</v>
      </c>
      <c r="L21" s="59">
        <f t="shared" si="1"/>
        <v>3.3104672918162756E-4</v>
      </c>
      <c r="M21" s="59">
        <f t="shared" si="1"/>
        <v>0.79820316885312814</v>
      </c>
      <c r="N21" s="59">
        <f t="shared" si="1"/>
        <v>-2.9778964062576192E-2</v>
      </c>
    </row>
    <row r="22" spans="1:14">
      <c r="A22" s="56">
        <v>528</v>
      </c>
      <c r="B22" s="56" t="s">
        <v>34</v>
      </c>
      <c r="C22" s="61">
        <v>13.010665999999999</v>
      </c>
      <c r="D22" s="61">
        <v>1.1341330000000001</v>
      </c>
      <c r="E22" s="61">
        <v>11.876533</v>
      </c>
      <c r="F22" s="61">
        <v>-10.7424</v>
      </c>
      <c r="G22" s="61">
        <v>10.289239</v>
      </c>
      <c r="H22" s="61">
        <v>0.83184100000000005</v>
      </c>
      <c r="I22" s="61">
        <v>9.4573979999999995</v>
      </c>
      <c r="J22" s="61">
        <v>-8.6255570000000006</v>
      </c>
      <c r="K22" s="59">
        <f t="shared" si="1"/>
        <v>1.2644925441036017</v>
      </c>
      <c r="L22" s="59">
        <f t="shared" si="1"/>
        <v>1.3634011788310507</v>
      </c>
      <c r="M22" s="59">
        <f t="shared" si="1"/>
        <v>1.2557928724158591</v>
      </c>
      <c r="N22" s="59">
        <f t="shared" si="1"/>
        <v>1.2454152236197615</v>
      </c>
    </row>
    <row r="23" spans="1:14">
      <c r="A23" s="56">
        <v>428</v>
      </c>
      <c r="B23" s="56" t="s">
        <v>31</v>
      </c>
      <c r="C23" s="61">
        <v>11.118404</v>
      </c>
      <c r="D23" s="61">
        <v>5.1444380000000001</v>
      </c>
      <c r="E23" s="61">
        <v>5.9739660000000008</v>
      </c>
      <c r="F23" s="61">
        <v>-0.82952800000000004</v>
      </c>
      <c r="G23" s="61">
        <v>7.5204210000000007</v>
      </c>
      <c r="H23" s="61">
        <v>1.743177</v>
      </c>
      <c r="I23" s="61">
        <v>5.7772439999999996</v>
      </c>
      <c r="J23" s="61">
        <v>-4.0340670000000003</v>
      </c>
      <c r="K23" s="59">
        <f t="shared" ref="K23:N56" si="2">C23/G23</f>
        <v>1.4784284018142069</v>
      </c>
      <c r="L23" s="59">
        <f t="shared" si="2"/>
        <v>2.9511851062743486</v>
      </c>
      <c r="M23" s="59">
        <f t="shared" si="2"/>
        <v>1.0340511842671005</v>
      </c>
      <c r="N23" s="59">
        <f t="shared" si="2"/>
        <v>0.20563069478023047</v>
      </c>
    </row>
    <row r="24" spans="1:14">
      <c r="A24" s="56">
        <v>688</v>
      </c>
      <c r="B24" s="56" t="s">
        <v>40</v>
      </c>
      <c r="C24" s="61">
        <v>10.842840000000001</v>
      </c>
      <c r="D24" s="61">
        <v>5.4331000000000005</v>
      </c>
      <c r="E24" s="61">
        <v>5.4097400000000002</v>
      </c>
      <c r="F24" s="61">
        <v>2.3359999999999999E-2</v>
      </c>
      <c r="G24" s="61">
        <v>20.846354999999999</v>
      </c>
      <c r="H24" s="61">
        <v>5.1153329999999997</v>
      </c>
      <c r="I24" s="61">
        <v>15.731022000000001</v>
      </c>
      <c r="J24" s="61">
        <v>-10.615689</v>
      </c>
      <c r="K24" s="59">
        <f t="shared" si="2"/>
        <v>0.52013121718401134</v>
      </c>
      <c r="L24" s="59">
        <f t="shared" si="2"/>
        <v>1.0621204914714253</v>
      </c>
      <c r="M24" s="59">
        <f t="shared" si="2"/>
        <v>0.34388992654132705</v>
      </c>
      <c r="N24" s="59">
        <f t="shared" si="2"/>
        <v>-2.2005166127229236E-3</v>
      </c>
    </row>
    <row r="25" spans="1:14">
      <c r="A25" s="56">
        <v>705</v>
      </c>
      <c r="B25" s="56" t="s">
        <v>42</v>
      </c>
      <c r="C25" s="61">
        <v>9.8341700000000003</v>
      </c>
      <c r="D25" s="61">
        <v>0.342754</v>
      </c>
      <c r="E25" s="61">
        <v>9.4914159999999992</v>
      </c>
      <c r="F25" s="61">
        <v>-9.1486619999999998</v>
      </c>
      <c r="G25" s="61">
        <v>9.4833479999999994</v>
      </c>
      <c r="H25" s="61">
        <v>5.7935E-2</v>
      </c>
      <c r="I25" s="61">
        <v>9.4254130000000007</v>
      </c>
      <c r="J25" s="61">
        <v>-9.3674779999999984</v>
      </c>
      <c r="K25" s="59">
        <f t="shared" si="2"/>
        <v>1.0369934753000734</v>
      </c>
      <c r="L25" s="59">
        <f t="shared" si="2"/>
        <v>5.9161819280227839</v>
      </c>
      <c r="M25" s="59">
        <f t="shared" si="2"/>
        <v>1.0070026639681464</v>
      </c>
      <c r="N25" s="59">
        <f t="shared" si="2"/>
        <v>0.97664088455825582</v>
      </c>
    </row>
    <row r="26" spans="1:14">
      <c r="A26" s="56">
        <v>348</v>
      </c>
      <c r="B26" s="56" t="s">
        <v>24</v>
      </c>
      <c r="C26" s="61">
        <v>8.6292289999999987</v>
      </c>
      <c r="D26" s="61">
        <v>0.14565899999999998</v>
      </c>
      <c r="E26" s="61">
        <v>8.4835700000000003</v>
      </c>
      <c r="F26" s="61">
        <v>-8.3379110000000001</v>
      </c>
      <c r="G26" s="61">
        <v>6.435238</v>
      </c>
      <c r="H26" s="61">
        <v>2.7690000000000003E-2</v>
      </c>
      <c r="I26" s="61">
        <v>6.4075479999999994</v>
      </c>
      <c r="J26" s="61">
        <v>-6.3798580000000005</v>
      </c>
      <c r="K26" s="59">
        <f t="shared" si="2"/>
        <v>1.3409339328242402</v>
      </c>
      <c r="L26" s="59">
        <f t="shared" si="2"/>
        <v>5.2603466955579616</v>
      </c>
      <c r="M26" s="59">
        <f t="shared" si="2"/>
        <v>1.3239963243349877</v>
      </c>
      <c r="N26" s="59">
        <f t="shared" si="2"/>
        <v>1.3069116898840067</v>
      </c>
    </row>
    <row r="27" spans="1:14">
      <c r="A27" s="56">
        <v>724</v>
      </c>
      <c r="B27" s="56" t="s">
        <v>29</v>
      </c>
      <c r="C27" s="61">
        <v>7.4837259999999999</v>
      </c>
      <c r="D27" s="61">
        <v>5.2173000000000004E-2</v>
      </c>
      <c r="E27" s="61">
        <v>7.4315530000000001</v>
      </c>
      <c r="F27" s="61">
        <v>-7.3793800000000003</v>
      </c>
      <c r="G27" s="61">
        <v>8.1434170000000012</v>
      </c>
      <c r="H27" s="61">
        <v>0.13665100000000002</v>
      </c>
      <c r="I27" s="61">
        <v>8.0067659999999989</v>
      </c>
      <c r="J27" s="61">
        <v>-7.8701150000000002</v>
      </c>
      <c r="K27" s="59">
        <f t="shared" si="2"/>
        <v>0.91899088552139707</v>
      </c>
      <c r="L27" s="59">
        <f t="shared" si="2"/>
        <v>0.38179742555853963</v>
      </c>
      <c r="M27" s="59">
        <f t="shared" si="2"/>
        <v>0.9281591344120711</v>
      </c>
      <c r="N27" s="59">
        <f t="shared" si="2"/>
        <v>0.93764576502376396</v>
      </c>
    </row>
    <row r="28" spans="1:14">
      <c r="A28" s="56">
        <v>40</v>
      </c>
      <c r="B28" s="56" t="s">
        <v>19</v>
      </c>
      <c r="C28" s="61">
        <v>7.1457889999999997</v>
      </c>
      <c r="D28" s="61">
        <v>1.883E-2</v>
      </c>
      <c r="E28" s="61">
        <v>7.1269590000000003</v>
      </c>
      <c r="F28" s="61">
        <v>-7.1081289999999999</v>
      </c>
      <c r="G28" s="61">
        <v>7.7254930000000002</v>
      </c>
      <c r="H28" s="61">
        <v>1.317123</v>
      </c>
      <c r="I28" s="61">
        <v>6.4083699999999997</v>
      </c>
      <c r="J28" s="61">
        <v>-5.0912470000000001</v>
      </c>
      <c r="K28" s="59">
        <f t="shared" si="2"/>
        <v>0.92496219982336392</v>
      </c>
      <c r="L28" s="59">
        <f t="shared" si="2"/>
        <v>1.4296310974753305E-2</v>
      </c>
      <c r="M28" s="59">
        <f t="shared" si="2"/>
        <v>1.1121328824646517</v>
      </c>
      <c r="N28" s="59">
        <f t="shared" si="2"/>
        <v>1.3961469557458124</v>
      </c>
    </row>
    <row r="29" spans="1:14">
      <c r="A29" s="56">
        <v>203</v>
      </c>
      <c r="B29" s="56" t="s">
        <v>46</v>
      </c>
      <c r="C29" s="61">
        <v>6.9329600000000005</v>
      </c>
      <c r="D29" s="61">
        <v>0.39785100000000001</v>
      </c>
      <c r="E29" s="61">
        <v>6.5351090000000003</v>
      </c>
      <c r="F29" s="61">
        <v>-6.1372580000000001</v>
      </c>
      <c r="G29" s="61">
        <v>11.821752</v>
      </c>
      <c r="H29" s="61">
        <v>0.428757</v>
      </c>
      <c r="I29" s="61">
        <v>11.392995000000001</v>
      </c>
      <c r="J29" s="61">
        <v>-10.964238</v>
      </c>
      <c r="K29" s="59">
        <f t="shared" si="2"/>
        <v>0.58645791249892576</v>
      </c>
      <c r="L29" s="59">
        <f t="shared" si="2"/>
        <v>0.92791721184727016</v>
      </c>
      <c r="M29" s="59">
        <f t="shared" si="2"/>
        <v>0.57360764223981486</v>
      </c>
      <c r="N29" s="59">
        <f t="shared" si="2"/>
        <v>0.55975235123498779</v>
      </c>
    </row>
    <row r="30" spans="1:14">
      <c r="A30" s="56">
        <v>752</v>
      </c>
      <c r="B30" s="56" t="s">
        <v>48</v>
      </c>
      <c r="C30" s="61">
        <v>4.883356</v>
      </c>
      <c r="D30" s="61">
        <v>7.1669999999999998E-3</v>
      </c>
      <c r="E30" s="61">
        <v>4.8761890000000001</v>
      </c>
      <c r="F30" s="61">
        <v>-4.8690220000000002</v>
      </c>
      <c r="G30" s="61">
        <v>4.7813149999999993</v>
      </c>
      <c r="H30" s="61">
        <v>2.2945E-2</v>
      </c>
      <c r="I30" s="61">
        <v>4.7583700000000002</v>
      </c>
      <c r="J30" s="61">
        <v>-4.7354250000000002</v>
      </c>
      <c r="K30" s="59">
        <f t="shared" si="2"/>
        <v>1.0213416183623125</v>
      </c>
      <c r="L30" s="59">
        <f t="shared" si="2"/>
        <v>0.31235563303551972</v>
      </c>
      <c r="M30" s="59">
        <f t="shared" si="2"/>
        <v>1.0247603696223706</v>
      </c>
      <c r="N30" s="59">
        <f t="shared" si="2"/>
        <v>1.0282122512762846</v>
      </c>
    </row>
    <row r="31" spans="1:14">
      <c r="A31" s="56">
        <v>642</v>
      </c>
      <c r="B31" s="56" t="s">
        <v>39</v>
      </c>
      <c r="C31" s="61">
        <v>4.2074350000000003</v>
      </c>
      <c r="D31" s="61">
        <v>0.53482399999999997</v>
      </c>
      <c r="E31" s="61">
        <v>3.6726109999999998</v>
      </c>
      <c r="F31" s="61">
        <v>-3.1377869999999999</v>
      </c>
      <c r="G31" s="61">
        <v>5.08317</v>
      </c>
      <c r="H31" s="61">
        <v>0.37409300000000001</v>
      </c>
      <c r="I31" s="61">
        <v>4.7090770000000006</v>
      </c>
      <c r="J31" s="61">
        <v>-4.3349840000000004</v>
      </c>
      <c r="K31" s="59">
        <f t="shared" si="2"/>
        <v>0.82771872670007107</v>
      </c>
      <c r="L31" s="59">
        <f t="shared" si="2"/>
        <v>1.4296551926927261</v>
      </c>
      <c r="M31" s="59">
        <f t="shared" si="2"/>
        <v>0.77990039236988462</v>
      </c>
      <c r="N31" s="59">
        <f t="shared" si="2"/>
        <v>0.72382896914959771</v>
      </c>
    </row>
    <row r="32" spans="1:14">
      <c r="A32" s="56">
        <v>246</v>
      </c>
      <c r="B32" s="56" t="s">
        <v>44</v>
      </c>
      <c r="C32" s="61">
        <v>3.3143690000000001</v>
      </c>
      <c r="D32" s="61">
        <v>3.4899999999999997E-4</v>
      </c>
      <c r="E32" s="61">
        <v>3.3140200000000002</v>
      </c>
      <c r="F32" s="61">
        <v>-3.3136709999999998</v>
      </c>
      <c r="G32" s="61">
        <v>3.427527</v>
      </c>
      <c r="H32" s="61">
        <v>2.0743999999999999E-2</v>
      </c>
      <c r="I32" s="61">
        <v>3.4067829999999999</v>
      </c>
      <c r="J32" s="61">
        <v>-3.3860390000000002</v>
      </c>
      <c r="K32" s="59">
        <f t="shared" si="2"/>
        <v>0.96698552629928225</v>
      </c>
      <c r="L32" s="59">
        <f t="shared" si="2"/>
        <v>1.6824141920555341E-2</v>
      </c>
      <c r="M32" s="59">
        <f t="shared" si="2"/>
        <v>0.97277108638853726</v>
      </c>
      <c r="N32" s="59">
        <f t="shared" si="2"/>
        <v>0.97862753500476507</v>
      </c>
    </row>
    <row r="33" spans="1:14">
      <c r="A33" s="56">
        <v>807</v>
      </c>
      <c r="B33" s="56" t="s">
        <v>38</v>
      </c>
      <c r="C33" s="61">
        <v>2.8055309999999998</v>
      </c>
      <c r="D33" s="61">
        <v>2.1441239999999997</v>
      </c>
      <c r="E33" s="61">
        <v>0.66140700000000008</v>
      </c>
      <c r="F33" s="61">
        <v>1.4827170000000001</v>
      </c>
      <c r="G33" s="61">
        <v>2.5504630000000001</v>
      </c>
      <c r="H33" s="61">
        <v>2.177025</v>
      </c>
      <c r="I33" s="61">
        <v>0.37343799999999999</v>
      </c>
      <c r="J33" s="61">
        <v>1.8035870000000001</v>
      </c>
      <c r="K33" s="59">
        <f t="shared" si="2"/>
        <v>1.1000085082590885</v>
      </c>
      <c r="L33" s="59">
        <f t="shared" si="2"/>
        <v>0.98488717401040393</v>
      </c>
      <c r="M33" s="59">
        <f t="shared" si="2"/>
        <v>1.7711293440946023</v>
      </c>
      <c r="N33" s="59">
        <f t="shared" si="2"/>
        <v>0.82209341717366557</v>
      </c>
    </row>
    <row r="34" spans="1:14">
      <c r="A34" s="56">
        <v>703</v>
      </c>
      <c r="B34" s="56" t="s">
        <v>41</v>
      </c>
      <c r="C34" s="61">
        <v>2.564937</v>
      </c>
      <c r="D34" s="61">
        <v>0.12342</v>
      </c>
      <c r="E34" s="61">
        <v>2.4415169999999997</v>
      </c>
      <c r="F34" s="61">
        <v>-2.3180970000000003</v>
      </c>
      <c r="G34" s="61">
        <v>0.72747200000000001</v>
      </c>
      <c r="H34" s="61">
        <v>8.3790000000000003E-2</v>
      </c>
      <c r="I34" s="61">
        <v>0.64368199999999998</v>
      </c>
      <c r="J34" s="61">
        <v>-0.55989200000000006</v>
      </c>
      <c r="K34" s="59">
        <f t="shared" si="2"/>
        <v>3.5258222996898851</v>
      </c>
      <c r="L34" s="59">
        <f t="shared" si="2"/>
        <v>1.4729681346222698</v>
      </c>
      <c r="M34" s="59">
        <f t="shared" si="2"/>
        <v>3.7930484307468593</v>
      </c>
      <c r="N34" s="59">
        <f t="shared" si="2"/>
        <v>4.1402574067855946</v>
      </c>
    </row>
    <row r="35" spans="1:14">
      <c r="A35" s="56">
        <v>300</v>
      </c>
      <c r="B35" s="56" t="s">
        <v>26</v>
      </c>
      <c r="C35" s="61">
        <v>2.5256190000000003</v>
      </c>
      <c r="D35" s="61">
        <v>6.3678999999999999E-2</v>
      </c>
      <c r="E35" s="61">
        <v>2.4619400000000002</v>
      </c>
      <c r="F35" s="61">
        <v>-2.3982609999999998</v>
      </c>
      <c r="G35" s="61">
        <v>2.3157350000000001</v>
      </c>
      <c r="H35" s="61">
        <v>0</v>
      </c>
      <c r="I35" s="61">
        <v>2.3157350000000001</v>
      </c>
      <c r="J35" s="61">
        <v>-2.3157350000000001</v>
      </c>
      <c r="K35" s="59">
        <f t="shared" si="2"/>
        <v>1.0906338592282796</v>
      </c>
      <c r="L35" s="59">
        <v>0</v>
      </c>
      <c r="M35" s="59">
        <f t="shared" si="2"/>
        <v>1.0631354623909903</v>
      </c>
      <c r="N35" s="59">
        <f t="shared" si="2"/>
        <v>1.0356370655537011</v>
      </c>
    </row>
    <row r="36" spans="1:14">
      <c r="A36" s="56">
        <v>208</v>
      </c>
      <c r="B36" s="56" t="s">
        <v>27</v>
      </c>
      <c r="C36" s="61">
        <v>2.407038</v>
      </c>
      <c r="D36" s="61">
        <v>2.8881E-2</v>
      </c>
      <c r="E36" s="61">
        <v>2.3781570000000003</v>
      </c>
      <c r="F36" s="61">
        <v>-2.3492759999999997</v>
      </c>
      <c r="G36" s="61">
        <v>1.551633</v>
      </c>
      <c r="H36" s="61">
        <v>1.0603999999999999E-2</v>
      </c>
      <c r="I36" s="61">
        <v>1.541029</v>
      </c>
      <c r="J36" s="61">
        <v>-1.5304249999999999</v>
      </c>
      <c r="K36" s="59">
        <f t="shared" si="2"/>
        <v>1.5512933792978107</v>
      </c>
      <c r="L36" s="59">
        <f t="shared" si="2"/>
        <v>2.7235948698604302</v>
      </c>
      <c r="M36" s="59">
        <f t="shared" si="2"/>
        <v>1.5432266362281308</v>
      </c>
      <c r="N36" s="59">
        <f t="shared" si="2"/>
        <v>1.5350481075518236</v>
      </c>
    </row>
    <row r="37" spans="1:14">
      <c r="A37" s="56">
        <v>372</v>
      </c>
      <c r="B37" s="56" t="s">
        <v>28</v>
      </c>
      <c r="C37" s="61">
        <v>2.221959</v>
      </c>
      <c r="D37" s="61">
        <v>1.11E-4</v>
      </c>
      <c r="E37" s="61">
        <v>2.221848</v>
      </c>
      <c r="F37" s="61">
        <v>-2.2217370000000001</v>
      </c>
      <c r="G37" s="61">
        <v>1.1515869999999999</v>
      </c>
      <c r="H37" s="61">
        <v>1.54E-4</v>
      </c>
      <c r="I37" s="61">
        <v>1.1514329999999999</v>
      </c>
      <c r="J37" s="61">
        <v>-1.1512789999999999</v>
      </c>
      <c r="K37" s="59">
        <f t="shared" si="2"/>
        <v>1.9294755845628686</v>
      </c>
      <c r="L37" s="59">
        <f t="shared" si="2"/>
        <v>0.72077922077922074</v>
      </c>
      <c r="M37" s="59">
        <f t="shared" si="2"/>
        <v>1.9296372433307021</v>
      </c>
      <c r="N37" s="59">
        <f t="shared" si="2"/>
        <v>1.9297989453468709</v>
      </c>
    </row>
    <row r="38" spans="1:14">
      <c r="A38" s="56">
        <v>578</v>
      </c>
      <c r="B38" s="56" t="s">
        <v>35</v>
      </c>
      <c r="C38" s="61">
        <v>1.616995</v>
      </c>
      <c r="D38" s="61">
        <v>3.0279999999999999E-3</v>
      </c>
      <c r="E38" s="61">
        <v>1.6139670000000002</v>
      </c>
      <c r="F38" s="61">
        <v>-1.6109390000000001</v>
      </c>
      <c r="G38" s="61">
        <v>1.571426</v>
      </c>
      <c r="H38" s="61">
        <v>1.32E-3</v>
      </c>
      <c r="I38" s="61">
        <v>1.570106</v>
      </c>
      <c r="J38" s="61">
        <v>-1.568786</v>
      </c>
      <c r="K38" s="59">
        <f t="shared" si="2"/>
        <v>1.0289985019975487</v>
      </c>
      <c r="L38" s="59">
        <f t="shared" si="2"/>
        <v>2.2939393939393939</v>
      </c>
      <c r="M38" s="59">
        <f t="shared" si="2"/>
        <v>1.0279350566140122</v>
      </c>
      <c r="N38" s="59">
        <f t="shared" si="2"/>
        <v>1.0268698216327785</v>
      </c>
    </row>
    <row r="39" spans="1:14">
      <c r="A39" s="56">
        <v>233</v>
      </c>
      <c r="B39" s="56" t="s">
        <v>49</v>
      </c>
      <c r="C39" s="61">
        <v>1.36348</v>
      </c>
      <c r="D39" s="61">
        <v>0.37963000000000002</v>
      </c>
      <c r="E39" s="61">
        <v>0.98385</v>
      </c>
      <c r="F39" s="61">
        <v>-0.60421999999999998</v>
      </c>
      <c r="G39" s="61">
        <v>1.2395579999999999</v>
      </c>
      <c r="H39" s="61">
        <v>0.64819599999999999</v>
      </c>
      <c r="I39" s="61">
        <v>0.59136199999999994</v>
      </c>
      <c r="J39" s="61">
        <v>5.6834000000000003E-2</v>
      </c>
      <c r="K39" s="59">
        <f t="shared" si="2"/>
        <v>1.0999727322158384</v>
      </c>
      <c r="L39" s="59">
        <f t="shared" si="2"/>
        <v>0.58567161784398547</v>
      </c>
      <c r="M39" s="59">
        <f t="shared" si="2"/>
        <v>1.6637017596666679</v>
      </c>
      <c r="N39" s="59">
        <f t="shared" si="2"/>
        <v>-10.631312242671639</v>
      </c>
    </row>
    <row r="40" spans="1:14">
      <c r="A40" s="56">
        <v>620</v>
      </c>
      <c r="B40" s="56" t="s">
        <v>37</v>
      </c>
      <c r="C40" s="61">
        <v>0.96156600000000003</v>
      </c>
      <c r="D40" s="61">
        <v>0</v>
      </c>
      <c r="E40" s="61">
        <v>0.96156600000000003</v>
      </c>
      <c r="F40" s="61">
        <v>-0.96156600000000003</v>
      </c>
      <c r="G40" s="61">
        <v>0.690662</v>
      </c>
      <c r="H40" s="61">
        <v>0</v>
      </c>
      <c r="I40" s="61">
        <v>0.690662</v>
      </c>
      <c r="J40" s="61">
        <v>-0.690662</v>
      </c>
      <c r="K40" s="59">
        <f t="shared" si="2"/>
        <v>1.3922381714934369</v>
      </c>
      <c r="L40" s="59">
        <v>0</v>
      </c>
      <c r="M40" s="59">
        <f t="shared" si="2"/>
        <v>1.3922381714934369</v>
      </c>
      <c r="N40" s="59">
        <f t="shared" si="2"/>
        <v>1.3922381714934369</v>
      </c>
    </row>
    <row r="41" spans="1:14">
      <c r="A41" s="56">
        <v>470</v>
      </c>
      <c r="B41" s="56" t="s">
        <v>33</v>
      </c>
      <c r="C41" s="61">
        <v>0.89453499999999997</v>
      </c>
      <c r="D41" s="61">
        <v>0</v>
      </c>
      <c r="E41" s="61">
        <v>0.89453499999999997</v>
      </c>
      <c r="F41" s="61">
        <v>-0.89453499999999997</v>
      </c>
      <c r="G41" s="61">
        <v>0.57358699999999996</v>
      </c>
      <c r="H41" s="61">
        <v>0</v>
      </c>
      <c r="I41" s="61">
        <v>0.57358699999999996</v>
      </c>
      <c r="J41" s="61">
        <v>-0.57358699999999996</v>
      </c>
      <c r="K41" s="59">
        <f t="shared" si="2"/>
        <v>1.5595454569228382</v>
      </c>
      <c r="L41" s="59">
        <v>0</v>
      </c>
      <c r="M41" s="59">
        <f t="shared" si="2"/>
        <v>1.5595454569228382</v>
      </c>
      <c r="N41" s="59">
        <f t="shared" si="2"/>
        <v>1.5595454569228382</v>
      </c>
    </row>
    <row r="42" spans="1:14">
      <c r="A42" s="56">
        <v>442</v>
      </c>
      <c r="B42" s="56" t="s">
        <v>162</v>
      </c>
      <c r="C42" s="61">
        <v>0.67710799999999993</v>
      </c>
      <c r="D42" s="61">
        <v>1.6001000000000001E-2</v>
      </c>
      <c r="E42" s="61">
        <v>0.661107</v>
      </c>
      <c r="F42" s="61">
        <v>-0.64510599999999996</v>
      </c>
      <c r="G42" s="61">
        <v>0.178033</v>
      </c>
      <c r="H42" s="61">
        <v>5.8999999999999992E-4</v>
      </c>
      <c r="I42" s="61">
        <v>0.17744300000000002</v>
      </c>
      <c r="J42" s="61">
        <v>-0.17685300000000001</v>
      </c>
      <c r="K42" s="59">
        <f t="shared" si="2"/>
        <v>3.8032724270219562</v>
      </c>
      <c r="L42" s="59">
        <f t="shared" si="2"/>
        <v>27.120338983050853</v>
      </c>
      <c r="M42" s="59">
        <f t="shared" si="2"/>
        <v>3.725742914626105</v>
      </c>
      <c r="N42" s="59">
        <f t="shared" si="2"/>
        <v>3.647696109198034</v>
      </c>
    </row>
    <row r="43" spans="1:14">
      <c r="A43" s="56">
        <v>499</v>
      </c>
      <c r="B43" s="56" t="s">
        <v>113</v>
      </c>
      <c r="C43" s="61">
        <v>0.48402000000000001</v>
      </c>
      <c r="D43" s="61">
        <v>0.48402000000000001</v>
      </c>
      <c r="E43" s="61">
        <v>0</v>
      </c>
      <c r="F43" s="61">
        <v>0.48402000000000001</v>
      </c>
      <c r="G43" s="61">
        <v>0.46028199999999997</v>
      </c>
      <c r="H43" s="61">
        <v>0.46027999999999997</v>
      </c>
      <c r="I43" s="61">
        <v>1.9999999999999999E-6</v>
      </c>
      <c r="J43" s="61">
        <v>0.46027800000000002</v>
      </c>
      <c r="K43" s="59">
        <f t="shared" si="2"/>
        <v>1.0515727314993852</v>
      </c>
      <c r="L43" s="59">
        <f t="shared" si="2"/>
        <v>1.0515773007734424</v>
      </c>
      <c r="M43" s="59">
        <f t="shared" si="2"/>
        <v>0</v>
      </c>
      <c r="N43" s="59">
        <f t="shared" si="2"/>
        <v>1.0515818700872082</v>
      </c>
    </row>
    <row r="44" spans="1:14">
      <c r="A44" s="56">
        <v>70</v>
      </c>
      <c r="B44" s="56" t="s">
        <v>23</v>
      </c>
      <c r="C44" s="61">
        <v>0.45349200000000001</v>
      </c>
      <c r="D44" s="61">
        <v>0.33692800000000001</v>
      </c>
      <c r="E44" s="61">
        <v>0.11656399999999999</v>
      </c>
      <c r="F44" s="61">
        <v>0.220364</v>
      </c>
      <c r="G44" s="61">
        <v>0.415358</v>
      </c>
      <c r="H44" s="61">
        <v>0.312417</v>
      </c>
      <c r="I44" s="61">
        <v>0.102941</v>
      </c>
      <c r="J44" s="61">
        <v>0.209476</v>
      </c>
      <c r="K44" s="59">
        <f t="shared" si="2"/>
        <v>1.0918099567120412</v>
      </c>
      <c r="L44" s="59">
        <f t="shared" si="2"/>
        <v>1.0784560379236725</v>
      </c>
      <c r="M44" s="59">
        <f t="shared" si="2"/>
        <v>1.1323379411507561</v>
      </c>
      <c r="N44" s="59">
        <f t="shared" si="2"/>
        <v>1.0519773148236553</v>
      </c>
    </row>
    <row r="45" spans="1:14">
      <c r="A45" s="56">
        <v>8</v>
      </c>
      <c r="B45" s="56" t="s">
        <v>20</v>
      </c>
      <c r="C45" s="61">
        <v>0.34006500000000001</v>
      </c>
      <c r="D45" s="61">
        <v>0.15634200000000001</v>
      </c>
      <c r="E45" s="61">
        <v>0.18372300000000003</v>
      </c>
      <c r="F45" s="61">
        <v>-2.7380999999999999E-2</v>
      </c>
      <c r="G45" s="61">
        <v>0.195692</v>
      </c>
      <c r="H45" s="61">
        <v>0.18601499999999999</v>
      </c>
      <c r="I45" s="61">
        <v>9.6769999999999998E-3</v>
      </c>
      <c r="J45" s="61">
        <v>0.17633799999999999</v>
      </c>
      <c r="K45" s="59">
        <f t="shared" si="2"/>
        <v>1.7377562700570284</v>
      </c>
      <c r="L45" s="59">
        <f t="shared" si="2"/>
        <v>0.84048060640270961</v>
      </c>
      <c r="M45" s="59">
        <f t="shared" si="2"/>
        <v>18.985532706417281</v>
      </c>
      <c r="N45" s="59">
        <f t="shared" si="2"/>
        <v>-0.15527566378205493</v>
      </c>
    </row>
    <row r="46" spans="1:14">
      <c r="A46" s="56">
        <v>191</v>
      </c>
      <c r="B46" s="56" t="s">
        <v>112</v>
      </c>
      <c r="C46" s="61">
        <v>0.30506800000000001</v>
      </c>
      <c r="D46" s="61">
        <v>6.3061999999999993E-2</v>
      </c>
      <c r="E46" s="61">
        <v>0.242006</v>
      </c>
      <c r="F46" s="61">
        <v>-0.17894399999999999</v>
      </c>
      <c r="G46" s="61">
        <v>0.33631099999999997</v>
      </c>
      <c r="H46" s="61">
        <v>2.8341000000000002E-2</v>
      </c>
      <c r="I46" s="61">
        <v>0.30797000000000002</v>
      </c>
      <c r="J46" s="61">
        <v>-0.27962900000000002</v>
      </c>
      <c r="K46" s="59">
        <f t="shared" si="2"/>
        <v>0.90710086794663281</v>
      </c>
      <c r="L46" s="59">
        <f t="shared" si="2"/>
        <v>2.2251155569669381</v>
      </c>
      <c r="M46" s="59">
        <f t="shared" si="2"/>
        <v>0.78581030619865566</v>
      </c>
      <c r="N46" s="59">
        <f t="shared" si="2"/>
        <v>0.63993362634061557</v>
      </c>
    </row>
    <row r="47" spans="1:14">
      <c r="A47" s="56">
        <v>92</v>
      </c>
      <c r="B47" s="56" t="s">
        <v>148</v>
      </c>
      <c r="C47" s="61">
        <v>0.201241</v>
      </c>
      <c r="D47" s="61">
        <v>0</v>
      </c>
      <c r="E47" s="61">
        <v>0.201241</v>
      </c>
      <c r="F47" s="61">
        <v>-0.201241</v>
      </c>
      <c r="G47" s="61">
        <v>1.9696000000000002E-2</v>
      </c>
      <c r="H47" s="61">
        <v>0</v>
      </c>
      <c r="I47" s="61">
        <v>1.9696000000000002E-2</v>
      </c>
      <c r="J47" s="61">
        <v>-1.9696000000000002E-2</v>
      </c>
      <c r="K47" s="59">
        <f>C47/G47</f>
        <v>10.217353777416733</v>
      </c>
      <c r="L47" s="59">
        <v>0</v>
      </c>
      <c r="M47" s="59">
        <f t="shared" si="2"/>
        <v>10.217353777416733</v>
      </c>
      <c r="N47" s="59">
        <f t="shared" si="2"/>
        <v>10.217353777416733</v>
      </c>
    </row>
    <row r="48" spans="1:14">
      <c r="A48" s="56">
        <v>352</v>
      </c>
      <c r="B48" s="56" t="s">
        <v>209</v>
      </c>
      <c r="C48" s="61">
        <v>7.554000000000001E-2</v>
      </c>
      <c r="D48" s="61">
        <v>0</v>
      </c>
      <c r="E48" s="61">
        <v>7.554000000000001E-2</v>
      </c>
      <c r="F48" s="61">
        <v>-7.554000000000001E-2</v>
      </c>
      <c r="G48" s="61">
        <v>1.4558E-2</v>
      </c>
      <c r="H48" s="61">
        <v>9.9999999999999995E-7</v>
      </c>
      <c r="I48" s="61">
        <v>1.4557E-2</v>
      </c>
      <c r="J48" s="61">
        <v>-1.4555999999999999E-2</v>
      </c>
      <c r="K48" s="59">
        <f>C48/G48</f>
        <v>5.1888995741173245</v>
      </c>
      <c r="L48" s="59">
        <f>D48/H48</f>
        <v>0</v>
      </c>
      <c r="M48" s="59">
        <f t="shared" si="2"/>
        <v>5.1892560280277538</v>
      </c>
      <c r="N48" s="59">
        <f t="shared" si="2"/>
        <v>5.1896125309150873</v>
      </c>
    </row>
    <row r="49" spans="1:14">
      <c r="A49" s="56">
        <v>438</v>
      </c>
      <c r="B49" s="56" t="s">
        <v>161</v>
      </c>
      <c r="C49" s="61">
        <v>1.699E-3</v>
      </c>
      <c r="D49" s="61">
        <v>0</v>
      </c>
      <c r="E49" s="61">
        <v>1.699E-3</v>
      </c>
      <c r="F49" s="61">
        <v>-1.699E-3</v>
      </c>
      <c r="G49" s="68">
        <v>7.2999999999999999E-5</v>
      </c>
      <c r="H49" s="61">
        <v>0</v>
      </c>
      <c r="I49" s="68">
        <v>7.2999999999999999E-5</v>
      </c>
      <c r="J49" s="68">
        <v>-7.2999999999999999E-5</v>
      </c>
      <c r="K49" s="59">
        <f>C49/G49</f>
        <v>23.273972602739725</v>
      </c>
      <c r="L49" s="59">
        <v>0</v>
      </c>
      <c r="M49" s="59">
        <f t="shared" si="2"/>
        <v>23.273972602739725</v>
      </c>
      <c r="N49" s="59">
        <f t="shared" si="2"/>
        <v>23.273972602739725</v>
      </c>
    </row>
    <row r="50" spans="1:14" s="152" customFormat="1" ht="24.75" customHeight="1">
      <c r="A50" s="139"/>
      <c r="B50" s="139" t="s">
        <v>50</v>
      </c>
      <c r="C50" s="133">
        <v>2375.1536230000002</v>
      </c>
      <c r="D50" s="133">
        <v>187.65916000000001</v>
      </c>
      <c r="E50" s="133">
        <v>2187.494463</v>
      </c>
      <c r="F50" s="133">
        <v>-1999.8353030000001</v>
      </c>
      <c r="G50" s="52">
        <v>1957.4844839999998</v>
      </c>
      <c r="H50" s="52">
        <v>224.57030300000002</v>
      </c>
      <c r="I50" s="52">
        <v>1732.9141810000001</v>
      </c>
      <c r="J50" s="52">
        <v>-1508.3438780000001</v>
      </c>
      <c r="K50" s="54">
        <f t="shared" ref="K50:N65" si="3">C50/G50</f>
        <v>1.2133703446509669</v>
      </c>
      <c r="L50" s="54">
        <f t="shared" si="3"/>
        <v>0.83563658014034026</v>
      </c>
      <c r="M50" s="54">
        <f t="shared" si="2"/>
        <v>1.2623212891810249</v>
      </c>
      <c r="N50" s="54">
        <f t="shared" si="2"/>
        <v>1.325848390521992</v>
      </c>
    </row>
    <row r="51" spans="1:14">
      <c r="A51" s="56">
        <v>156</v>
      </c>
      <c r="B51" s="56" t="s">
        <v>62</v>
      </c>
      <c r="C51" s="57">
        <v>1812.673168</v>
      </c>
      <c r="D51" s="57">
        <v>56.006576000000003</v>
      </c>
      <c r="E51" s="57">
        <v>1756.666592</v>
      </c>
      <c r="F51" s="57">
        <v>-1700.660016</v>
      </c>
      <c r="G51" s="57">
        <v>1465.4444099999998</v>
      </c>
      <c r="H51" s="57">
        <v>88.013936999999999</v>
      </c>
      <c r="I51" s="57">
        <v>1377.4304729999999</v>
      </c>
      <c r="J51" s="57">
        <v>-1289.4165360000002</v>
      </c>
      <c r="K51" s="59">
        <f t="shared" si="3"/>
        <v>1.2369443396355104</v>
      </c>
      <c r="L51" s="59">
        <f t="shared" si="3"/>
        <v>0.63633758367154969</v>
      </c>
      <c r="M51" s="59">
        <f t="shared" si="2"/>
        <v>1.2753214237913846</v>
      </c>
      <c r="N51" s="59">
        <f t="shared" si="2"/>
        <v>1.3189376501062646</v>
      </c>
    </row>
    <row r="52" spans="1:14">
      <c r="A52" s="56">
        <v>792</v>
      </c>
      <c r="B52" s="56" t="s">
        <v>74</v>
      </c>
      <c r="C52" s="74">
        <v>365.39472600000005</v>
      </c>
      <c r="D52" s="74">
        <v>94.114888999999991</v>
      </c>
      <c r="E52" s="74">
        <v>271.27983699999999</v>
      </c>
      <c r="F52" s="74">
        <v>-177.16494800000001</v>
      </c>
      <c r="G52" s="74">
        <v>282.81146100000001</v>
      </c>
      <c r="H52" s="74">
        <v>76.856290999999999</v>
      </c>
      <c r="I52" s="74">
        <v>205.95517000000001</v>
      </c>
      <c r="J52" s="74">
        <v>-129.09887900000001</v>
      </c>
      <c r="K52" s="59">
        <f t="shared" si="3"/>
        <v>1.2920081976451443</v>
      </c>
      <c r="L52" s="59">
        <f t="shared" si="3"/>
        <v>1.2245567379773763</v>
      </c>
      <c r="M52" s="59">
        <f t="shared" si="2"/>
        <v>1.3171790589185015</v>
      </c>
      <c r="N52" s="59">
        <f t="shared" si="2"/>
        <v>1.3723198014755806</v>
      </c>
    </row>
    <row r="53" spans="1:14">
      <c r="A53" s="56">
        <v>392</v>
      </c>
      <c r="B53" s="56" t="s">
        <v>77</v>
      </c>
      <c r="C53" s="74">
        <v>47.061551000000001</v>
      </c>
      <c r="D53" s="74">
        <v>0.43884200000000001</v>
      </c>
      <c r="E53" s="74">
        <v>46.622709</v>
      </c>
      <c r="F53" s="74">
        <v>-46.183866999999999</v>
      </c>
      <c r="G53" s="74">
        <v>31.375077000000001</v>
      </c>
      <c r="H53" s="74">
        <v>0.271536</v>
      </c>
      <c r="I53" s="74">
        <v>31.103541</v>
      </c>
      <c r="J53" s="74">
        <v>-30.832005000000002</v>
      </c>
      <c r="K53" s="59">
        <f t="shared" si="3"/>
        <v>1.4999660717964134</v>
      </c>
      <c r="L53" s="59">
        <f t="shared" si="3"/>
        <v>1.6161466619527429</v>
      </c>
      <c r="M53" s="59">
        <f t="shared" si="2"/>
        <v>1.4989518074485475</v>
      </c>
      <c r="N53" s="59">
        <f t="shared" si="2"/>
        <v>1.4979196779450443</v>
      </c>
    </row>
    <row r="54" spans="1:14">
      <c r="A54" s="56">
        <v>356</v>
      </c>
      <c r="B54" s="56" t="s">
        <v>56</v>
      </c>
      <c r="C54" s="74">
        <v>32.979519000000003</v>
      </c>
      <c r="D54" s="74">
        <v>4.6647219999999994</v>
      </c>
      <c r="E54" s="74">
        <v>28.314796999999999</v>
      </c>
      <c r="F54" s="74">
        <v>-23.650075000000001</v>
      </c>
      <c r="G54" s="74">
        <v>29.578281</v>
      </c>
      <c r="H54" s="74">
        <v>3.3281179999999999</v>
      </c>
      <c r="I54" s="74">
        <v>26.250163000000001</v>
      </c>
      <c r="J54" s="74">
        <v>-22.922044999999997</v>
      </c>
      <c r="K54" s="59">
        <f t="shared" si="3"/>
        <v>1.1149910638823128</v>
      </c>
      <c r="L54" s="59">
        <f t="shared" si="3"/>
        <v>1.4016095583149395</v>
      </c>
      <c r="M54" s="59">
        <f t="shared" si="2"/>
        <v>1.0786522354165953</v>
      </c>
      <c r="N54" s="59">
        <f t="shared" si="2"/>
        <v>1.0317611277702319</v>
      </c>
    </row>
    <row r="55" spans="1:14">
      <c r="A55" s="56">
        <v>410</v>
      </c>
      <c r="B55" s="56" t="s">
        <v>69</v>
      </c>
      <c r="C55" s="74">
        <v>26.057514999999999</v>
      </c>
      <c r="D55" s="74">
        <v>0.12484999999999999</v>
      </c>
      <c r="E55" s="74">
        <v>25.932665</v>
      </c>
      <c r="F55" s="74">
        <v>-25.807814999999998</v>
      </c>
      <c r="G55" s="74">
        <v>42.331896</v>
      </c>
      <c r="H55" s="74">
        <v>0.46182100000000004</v>
      </c>
      <c r="I55" s="74">
        <v>41.870075</v>
      </c>
      <c r="J55" s="74">
        <v>-41.408253999999999</v>
      </c>
      <c r="K55" s="59">
        <f t="shared" si="3"/>
        <v>0.6155527501059721</v>
      </c>
      <c r="L55" s="59">
        <f t="shared" si="3"/>
        <v>0.2703428384590566</v>
      </c>
      <c r="M55" s="59">
        <f t="shared" si="2"/>
        <v>0.61936036656251514</v>
      </c>
      <c r="N55" s="59">
        <f t="shared" si="2"/>
        <v>0.62325291474496847</v>
      </c>
    </row>
    <row r="56" spans="1:14">
      <c r="A56" s="56">
        <v>364</v>
      </c>
      <c r="B56" s="56" t="s">
        <v>59</v>
      </c>
      <c r="C56" s="74">
        <v>24.454669999999997</v>
      </c>
      <c r="D56" s="74">
        <v>11.905127</v>
      </c>
      <c r="E56" s="74">
        <v>12.549543</v>
      </c>
      <c r="F56" s="74">
        <v>-0.6444160000000001</v>
      </c>
      <c r="G56" s="74">
        <v>18.911987</v>
      </c>
      <c r="H56" s="74">
        <v>11.159837</v>
      </c>
      <c r="I56" s="74">
        <v>7.7521499999999994</v>
      </c>
      <c r="J56" s="74">
        <v>3.4076869999999997</v>
      </c>
      <c r="K56" s="59">
        <f t="shared" si="3"/>
        <v>1.2930777712569281</v>
      </c>
      <c r="L56" s="59">
        <f t="shared" si="3"/>
        <v>1.0667832334827114</v>
      </c>
      <c r="M56" s="59">
        <f t="shared" si="2"/>
        <v>1.6188467715407984</v>
      </c>
      <c r="N56" s="59">
        <f t="shared" si="2"/>
        <v>-0.18910656994025571</v>
      </c>
    </row>
    <row r="57" spans="1:14">
      <c r="A57" s="56">
        <v>784</v>
      </c>
      <c r="B57" s="56" t="s">
        <v>67</v>
      </c>
      <c r="C57" s="74">
        <v>11.095979999999999</v>
      </c>
      <c r="D57" s="74">
        <v>6.142061</v>
      </c>
      <c r="E57" s="74">
        <v>4.953919</v>
      </c>
      <c r="F57" s="74">
        <v>1.188142</v>
      </c>
      <c r="G57" s="74">
        <v>39.322972</v>
      </c>
      <c r="H57" s="74">
        <v>31.298552999999998</v>
      </c>
      <c r="I57" s="74">
        <v>8.024419</v>
      </c>
      <c r="J57" s="74">
        <v>23.274133999999997</v>
      </c>
      <c r="K57" s="59">
        <f t="shared" si="3"/>
        <v>0.28217551816785363</v>
      </c>
      <c r="L57" s="59">
        <f t="shared" si="3"/>
        <v>0.19624105306082362</v>
      </c>
      <c r="M57" s="59">
        <f t="shared" si="3"/>
        <v>0.61735547458326889</v>
      </c>
      <c r="N57" s="59">
        <f t="shared" si="3"/>
        <v>5.104989083589534E-2</v>
      </c>
    </row>
    <row r="58" spans="1:14">
      <c r="A58" s="56">
        <v>458</v>
      </c>
      <c r="B58" s="56" t="s">
        <v>64</v>
      </c>
      <c r="C58" s="74">
        <v>6.7904669999999996</v>
      </c>
      <c r="D58" s="74">
        <v>6.0496000000000001E-2</v>
      </c>
      <c r="E58" s="74">
        <v>6.7299709999999999</v>
      </c>
      <c r="F58" s="74">
        <v>-6.6694750000000003</v>
      </c>
      <c r="G58" s="74">
        <v>4.1477560000000002</v>
      </c>
      <c r="H58" s="74">
        <v>4.9630000000000001E-2</v>
      </c>
      <c r="I58" s="74">
        <v>4.0981260000000006</v>
      </c>
      <c r="J58" s="74">
        <v>-4.0484960000000001</v>
      </c>
      <c r="K58" s="59">
        <f t="shared" si="3"/>
        <v>1.6371423487784718</v>
      </c>
      <c r="L58" s="59">
        <f t="shared" si="3"/>
        <v>1.2189401571630063</v>
      </c>
      <c r="M58" s="59">
        <f t="shared" si="3"/>
        <v>1.6422069502011405</v>
      </c>
      <c r="N58" s="59">
        <f t="shared" si="3"/>
        <v>1.6473957242393225</v>
      </c>
    </row>
    <row r="59" spans="1:14">
      <c r="A59" s="56">
        <v>704</v>
      </c>
      <c r="B59" s="56" t="s">
        <v>53</v>
      </c>
      <c r="C59" s="74">
        <v>6.2976109999999998</v>
      </c>
      <c r="D59" s="74">
        <v>0.8996559999999999</v>
      </c>
      <c r="E59" s="74">
        <v>5.3979549999999996</v>
      </c>
      <c r="F59" s="74">
        <v>-4.4982990000000003</v>
      </c>
      <c r="G59" s="74">
        <v>3.2752660000000002</v>
      </c>
      <c r="H59" s="74">
        <v>0.53744399999999992</v>
      </c>
      <c r="I59" s="74">
        <v>2.737822</v>
      </c>
      <c r="J59" s="74">
        <v>-2.2003780000000002</v>
      </c>
      <c r="K59" s="59">
        <f t="shared" si="3"/>
        <v>1.9227784857779489</v>
      </c>
      <c r="L59" s="59">
        <f t="shared" si="3"/>
        <v>1.673953007197029</v>
      </c>
      <c r="M59" s="59">
        <f t="shared" si="3"/>
        <v>1.9716237943883859</v>
      </c>
      <c r="N59" s="59">
        <f t="shared" si="3"/>
        <v>2.0443301105537319</v>
      </c>
    </row>
    <row r="60" spans="1:14">
      <c r="A60" s="56">
        <v>268</v>
      </c>
      <c r="B60" s="56" t="s">
        <v>54</v>
      </c>
      <c r="C60" s="74">
        <v>5.6520089999999996</v>
      </c>
      <c r="D60" s="74">
        <v>1.8259159999999999</v>
      </c>
      <c r="E60" s="74">
        <v>3.8260929999999997</v>
      </c>
      <c r="F60" s="74">
        <v>-2.0001769999999999</v>
      </c>
      <c r="G60" s="74">
        <v>5.7721340000000003</v>
      </c>
      <c r="H60" s="74">
        <v>1.9287509999999999</v>
      </c>
      <c r="I60" s="74">
        <v>3.8433829999999998</v>
      </c>
      <c r="J60" s="74">
        <v>-1.9146320000000001</v>
      </c>
      <c r="K60" s="59">
        <f t="shared" si="3"/>
        <v>0.97918880608107839</v>
      </c>
      <c r="L60" s="59">
        <f t="shared" si="3"/>
        <v>0.94668311254278026</v>
      </c>
      <c r="M60" s="59">
        <f t="shared" si="3"/>
        <v>0.99550135908911497</v>
      </c>
      <c r="N60" s="59">
        <f t="shared" si="3"/>
        <v>1.0446796042268174</v>
      </c>
    </row>
    <row r="61" spans="1:14">
      <c r="A61" s="56">
        <v>586</v>
      </c>
      <c r="B61" s="56" t="s">
        <v>68</v>
      </c>
      <c r="C61" s="74">
        <v>4.6294040000000001</v>
      </c>
      <c r="D61" s="74">
        <v>0.213917</v>
      </c>
      <c r="E61" s="74">
        <v>4.4154869999999997</v>
      </c>
      <c r="F61" s="74">
        <v>-4.2015699999999994</v>
      </c>
      <c r="G61" s="74">
        <v>3.873405</v>
      </c>
      <c r="H61" s="74">
        <v>0.16480500000000001</v>
      </c>
      <c r="I61" s="74">
        <v>3.7086000000000001</v>
      </c>
      <c r="J61" s="74">
        <v>-3.5437950000000003</v>
      </c>
      <c r="K61" s="59">
        <f t="shared" si="3"/>
        <v>1.1951768534403193</v>
      </c>
      <c r="L61" s="59">
        <f t="shared" si="3"/>
        <v>1.2980006674554776</v>
      </c>
      <c r="M61" s="59">
        <f t="shared" si="3"/>
        <v>1.1906075068759099</v>
      </c>
      <c r="N61" s="59">
        <f t="shared" si="3"/>
        <v>1.185613163289637</v>
      </c>
    </row>
    <row r="62" spans="1:14">
      <c r="A62" s="56">
        <v>50</v>
      </c>
      <c r="B62" s="56" t="s">
        <v>52</v>
      </c>
      <c r="C62" s="74">
        <v>3.725174</v>
      </c>
      <c r="D62" s="74">
        <v>0.469169</v>
      </c>
      <c r="E62" s="74">
        <v>3.256005</v>
      </c>
      <c r="F62" s="74">
        <v>-2.7868359999999996</v>
      </c>
      <c r="G62" s="74">
        <v>2.6970939999999999</v>
      </c>
      <c r="H62" s="74">
        <v>4.4200000000000003E-3</v>
      </c>
      <c r="I62" s="74">
        <v>2.6926739999999998</v>
      </c>
      <c r="J62" s="74">
        <v>-2.6882539999999997</v>
      </c>
      <c r="K62" s="59">
        <f t="shared" si="3"/>
        <v>1.3811806336746142</v>
      </c>
      <c r="L62" s="59">
        <f t="shared" si="3"/>
        <v>106.14683257918551</v>
      </c>
      <c r="M62" s="59">
        <f t="shared" si="3"/>
        <v>1.2092087642247076</v>
      </c>
      <c r="N62" s="59">
        <f t="shared" si="3"/>
        <v>1.0366713859627847</v>
      </c>
    </row>
    <row r="63" spans="1:14">
      <c r="A63" s="56">
        <v>360</v>
      </c>
      <c r="B63" s="56" t="s">
        <v>57</v>
      </c>
      <c r="C63" s="74">
        <v>3.2270430000000001</v>
      </c>
      <c r="D63" s="74">
        <v>7.0374999999999993E-2</v>
      </c>
      <c r="E63" s="74">
        <v>3.1566680000000003</v>
      </c>
      <c r="F63" s="74">
        <v>-3.086293</v>
      </c>
      <c r="G63" s="74">
        <v>1.7786780000000002</v>
      </c>
      <c r="H63" s="74">
        <v>6.2005000000000005E-2</v>
      </c>
      <c r="I63" s="74">
        <v>1.7166729999999999</v>
      </c>
      <c r="J63" s="74">
        <v>-1.6546679999999998</v>
      </c>
      <c r="K63" s="59">
        <f t="shared" si="3"/>
        <v>1.8142929748948375</v>
      </c>
      <c r="L63" s="59">
        <f t="shared" si="3"/>
        <v>1.1349891137811465</v>
      </c>
      <c r="M63" s="59">
        <f t="shared" si="3"/>
        <v>1.8388289441262258</v>
      </c>
      <c r="N63" s="59">
        <f t="shared" si="3"/>
        <v>1.8652037750171033</v>
      </c>
    </row>
    <row r="64" spans="1:14">
      <c r="A64" s="56">
        <v>764</v>
      </c>
      <c r="B64" s="56" t="s">
        <v>72</v>
      </c>
      <c r="C64" s="74">
        <v>3.1128819999999999</v>
      </c>
      <c r="D64" s="74">
        <v>0.18185799999999999</v>
      </c>
      <c r="E64" s="74">
        <v>2.9310239999999999</v>
      </c>
      <c r="F64" s="74">
        <v>-2.7491660000000002</v>
      </c>
      <c r="G64" s="74">
        <v>3.4098519999999999</v>
      </c>
      <c r="H64" s="74">
        <v>1.5945000000000001E-2</v>
      </c>
      <c r="I64" s="74">
        <v>3.393907</v>
      </c>
      <c r="J64" s="74">
        <v>-3.3779620000000001</v>
      </c>
      <c r="K64" s="59">
        <f t="shared" si="3"/>
        <v>0.91290824352493893</v>
      </c>
      <c r="L64" s="59">
        <f t="shared" si="3"/>
        <v>11.405330824709939</v>
      </c>
      <c r="M64" s="59">
        <f t="shared" si="3"/>
        <v>0.8636135285969827</v>
      </c>
      <c r="N64" s="59">
        <f t="shared" si="3"/>
        <v>0.8138534418089961</v>
      </c>
    </row>
    <row r="65" spans="1:14">
      <c r="A65" s="56">
        <v>196</v>
      </c>
      <c r="B65" s="56" t="s">
        <v>61</v>
      </c>
      <c r="C65" s="74">
        <v>2.9890639999999999</v>
      </c>
      <c r="D65" s="74">
        <v>2.4551919999999998</v>
      </c>
      <c r="E65" s="74">
        <v>0.5338719999999999</v>
      </c>
      <c r="F65" s="74">
        <v>1.9213199999999999</v>
      </c>
      <c r="G65" s="74">
        <v>0.67692700000000006</v>
      </c>
      <c r="H65" s="74">
        <v>0</v>
      </c>
      <c r="I65" s="74">
        <v>0.67692700000000006</v>
      </c>
      <c r="J65" s="74">
        <v>-0.67692700000000006</v>
      </c>
      <c r="K65" s="59">
        <f t="shared" si="3"/>
        <v>4.415637136648412</v>
      </c>
      <c r="L65" s="59">
        <v>0</v>
      </c>
      <c r="M65" s="59">
        <f t="shared" si="3"/>
        <v>0.78866997475355516</v>
      </c>
      <c r="N65" s="59">
        <f t="shared" si="3"/>
        <v>-2.8382971871413014</v>
      </c>
    </row>
    <row r="66" spans="1:14">
      <c r="A66" s="56">
        <v>158</v>
      </c>
      <c r="B66" s="56" t="s">
        <v>73</v>
      </c>
      <c r="C66" s="74">
        <v>2.9661439999999999</v>
      </c>
      <c r="D66" s="74">
        <v>0.15390199999999998</v>
      </c>
      <c r="E66" s="74">
        <v>2.8122420000000004</v>
      </c>
      <c r="F66" s="74">
        <v>-2.6583399999999999</v>
      </c>
      <c r="G66" s="74">
        <v>4.396331</v>
      </c>
      <c r="H66" s="74">
        <v>1.8655000000000001E-2</v>
      </c>
      <c r="I66" s="74">
        <v>4.3776760000000001</v>
      </c>
      <c r="J66" s="74">
        <v>-4.3590209999999994</v>
      </c>
      <c r="K66" s="59">
        <f t="shared" ref="K66:L88" si="4">C66/G66</f>
        <v>0.6746862326790225</v>
      </c>
      <c r="L66" s="59">
        <f>D66/H66</f>
        <v>8.2499061913696039</v>
      </c>
      <c r="M66" s="59">
        <f t="shared" ref="M66:N81" si="5">E66/I66</f>
        <v>0.64240523967511531</v>
      </c>
      <c r="N66" s="59">
        <f t="shared" si="5"/>
        <v>0.60984794521522157</v>
      </c>
    </row>
    <row r="67" spans="1:14">
      <c r="A67" s="56">
        <v>608</v>
      </c>
      <c r="B67" s="56" t="s">
        <v>75</v>
      </c>
      <c r="C67" s="61">
        <v>2.2100329999999997</v>
      </c>
      <c r="D67" s="61">
        <v>0.85341499999999992</v>
      </c>
      <c r="E67" s="61">
        <v>1.3566179999999999</v>
      </c>
      <c r="F67" s="61">
        <v>-0.50320299999999996</v>
      </c>
      <c r="G67" s="61">
        <v>1.1886510000000001</v>
      </c>
      <c r="H67" s="61">
        <v>0</v>
      </c>
      <c r="I67" s="61">
        <v>1.1886510000000001</v>
      </c>
      <c r="J67" s="61">
        <v>-1.1886510000000001</v>
      </c>
      <c r="K67" s="59">
        <f t="shared" si="4"/>
        <v>1.8592782911047898</v>
      </c>
      <c r="L67" s="59">
        <v>0</v>
      </c>
      <c r="M67" s="59">
        <f t="shared" si="5"/>
        <v>1.1413089291978888</v>
      </c>
      <c r="N67" s="59">
        <f t="shared" si="5"/>
        <v>0.42333956729098776</v>
      </c>
    </row>
    <row r="68" spans="1:14">
      <c r="A68" s="56">
        <v>496</v>
      </c>
      <c r="B68" s="56" t="s">
        <v>65</v>
      </c>
      <c r="C68" s="61">
        <v>2.2006160000000001</v>
      </c>
      <c r="D68" s="61">
        <v>2.0253920000000001</v>
      </c>
      <c r="E68" s="61">
        <v>0.17522399999999999</v>
      </c>
      <c r="F68" s="61">
        <v>1.8501679999999998</v>
      </c>
      <c r="G68" s="61">
        <v>1.8399030000000001</v>
      </c>
      <c r="H68" s="61">
        <v>1.5669690000000001</v>
      </c>
      <c r="I68" s="61">
        <v>0.27293400000000001</v>
      </c>
      <c r="J68" s="61">
        <v>1.294035</v>
      </c>
      <c r="K68" s="59">
        <f t="shared" si="4"/>
        <v>1.1960500091580915</v>
      </c>
      <c r="L68" s="59">
        <f t="shared" si="4"/>
        <v>1.2925539688404812</v>
      </c>
      <c r="M68" s="59">
        <f t="shared" si="5"/>
        <v>0.64200136296687105</v>
      </c>
      <c r="N68" s="59">
        <f t="shared" si="5"/>
        <v>1.4297665828204027</v>
      </c>
    </row>
    <row r="69" spans="1:14">
      <c r="A69" s="56">
        <v>376</v>
      </c>
      <c r="B69" s="56" t="s">
        <v>55</v>
      </c>
      <c r="C69" s="61">
        <v>1.749835</v>
      </c>
      <c r="D69" s="61">
        <v>1.9016999999999999E-2</v>
      </c>
      <c r="E69" s="61">
        <v>1.730818</v>
      </c>
      <c r="F69" s="61">
        <v>-1.7118009999999999</v>
      </c>
      <c r="G69" s="61">
        <v>1.373494</v>
      </c>
      <c r="H69" s="61">
        <v>6.7149999999999996E-3</v>
      </c>
      <c r="I69" s="61">
        <v>1.366779</v>
      </c>
      <c r="J69" s="61">
        <v>-1.3600640000000002</v>
      </c>
      <c r="K69" s="59">
        <f t="shared" si="4"/>
        <v>1.2740026530876727</v>
      </c>
      <c r="L69" s="59">
        <f t="shared" si="4"/>
        <v>2.8320178704393149</v>
      </c>
      <c r="M69" s="59">
        <f t="shared" si="5"/>
        <v>1.2663481074848237</v>
      </c>
      <c r="N69" s="59">
        <f t="shared" si="5"/>
        <v>1.2586179768010914</v>
      </c>
    </row>
    <row r="70" spans="1:14">
      <c r="A70" s="56">
        <v>4</v>
      </c>
      <c r="B70" s="56" t="s">
        <v>51</v>
      </c>
      <c r="C70" s="61">
        <v>1.540972</v>
      </c>
      <c r="D70" s="61">
        <v>1.5348440000000001</v>
      </c>
      <c r="E70" s="61">
        <v>6.1279999999999998E-3</v>
      </c>
      <c r="F70" s="61">
        <v>1.528716</v>
      </c>
      <c r="G70" s="61">
        <v>2.4591889999999998</v>
      </c>
      <c r="H70" s="61">
        <v>2.2199470000000003</v>
      </c>
      <c r="I70" s="61">
        <v>0.23924199999999998</v>
      </c>
      <c r="J70" s="61">
        <v>1.9807049999999999</v>
      </c>
      <c r="K70" s="59">
        <f t="shared" si="4"/>
        <v>0.6266179622631689</v>
      </c>
      <c r="L70" s="59">
        <f t="shared" si="4"/>
        <v>0.69138767727337624</v>
      </c>
      <c r="M70" s="59">
        <f t="shared" si="5"/>
        <v>2.5614231614850238E-2</v>
      </c>
      <c r="N70" s="59">
        <f t="shared" si="5"/>
        <v>0.77180397888630559</v>
      </c>
    </row>
    <row r="71" spans="1:14">
      <c r="A71" s="56">
        <v>144</v>
      </c>
      <c r="B71" s="56" t="s">
        <v>76</v>
      </c>
      <c r="C71" s="61">
        <v>1.494872</v>
      </c>
      <c r="D71" s="61">
        <v>0</v>
      </c>
      <c r="E71" s="61">
        <v>1.494872</v>
      </c>
      <c r="F71" s="61">
        <v>-1.494872</v>
      </c>
      <c r="G71" s="61">
        <v>1.2604929999999999</v>
      </c>
      <c r="H71" s="61">
        <v>2.2700000000000002E-4</v>
      </c>
      <c r="I71" s="61">
        <v>1.2602660000000001</v>
      </c>
      <c r="J71" s="61">
        <v>-1.2600389999999999</v>
      </c>
      <c r="K71" s="59">
        <f t="shared" si="4"/>
        <v>1.1859423257408015</v>
      </c>
      <c r="L71" s="59">
        <f t="shared" si="4"/>
        <v>0</v>
      </c>
      <c r="M71" s="59">
        <f t="shared" si="5"/>
        <v>1.1861559385082197</v>
      </c>
      <c r="N71" s="59">
        <f t="shared" si="5"/>
        <v>1.1863696282416656</v>
      </c>
    </row>
    <row r="72" spans="1:14">
      <c r="A72" s="56">
        <v>702</v>
      </c>
      <c r="B72" s="56" t="s">
        <v>71</v>
      </c>
      <c r="C72" s="61">
        <v>1.4207059999999998</v>
      </c>
      <c r="D72" s="61">
        <v>0.15984899999999999</v>
      </c>
      <c r="E72" s="61">
        <v>1.2608569999999999</v>
      </c>
      <c r="F72" s="61">
        <v>-1.101008</v>
      </c>
      <c r="G72" s="61">
        <v>1.554854</v>
      </c>
      <c r="H72" s="61">
        <v>0.119839</v>
      </c>
      <c r="I72" s="61">
        <v>1.4350150000000002</v>
      </c>
      <c r="J72" s="61">
        <v>-1.3151759999999999</v>
      </c>
      <c r="K72" s="59">
        <f t="shared" si="4"/>
        <v>0.91372308911319</v>
      </c>
      <c r="L72" s="59">
        <f t="shared" si="4"/>
        <v>1.3338646016739124</v>
      </c>
      <c r="M72" s="59">
        <f t="shared" si="5"/>
        <v>0.87863680867447358</v>
      </c>
      <c r="N72" s="59">
        <f t="shared" si="5"/>
        <v>0.83715639579797685</v>
      </c>
    </row>
    <row r="73" spans="1:14">
      <c r="A73" s="56">
        <v>344</v>
      </c>
      <c r="B73" s="56" t="s">
        <v>63</v>
      </c>
      <c r="C73" s="61">
        <v>1.2946739999999999</v>
      </c>
      <c r="D73" s="61">
        <v>0.83591399999999993</v>
      </c>
      <c r="E73" s="61">
        <v>0.45876</v>
      </c>
      <c r="F73" s="61">
        <v>0.37715399999999999</v>
      </c>
      <c r="G73" s="61">
        <v>2.2708390000000001</v>
      </c>
      <c r="H73" s="61">
        <v>1.8438910000000002</v>
      </c>
      <c r="I73" s="61">
        <v>0.42694799999999999</v>
      </c>
      <c r="J73" s="61">
        <v>1.4169430000000001</v>
      </c>
      <c r="K73" s="59">
        <f t="shared" si="4"/>
        <v>0.57013024701442938</v>
      </c>
      <c r="L73" s="59">
        <f t="shared" si="4"/>
        <v>0.45334241557662563</v>
      </c>
      <c r="M73" s="59">
        <f t="shared" si="5"/>
        <v>1.0745102448073303</v>
      </c>
      <c r="N73" s="59">
        <f t="shared" si="5"/>
        <v>0.26617443326936929</v>
      </c>
    </row>
    <row r="74" spans="1:14">
      <c r="A74" s="56">
        <v>682</v>
      </c>
      <c r="B74" s="56" t="s">
        <v>70</v>
      </c>
      <c r="C74" s="61">
        <v>1.184966</v>
      </c>
      <c r="D74" s="61">
        <v>0.78439800000000004</v>
      </c>
      <c r="E74" s="61">
        <v>0.40056799999999998</v>
      </c>
      <c r="F74" s="61">
        <v>0.38383</v>
      </c>
      <c r="G74" s="61">
        <v>0.65824000000000005</v>
      </c>
      <c r="H74" s="61">
        <v>0.552763</v>
      </c>
      <c r="I74" s="61">
        <v>0.105477</v>
      </c>
      <c r="J74" s="61">
        <v>0.44728600000000002</v>
      </c>
      <c r="K74" s="59">
        <f t="shared" si="4"/>
        <v>1.800203573164803</v>
      </c>
      <c r="L74" s="59">
        <f t="shared" si="4"/>
        <v>1.4190493936822834</v>
      </c>
      <c r="M74" s="59">
        <f t="shared" si="5"/>
        <v>3.7976810110261003</v>
      </c>
      <c r="N74" s="59">
        <f t="shared" si="5"/>
        <v>0.85813103920086919</v>
      </c>
    </row>
    <row r="75" spans="1:14">
      <c r="A75" s="56">
        <v>400</v>
      </c>
      <c r="B75" s="56" t="s">
        <v>127</v>
      </c>
      <c r="C75" s="61">
        <v>1.1131110000000002</v>
      </c>
      <c r="D75" s="61">
        <v>0.66436499999999998</v>
      </c>
      <c r="E75" s="61">
        <v>0.44874599999999998</v>
      </c>
      <c r="F75" s="61">
        <v>0.21561900000000001</v>
      </c>
      <c r="G75" s="61">
        <v>3.4017060000000003</v>
      </c>
      <c r="H75" s="61">
        <v>2.7428649999999997</v>
      </c>
      <c r="I75" s="61">
        <v>0.65884100000000001</v>
      </c>
      <c r="J75" s="61">
        <v>2.0840239999999999</v>
      </c>
      <c r="K75" s="59">
        <f t="shared" si="4"/>
        <v>0.3272214000857217</v>
      </c>
      <c r="L75" s="59">
        <f t="shared" si="4"/>
        <v>0.24221571240290721</v>
      </c>
      <c r="M75" s="59">
        <f t="shared" si="5"/>
        <v>0.68111425973793371</v>
      </c>
      <c r="N75" s="59">
        <f t="shared" si="5"/>
        <v>0.10346282000591164</v>
      </c>
    </row>
    <row r="76" spans="1:14">
      <c r="A76" s="56">
        <v>368</v>
      </c>
      <c r="B76" s="56" t="s">
        <v>58</v>
      </c>
      <c r="C76" s="61">
        <v>0.8207279999999999</v>
      </c>
      <c r="D76" s="61">
        <v>0.8207279999999999</v>
      </c>
      <c r="E76" s="61">
        <v>0</v>
      </c>
      <c r="F76" s="61">
        <v>0.8207279999999999</v>
      </c>
      <c r="G76" s="61">
        <v>1.1368589999999998</v>
      </c>
      <c r="H76" s="61">
        <v>1.1368589999999998</v>
      </c>
      <c r="I76" s="61">
        <v>0</v>
      </c>
      <c r="J76" s="61">
        <v>1.1368589999999998</v>
      </c>
      <c r="K76" s="59">
        <f t="shared" si="4"/>
        <v>0.72192593804508742</v>
      </c>
      <c r="L76" s="59">
        <f t="shared" si="4"/>
        <v>0.72192593804508742</v>
      </c>
      <c r="M76" s="59">
        <v>0</v>
      </c>
      <c r="N76" s="59">
        <f t="shared" si="5"/>
        <v>0.72192593804508742</v>
      </c>
    </row>
    <row r="77" spans="1:14">
      <c r="A77" s="56">
        <v>116</v>
      </c>
      <c r="B77" s="56" t="s">
        <v>60</v>
      </c>
      <c r="C77" s="61">
        <v>0.52525999999999995</v>
      </c>
      <c r="D77" s="61">
        <v>3.2759000000000003E-2</v>
      </c>
      <c r="E77" s="61">
        <v>0.49250099999999997</v>
      </c>
      <c r="F77" s="61">
        <v>-0.45974200000000004</v>
      </c>
      <c r="G77" s="61">
        <v>0.25420500000000001</v>
      </c>
      <c r="H77" s="61">
        <v>0</v>
      </c>
      <c r="I77" s="61">
        <v>0.25420500000000001</v>
      </c>
      <c r="J77" s="61">
        <v>-0.25420500000000001</v>
      </c>
      <c r="K77" s="59">
        <f t="shared" si="4"/>
        <v>2.0662850848724452</v>
      </c>
      <c r="L77" s="59">
        <v>0</v>
      </c>
      <c r="M77" s="59">
        <f>E77/I77</f>
        <v>1.9374166519147928</v>
      </c>
      <c r="N77" s="59">
        <f t="shared" si="5"/>
        <v>1.8085482189571409</v>
      </c>
    </row>
    <row r="78" spans="1:14">
      <c r="A78" s="56">
        <v>760</v>
      </c>
      <c r="B78" s="56" t="s">
        <v>151</v>
      </c>
      <c r="C78" s="61">
        <v>0.13855999999999999</v>
      </c>
      <c r="D78" s="61">
        <v>0</v>
      </c>
      <c r="E78" s="61">
        <v>0.13855999999999999</v>
      </c>
      <c r="F78" s="61">
        <v>-0.13855999999999999</v>
      </c>
      <c r="G78" s="68">
        <v>4.4999999999999999E-4</v>
      </c>
      <c r="H78" s="61">
        <v>0</v>
      </c>
      <c r="I78" s="68">
        <v>4.4999999999999999E-4</v>
      </c>
      <c r="J78" s="68">
        <v>-4.4999999999999999E-4</v>
      </c>
      <c r="K78" s="59">
        <f t="shared" si="4"/>
        <v>307.9111111111111</v>
      </c>
      <c r="L78" s="59">
        <v>0</v>
      </c>
      <c r="M78" s="59">
        <f>E78/I78</f>
        <v>307.9111111111111</v>
      </c>
      <c r="N78" s="59">
        <f t="shared" si="5"/>
        <v>307.9111111111111</v>
      </c>
    </row>
    <row r="79" spans="1:14">
      <c r="A79" s="56">
        <v>414</v>
      </c>
      <c r="B79" s="56" t="s">
        <v>115</v>
      </c>
      <c r="C79" s="61">
        <v>0.123504</v>
      </c>
      <c r="D79" s="61">
        <v>0.12139</v>
      </c>
      <c r="E79" s="61">
        <v>2.114E-3</v>
      </c>
      <c r="F79" s="61">
        <v>0.11927599999999999</v>
      </c>
      <c r="G79" s="61">
        <v>1.2973999999999999E-2</v>
      </c>
      <c r="H79" s="61">
        <v>1.2973999999999999E-2</v>
      </c>
      <c r="I79" s="61">
        <v>0</v>
      </c>
      <c r="J79" s="61">
        <v>1.2973999999999999E-2</v>
      </c>
      <c r="K79" s="59">
        <f t="shared" si="4"/>
        <v>9.5193463850778492</v>
      </c>
      <c r="L79" s="59">
        <f>D79/H79</f>
        <v>9.3564051179281638</v>
      </c>
      <c r="M79" s="59">
        <v>0</v>
      </c>
      <c r="N79" s="59">
        <f t="shared" si="5"/>
        <v>9.1934638507784801</v>
      </c>
    </row>
    <row r="80" spans="1:14">
      <c r="A80" s="56">
        <v>104</v>
      </c>
      <c r="B80" s="56" t="s">
        <v>66</v>
      </c>
      <c r="C80" s="61">
        <v>0.112023</v>
      </c>
      <c r="D80" s="61">
        <v>7.7840000000000001E-3</v>
      </c>
      <c r="E80" s="61">
        <v>0.104239</v>
      </c>
      <c r="F80" s="61">
        <v>-9.6454999999999999E-2</v>
      </c>
      <c r="G80" s="61">
        <v>5.3973999999999994E-2</v>
      </c>
      <c r="H80" s="61">
        <v>3.15E-2</v>
      </c>
      <c r="I80" s="61">
        <v>2.2474000000000001E-2</v>
      </c>
      <c r="J80" s="61">
        <v>9.0259999999999993E-3</v>
      </c>
      <c r="K80" s="59">
        <f t="shared" si="4"/>
        <v>2.0754993144847522</v>
      </c>
      <c r="L80" s="59">
        <f>D80/H80</f>
        <v>0.24711111111111111</v>
      </c>
      <c r="M80" s="59">
        <f t="shared" ref="M80:N88" si="6">E80/I80</f>
        <v>4.6382041470143278</v>
      </c>
      <c r="N80" s="59">
        <f t="shared" si="5"/>
        <v>-10.686350542876136</v>
      </c>
    </row>
    <row r="81" spans="1:14">
      <c r="A81" s="56">
        <v>48</v>
      </c>
      <c r="B81" s="56" t="s">
        <v>149</v>
      </c>
      <c r="C81" s="61">
        <v>4.1271999999999996E-2</v>
      </c>
      <c r="D81" s="61">
        <v>3.0837E-2</v>
      </c>
      <c r="E81" s="61">
        <v>1.0435E-2</v>
      </c>
      <c r="F81" s="61">
        <v>2.0402E-2</v>
      </c>
      <c r="G81" s="61">
        <v>2.1728000000000001E-2</v>
      </c>
      <c r="H81" s="61">
        <v>0</v>
      </c>
      <c r="I81" s="61">
        <v>2.1728000000000001E-2</v>
      </c>
      <c r="J81" s="61">
        <v>-2.1728000000000001E-2</v>
      </c>
      <c r="K81" s="59">
        <f t="shared" si="4"/>
        <v>1.8994845360824739</v>
      </c>
      <c r="L81" s="59">
        <v>0</v>
      </c>
      <c r="M81" s="59">
        <f t="shared" si="6"/>
        <v>0.48025589101620025</v>
      </c>
      <c r="N81" s="59">
        <f t="shared" si="5"/>
        <v>-0.93897275405007363</v>
      </c>
    </row>
    <row r="82" spans="1:14">
      <c r="A82" s="56">
        <v>634</v>
      </c>
      <c r="B82" s="56" t="s">
        <v>114</v>
      </c>
      <c r="C82" s="61">
        <v>3.6139000000000004E-2</v>
      </c>
      <c r="D82" s="61">
        <v>3.6133000000000005E-2</v>
      </c>
      <c r="E82" s="61">
        <v>6.0000000000000002E-6</v>
      </c>
      <c r="F82" s="61">
        <v>3.6126999999999999E-2</v>
      </c>
      <c r="G82" s="61">
        <v>0.15682599999999999</v>
      </c>
      <c r="H82" s="61">
        <v>0.15030299999999999</v>
      </c>
      <c r="I82" s="61">
        <v>6.5229999999999993E-3</v>
      </c>
      <c r="J82" s="61">
        <v>0.14377999999999999</v>
      </c>
      <c r="K82" s="59">
        <f t="shared" si="4"/>
        <v>0.2304401055947356</v>
      </c>
      <c r="L82" s="59">
        <f>D82/H82</f>
        <v>0.24040105653247112</v>
      </c>
      <c r="M82" s="59">
        <f t="shared" si="6"/>
        <v>9.1982216771424206E-4</v>
      </c>
      <c r="N82" s="59">
        <f t="shared" si="6"/>
        <v>0.25126582278481013</v>
      </c>
    </row>
    <row r="83" spans="1:14">
      <c r="A83" s="56">
        <v>418</v>
      </c>
      <c r="B83" s="56" t="s">
        <v>184</v>
      </c>
      <c r="C83" s="61">
        <v>1.176E-2</v>
      </c>
      <c r="D83" s="61">
        <v>0</v>
      </c>
      <c r="E83" s="61">
        <v>1.176E-2</v>
      </c>
      <c r="F83" s="61">
        <v>-1.176E-2</v>
      </c>
      <c r="G83" s="61">
        <v>5.4459999999999995E-3</v>
      </c>
      <c r="H83" s="61">
        <v>0</v>
      </c>
      <c r="I83" s="61">
        <v>5.4459999999999995E-3</v>
      </c>
      <c r="J83" s="61">
        <v>-5.4459999999999995E-3</v>
      </c>
      <c r="K83" s="59">
        <f t="shared" si="4"/>
        <v>2.1593830334190232</v>
      </c>
      <c r="L83" s="59">
        <v>0</v>
      </c>
      <c r="M83" s="59">
        <f t="shared" si="6"/>
        <v>2.1593830334190232</v>
      </c>
      <c r="N83" s="59">
        <f t="shared" si="6"/>
        <v>2.1593830334190232</v>
      </c>
    </row>
    <row r="84" spans="1:14">
      <c r="A84" s="56">
        <v>408</v>
      </c>
      <c r="B84" s="56" t="s">
        <v>199</v>
      </c>
      <c r="C84" s="61">
        <v>1.0699999999999999E-2</v>
      </c>
      <c r="D84" s="61">
        <v>0</v>
      </c>
      <c r="E84" s="61">
        <v>1.0699999999999999E-2</v>
      </c>
      <c r="F84" s="61">
        <v>-1.0699999999999999E-2</v>
      </c>
      <c r="G84" s="61">
        <v>2.6129999999999999E-3</v>
      </c>
      <c r="H84" s="61">
        <v>0</v>
      </c>
      <c r="I84" s="61">
        <v>2.6129999999999999E-3</v>
      </c>
      <c r="J84" s="61">
        <v>-2.6129999999999999E-3</v>
      </c>
      <c r="K84" s="59">
        <f t="shared" si="4"/>
        <v>4.0949100650593184</v>
      </c>
      <c r="L84" s="59">
        <v>0</v>
      </c>
      <c r="M84" s="59">
        <f t="shared" si="6"/>
        <v>4.0949100650593184</v>
      </c>
      <c r="N84" s="59">
        <f t="shared" si="6"/>
        <v>4.0949100650593184</v>
      </c>
    </row>
    <row r="85" spans="1:14">
      <c r="A85" s="56">
        <v>512</v>
      </c>
      <c r="B85" s="56" t="s">
        <v>117</v>
      </c>
      <c r="C85" s="61">
        <v>2.898E-3</v>
      </c>
      <c r="D85" s="61">
        <v>2.8500000000000001E-3</v>
      </c>
      <c r="E85" s="61">
        <v>4.8000000000000001E-5</v>
      </c>
      <c r="F85" s="61">
        <v>2.8020000000000002E-3</v>
      </c>
      <c r="G85" s="61">
        <v>1.0944000000000001E-2</v>
      </c>
      <c r="H85" s="61">
        <v>2.33E-3</v>
      </c>
      <c r="I85" s="61">
        <v>8.6140000000000001E-3</v>
      </c>
      <c r="J85" s="61">
        <v>-6.2839999999999997E-3</v>
      </c>
      <c r="K85" s="59">
        <f t="shared" si="4"/>
        <v>0.26480263157894735</v>
      </c>
      <c r="L85" s="59">
        <f>D85/H85</f>
        <v>1.2231759656652361</v>
      </c>
      <c r="M85" s="59">
        <f t="shared" si="6"/>
        <v>5.5723241235198515E-3</v>
      </c>
      <c r="N85" s="59">
        <f t="shared" si="6"/>
        <v>-0.44589433481858692</v>
      </c>
    </row>
    <row r="86" spans="1:14">
      <c r="A86" s="56">
        <v>422</v>
      </c>
      <c r="B86" s="56" t="s">
        <v>150</v>
      </c>
      <c r="C86" s="61">
        <v>2.4950000000000003E-3</v>
      </c>
      <c r="D86" s="61">
        <v>0</v>
      </c>
      <c r="E86" s="61">
        <v>2.4950000000000003E-3</v>
      </c>
      <c r="F86" s="61">
        <v>-2.4950000000000003E-3</v>
      </c>
      <c r="G86" s="61">
        <v>9.9299999999999996E-3</v>
      </c>
      <c r="H86" s="61">
        <v>5.4000000000000003E-3</v>
      </c>
      <c r="I86" s="61">
        <v>4.5300000000000002E-3</v>
      </c>
      <c r="J86" s="61">
        <v>8.7000000000000001E-4</v>
      </c>
      <c r="K86" s="59">
        <f t="shared" si="4"/>
        <v>0.25125881168177244</v>
      </c>
      <c r="L86" s="59">
        <f>D86/H86</f>
        <v>0</v>
      </c>
      <c r="M86" s="59">
        <f t="shared" si="6"/>
        <v>0.55077262693156737</v>
      </c>
      <c r="N86" s="59">
        <f t="shared" si="6"/>
        <v>-2.8678160919540234</v>
      </c>
    </row>
    <row r="87" spans="1:14">
      <c r="A87" s="56">
        <v>524</v>
      </c>
      <c r="B87" s="56" t="s">
        <v>210</v>
      </c>
      <c r="C87" s="61">
        <v>1.9370000000000001E-3</v>
      </c>
      <c r="D87" s="61">
        <v>1.9370000000000001E-3</v>
      </c>
      <c r="E87" s="61">
        <v>0</v>
      </c>
      <c r="F87" s="61">
        <v>1.9370000000000001E-3</v>
      </c>
      <c r="G87" s="61">
        <v>1.6659999999999999E-3</v>
      </c>
      <c r="H87" s="61">
        <v>0</v>
      </c>
      <c r="I87" s="61">
        <v>1.6659999999999999E-3</v>
      </c>
      <c r="J87" s="61">
        <v>-1.6659999999999999E-3</v>
      </c>
      <c r="K87" s="59">
        <f t="shared" si="4"/>
        <v>1.1626650660264106</v>
      </c>
      <c r="L87" s="59">
        <v>0</v>
      </c>
      <c r="M87" s="59">
        <f t="shared" si="6"/>
        <v>0</v>
      </c>
      <c r="N87" s="59">
        <f t="shared" si="6"/>
        <v>-1.1626650660264106</v>
      </c>
    </row>
    <row r="88" spans="1:14" ht="25.5" customHeight="1">
      <c r="A88" s="139"/>
      <c r="B88" s="139" t="s">
        <v>78</v>
      </c>
      <c r="C88" s="134">
        <v>147.55020300000001</v>
      </c>
      <c r="D88" s="134">
        <v>1.9754430000000001</v>
      </c>
      <c r="E88" s="134">
        <v>145.57476</v>
      </c>
      <c r="F88" s="134">
        <v>-143.59931700000001</v>
      </c>
      <c r="G88" s="135">
        <v>163.16651000000002</v>
      </c>
      <c r="H88" s="135">
        <v>2.4966149999999998</v>
      </c>
      <c r="I88" s="135">
        <v>160.669895</v>
      </c>
      <c r="J88" s="135">
        <v>-158.17328000000001</v>
      </c>
      <c r="K88" s="54">
        <f t="shared" si="4"/>
        <v>0.90429220432550772</v>
      </c>
      <c r="L88" s="54">
        <f t="shared" si="4"/>
        <v>0.79124855053742771</v>
      </c>
      <c r="M88" s="54">
        <f t="shared" si="6"/>
        <v>0.90604876538943402</v>
      </c>
      <c r="N88" s="54">
        <f t="shared" si="6"/>
        <v>0.90786077774956686</v>
      </c>
    </row>
    <row r="89" spans="1:14">
      <c r="A89" s="56">
        <v>840</v>
      </c>
      <c r="B89" s="56" t="s">
        <v>85</v>
      </c>
      <c r="C89" s="74">
        <v>123.75435499999999</v>
      </c>
      <c r="D89" s="74">
        <v>1.8648480000000001</v>
      </c>
      <c r="E89" s="74">
        <v>121.88950699999999</v>
      </c>
      <c r="F89" s="74">
        <v>-120.024659</v>
      </c>
      <c r="G89" s="74">
        <v>148.27696499999999</v>
      </c>
      <c r="H89" s="74">
        <v>0.75016800000000006</v>
      </c>
      <c r="I89" s="74">
        <v>147.52679699999999</v>
      </c>
      <c r="J89" s="74">
        <v>-146.77662899999999</v>
      </c>
      <c r="K89" s="59">
        <f t="shared" ref="K89:N104" si="7">C89/G89</f>
        <v>0.83461618600030019</v>
      </c>
      <c r="L89" s="59">
        <f t="shared" si="7"/>
        <v>2.4859071567968773</v>
      </c>
      <c r="M89" s="59">
        <f t="shared" si="7"/>
        <v>0.82621943591712366</v>
      </c>
      <c r="N89" s="59">
        <f t="shared" si="7"/>
        <v>0.81773685509564342</v>
      </c>
    </row>
    <row r="90" spans="1:14" s="152" customFormat="1">
      <c r="A90" s="56">
        <v>124</v>
      </c>
      <c r="B90" s="56" t="s">
        <v>81</v>
      </c>
      <c r="C90" s="74">
        <v>9.8699630000000003</v>
      </c>
      <c r="D90" s="74">
        <v>7.3634000000000005E-2</v>
      </c>
      <c r="E90" s="74">
        <v>9.7963290000000001</v>
      </c>
      <c r="F90" s="74">
        <v>-9.7226949999999999</v>
      </c>
      <c r="G90" s="74">
        <v>7.6010429999999998</v>
      </c>
      <c r="H90" s="74">
        <v>1.6972510000000001</v>
      </c>
      <c r="I90" s="74">
        <v>5.9037920000000002</v>
      </c>
      <c r="J90" s="74">
        <v>-4.2065410000000005</v>
      </c>
      <c r="K90" s="59">
        <f t="shared" si="7"/>
        <v>1.298501139909352</v>
      </c>
      <c r="L90" s="59">
        <f t="shared" si="7"/>
        <v>4.3384272567817017E-2</v>
      </c>
      <c r="M90" s="59">
        <f t="shared" si="7"/>
        <v>1.659328275792914</v>
      </c>
      <c r="N90" s="59">
        <f t="shared" si="7"/>
        <v>2.3113277631193894</v>
      </c>
    </row>
    <row r="91" spans="1:14">
      <c r="A91" s="56">
        <v>76</v>
      </c>
      <c r="B91" s="56" t="s">
        <v>80</v>
      </c>
      <c r="C91" s="61">
        <v>5.1787740000000007</v>
      </c>
      <c r="D91" s="61">
        <v>0</v>
      </c>
      <c r="E91" s="61">
        <v>5.1787740000000007</v>
      </c>
      <c r="F91" s="61">
        <v>-5.1787740000000007</v>
      </c>
      <c r="G91" s="61">
        <v>0.63217200000000007</v>
      </c>
      <c r="H91" s="61">
        <v>0</v>
      </c>
      <c r="I91" s="61">
        <v>0.63217200000000007</v>
      </c>
      <c r="J91" s="61">
        <v>-0.63217200000000007</v>
      </c>
      <c r="K91" s="59">
        <f t="shared" si="7"/>
        <v>8.1920331808431879</v>
      </c>
      <c r="L91" s="59">
        <v>0</v>
      </c>
      <c r="M91" s="59">
        <f t="shared" si="7"/>
        <v>8.1920331808431879</v>
      </c>
      <c r="N91" s="59">
        <f t="shared" si="7"/>
        <v>8.1920331808431879</v>
      </c>
    </row>
    <row r="92" spans="1:14">
      <c r="A92" s="56">
        <v>484</v>
      </c>
      <c r="B92" s="56" t="s">
        <v>84</v>
      </c>
      <c r="C92" s="61">
        <v>4.2448519999999998</v>
      </c>
      <c r="D92" s="61">
        <v>2.4812999999999998E-2</v>
      </c>
      <c r="E92" s="61">
        <v>4.2200389999999999</v>
      </c>
      <c r="F92" s="61">
        <v>-4.1952259999999999</v>
      </c>
      <c r="G92" s="61">
        <v>4.0716989999999997</v>
      </c>
      <c r="H92" s="61">
        <v>3.4387999999999995E-2</v>
      </c>
      <c r="I92" s="61">
        <v>4.0373109999999999</v>
      </c>
      <c r="J92" s="61">
        <v>-4.002923</v>
      </c>
      <c r="K92" s="59">
        <f t="shared" si="7"/>
        <v>1.042525982397029</v>
      </c>
      <c r="L92" s="59">
        <f>D92/H92</f>
        <v>0.72155984645806681</v>
      </c>
      <c r="M92" s="59">
        <f t="shared" si="7"/>
        <v>1.0452598276427059</v>
      </c>
      <c r="N92" s="59">
        <f t="shared" si="7"/>
        <v>1.0480406442991783</v>
      </c>
    </row>
    <row r="93" spans="1:14">
      <c r="A93" s="56">
        <v>218</v>
      </c>
      <c r="B93" s="56" t="s">
        <v>87</v>
      </c>
      <c r="C93" s="61">
        <v>3.2804279999999997</v>
      </c>
      <c r="D93" s="61">
        <v>5.0369999999999998E-3</v>
      </c>
      <c r="E93" s="61">
        <v>3.2753909999999999</v>
      </c>
      <c r="F93" s="61">
        <v>-3.2703539999999998</v>
      </c>
      <c r="G93" s="61">
        <v>0.91853200000000002</v>
      </c>
      <c r="H93" s="61">
        <v>0</v>
      </c>
      <c r="I93" s="61">
        <v>0.91853200000000002</v>
      </c>
      <c r="J93" s="61">
        <v>-0.91853200000000002</v>
      </c>
      <c r="K93" s="59">
        <f t="shared" si="7"/>
        <v>3.5713812910165346</v>
      </c>
      <c r="L93" s="59">
        <v>0</v>
      </c>
      <c r="M93" s="59">
        <f t="shared" si="7"/>
        <v>3.5658975408586744</v>
      </c>
      <c r="N93" s="59">
        <f t="shared" si="7"/>
        <v>3.5604137907008138</v>
      </c>
    </row>
    <row r="94" spans="1:14">
      <c r="A94" s="56">
        <v>604</v>
      </c>
      <c r="B94" s="56" t="s">
        <v>132</v>
      </c>
      <c r="C94" s="61">
        <v>0.65342499999999992</v>
      </c>
      <c r="D94" s="61">
        <v>0</v>
      </c>
      <c r="E94" s="61">
        <v>0.65342499999999992</v>
      </c>
      <c r="F94" s="61">
        <v>-0.65342499999999992</v>
      </c>
      <c r="G94" s="61">
        <v>9.3246999999999997E-2</v>
      </c>
      <c r="H94" s="61">
        <v>0</v>
      </c>
      <c r="I94" s="61">
        <v>9.3246999999999997E-2</v>
      </c>
      <c r="J94" s="61">
        <v>-9.3246999999999997E-2</v>
      </c>
      <c r="K94" s="59">
        <f t="shared" si="7"/>
        <v>7.0074640471007106</v>
      </c>
      <c r="L94" s="59">
        <v>0</v>
      </c>
      <c r="M94" s="59">
        <f t="shared" si="7"/>
        <v>7.0074640471007106</v>
      </c>
      <c r="N94" s="59">
        <f t="shared" si="7"/>
        <v>7.0074640471007106</v>
      </c>
    </row>
    <row r="95" spans="1:14">
      <c r="A95" s="56">
        <v>32</v>
      </c>
      <c r="B95" s="56" t="s">
        <v>79</v>
      </c>
      <c r="C95" s="61">
        <v>0.33321100000000003</v>
      </c>
      <c r="D95" s="61">
        <v>6.574E-3</v>
      </c>
      <c r="E95" s="61">
        <v>0.32663700000000001</v>
      </c>
      <c r="F95" s="61">
        <v>-0.32006299999999999</v>
      </c>
      <c r="G95" s="61">
        <v>1.1829090000000002</v>
      </c>
      <c r="H95" s="61">
        <v>2.0639999999999999E-3</v>
      </c>
      <c r="I95" s="61">
        <v>1.1808449999999999</v>
      </c>
      <c r="J95" s="61">
        <v>-1.1787809999999999</v>
      </c>
      <c r="K95" s="59">
        <f t="shared" si="7"/>
        <v>0.28168777141775064</v>
      </c>
      <c r="L95" s="59">
        <f>D95/H95</f>
        <v>3.1850775193798451</v>
      </c>
      <c r="M95" s="59">
        <f t="shared" si="7"/>
        <v>0.27661293395830955</v>
      </c>
      <c r="N95" s="59">
        <f t="shared" si="7"/>
        <v>0.27152032481012167</v>
      </c>
    </row>
    <row r="96" spans="1:14">
      <c r="A96" s="56">
        <v>152</v>
      </c>
      <c r="B96" s="56" t="s">
        <v>86</v>
      </c>
      <c r="C96" s="61">
        <v>0.10259900000000001</v>
      </c>
      <c r="D96" s="61">
        <v>3.3700000000000001E-4</v>
      </c>
      <c r="E96" s="61">
        <v>0.10226200000000001</v>
      </c>
      <c r="F96" s="61">
        <v>-0.101925</v>
      </c>
      <c r="G96" s="61">
        <v>0.17636199999999999</v>
      </c>
      <c r="H96" s="61">
        <v>3.094E-3</v>
      </c>
      <c r="I96" s="61">
        <v>0.17326800000000001</v>
      </c>
      <c r="J96" s="61">
        <v>-0.17017400000000002</v>
      </c>
      <c r="K96" s="59">
        <f t="shared" si="7"/>
        <v>0.58175230491829311</v>
      </c>
      <c r="L96" s="59">
        <f>D96/H96</f>
        <v>0.10892049127343245</v>
      </c>
      <c r="M96" s="59">
        <f t="shared" si="7"/>
        <v>0.59019553524020596</v>
      </c>
      <c r="N96" s="59">
        <f t="shared" si="7"/>
        <v>0.59894578490251149</v>
      </c>
    </row>
    <row r="97" spans="1:14">
      <c r="A97" s="56">
        <v>630</v>
      </c>
      <c r="B97" s="56" t="s">
        <v>152</v>
      </c>
      <c r="C97" s="61">
        <v>3.7310000000000003E-2</v>
      </c>
      <c r="D97" s="61">
        <v>0</v>
      </c>
      <c r="E97" s="61">
        <v>3.7310000000000003E-2</v>
      </c>
      <c r="F97" s="61">
        <v>-3.7310000000000003E-2</v>
      </c>
      <c r="G97" s="61">
        <v>1.7050999999999997E-2</v>
      </c>
      <c r="H97" s="61">
        <v>0</v>
      </c>
      <c r="I97" s="61">
        <v>1.7050999999999997E-2</v>
      </c>
      <c r="J97" s="61">
        <v>-1.7050999999999997E-2</v>
      </c>
      <c r="K97" s="59">
        <f t="shared" si="7"/>
        <v>2.1881414579790048</v>
      </c>
      <c r="L97" s="59">
        <v>0</v>
      </c>
      <c r="M97" s="59">
        <f t="shared" si="7"/>
        <v>2.1881414579790048</v>
      </c>
      <c r="N97" s="59">
        <f t="shared" si="7"/>
        <v>2.1881414579790048</v>
      </c>
    </row>
    <row r="98" spans="1:14">
      <c r="A98" s="56">
        <v>188</v>
      </c>
      <c r="B98" s="56" t="s">
        <v>83</v>
      </c>
      <c r="C98" s="61">
        <v>3.0373999999999998E-2</v>
      </c>
      <c r="D98" s="61">
        <v>0</v>
      </c>
      <c r="E98" s="61">
        <v>3.0373999999999998E-2</v>
      </c>
      <c r="F98" s="61">
        <v>-3.0373999999999998E-2</v>
      </c>
      <c r="G98" s="61">
        <v>1.8399000000000002E-2</v>
      </c>
      <c r="H98" s="61">
        <v>0</v>
      </c>
      <c r="I98" s="61">
        <v>1.8399000000000002E-2</v>
      </c>
      <c r="J98" s="61">
        <v>-1.8399000000000002E-2</v>
      </c>
      <c r="K98" s="59">
        <f t="shared" si="7"/>
        <v>1.650850589705962</v>
      </c>
      <c r="L98" s="59">
        <v>0</v>
      </c>
      <c r="M98" s="59">
        <f t="shared" si="7"/>
        <v>1.650850589705962</v>
      </c>
      <c r="N98" s="59">
        <f t="shared" si="7"/>
        <v>1.650850589705962</v>
      </c>
    </row>
    <row r="99" spans="1:14">
      <c r="A99" s="56">
        <v>214</v>
      </c>
      <c r="B99" s="56" t="s">
        <v>131</v>
      </c>
      <c r="C99" s="61">
        <v>2.0820000000000002E-2</v>
      </c>
      <c r="D99" s="61">
        <v>0</v>
      </c>
      <c r="E99" s="61">
        <v>2.0820000000000002E-2</v>
      </c>
      <c r="F99" s="61">
        <v>-2.0820000000000002E-2</v>
      </c>
      <c r="G99" s="61">
        <v>2.1951000000000002E-2</v>
      </c>
      <c r="H99" s="61">
        <v>0</v>
      </c>
      <c r="I99" s="61">
        <v>2.1951000000000002E-2</v>
      </c>
      <c r="J99" s="61">
        <v>-2.1951000000000002E-2</v>
      </c>
      <c r="K99" s="59">
        <f t="shared" si="7"/>
        <v>0.94847615142818098</v>
      </c>
      <c r="L99" s="59">
        <v>0</v>
      </c>
      <c r="M99" s="59">
        <f t="shared" si="7"/>
        <v>0.94847615142818098</v>
      </c>
      <c r="N99" s="59">
        <f t="shared" si="7"/>
        <v>0.94847615142818098</v>
      </c>
    </row>
    <row r="100" spans="1:14">
      <c r="A100" s="56">
        <v>170</v>
      </c>
      <c r="B100" s="56" t="s">
        <v>82</v>
      </c>
      <c r="C100" s="61">
        <v>1.1787000000000001E-2</v>
      </c>
      <c r="D100" s="61">
        <v>0</v>
      </c>
      <c r="E100" s="61">
        <v>1.1787000000000001E-2</v>
      </c>
      <c r="F100" s="61">
        <v>-1.1787000000000001E-2</v>
      </c>
      <c r="G100" s="61">
        <v>3.1394999999999999E-2</v>
      </c>
      <c r="H100" s="61">
        <v>4.0000000000000002E-4</v>
      </c>
      <c r="I100" s="61">
        <v>3.0995000000000002E-2</v>
      </c>
      <c r="J100" s="61">
        <v>-3.0594999999999997E-2</v>
      </c>
      <c r="K100" s="59">
        <f t="shared" si="7"/>
        <v>0.37544194935499287</v>
      </c>
      <c r="L100" s="59">
        <f>D100/H100</f>
        <v>0</v>
      </c>
      <c r="M100" s="59">
        <f t="shared" si="7"/>
        <v>0.38028714308759476</v>
      </c>
      <c r="N100" s="59">
        <f t="shared" si="7"/>
        <v>0.38525902925314598</v>
      </c>
    </row>
    <row r="101" spans="1:14">
      <c r="A101" s="56">
        <v>192</v>
      </c>
      <c r="B101" s="56" t="s">
        <v>118</v>
      </c>
      <c r="C101" s="61">
        <v>1.0211E-2</v>
      </c>
      <c r="D101" s="61">
        <v>2.0000000000000001E-4</v>
      </c>
      <c r="E101" s="61">
        <v>1.0010999999999999E-2</v>
      </c>
      <c r="F101" s="61">
        <v>-9.8110000000000003E-3</v>
      </c>
      <c r="G101" s="61">
        <v>5.1960000000000001E-3</v>
      </c>
      <c r="H101" s="61">
        <v>0</v>
      </c>
      <c r="I101" s="61">
        <v>5.1960000000000001E-3</v>
      </c>
      <c r="J101" s="61">
        <v>-5.1960000000000001E-3</v>
      </c>
      <c r="K101" s="59">
        <f t="shared" si="7"/>
        <v>1.9651655119322555</v>
      </c>
      <c r="L101" s="59">
        <v>0</v>
      </c>
      <c r="M101" s="59">
        <f t="shared" si="7"/>
        <v>1.9266743648960736</v>
      </c>
      <c r="N101" s="59">
        <f t="shared" si="7"/>
        <v>1.8881832178598923</v>
      </c>
    </row>
    <row r="102" spans="1:14">
      <c r="A102" s="56">
        <v>212</v>
      </c>
      <c r="B102" s="56" t="s">
        <v>164</v>
      </c>
      <c r="C102" s="61">
        <v>6.4120000000000002E-3</v>
      </c>
      <c r="D102" s="61">
        <v>0</v>
      </c>
      <c r="E102" s="61">
        <v>6.4120000000000002E-3</v>
      </c>
      <c r="F102" s="61">
        <v>-6.4120000000000002E-3</v>
      </c>
      <c r="G102" s="61">
        <v>2.4652E-2</v>
      </c>
      <c r="H102" s="61">
        <v>9.2499999999999995E-3</v>
      </c>
      <c r="I102" s="61">
        <v>1.5401999999999999E-2</v>
      </c>
      <c r="J102" s="61">
        <v>-6.1520000000000004E-3</v>
      </c>
      <c r="K102" s="59">
        <f t="shared" si="7"/>
        <v>0.26010060035696903</v>
      </c>
      <c r="L102" s="59">
        <f>D102/H102</f>
        <v>0</v>
      </c>
      <c r="M102" s="59">
        <f t="shared" si="7"/>
        <v>0.4163095701856902</v>
      </c>
      <c r="N102" s="59">
        <f t="shared" si="7"/>
        <v>1.0422626788036411</v>
      </c>
    </row>
    <row r="103" spans="1:14">
      <c r="A103" s="56">
        <v>660</v>
      </c>
      <c r="B103" s="56" t="s">
        <v>163</v>
      </c>
      <c r="C103" s="61">
        <v>4.0220000000000004E-3</v>
      </c>
      <c r="D103" s="61">
        <v>0</v>
      </c>
      <c r="E103" s="61">
        <v>4.0220000000000004E-3</v>
      </c>
      <c r="F103" s="61">
        <v>-4.0220000000000004E-3</v>
      </c>
      <c r="G103" s="68">
        <v>2.261E-3</v>
      </c>
      <c r="H103" s="61">
        <v>0</v>
      </c>
      <c r="I103" s="68">
        <v>2.261E-3</v>
      </c>
      <c r="J103" s="61">
        <v>-2.261E-3</v>
      </c>
      <c r="K103" s="59">
        <f t="shared" si="7"/>
        <v>1.7788589119858471</v>
      </c>
      <c r="L103" s="59">
        <v>0</v>
      </c>
      <c r="M103" s="59">
        <f t="shared" si="7"/>
        <v>1.7788589119858471</v>
      </c>
      <c r="N103" s="59">
        <f t="shared" si="7"/>
        <v>1.7788589119858471</v>
      </c>
    </row>
    <row r="104" spans="1:14">
      <c r="A104" s="56">
        <v>320</v>
      </c>
      <c r="B104" s="56" t="s">
        <v>130</v>
      </c>
      <c r="C104" s="61">
        <v>1.737E-3</v>
      </c>
      <c r="D104" s="61">
        <v>0</v>
      </c>
      <c r="E104" s="61">
        <v>1.737E-3</v>
      </c>
      <c r="F104" s="61">
        <v>-1.737E-3</v>
      </c>
      <c r="G104" s="61">
        <v>1.1066000000000001E-2</v>
      </c>
      <c r="H104" s="61">
        <v>0</v>
      </c>
      <c r="I104" s="61">
        <v>1.1066000000000001E-2</v>
      </c>
      <c r="J104" s="61">
        <v>-1.1066000000000001E-2</v>
      </c>
      <c r="K104" s="59">
        <f t="shared" si="7"/>
        <v>0.15696728718597505</v>
      </c>
      <c r="L104" s="59">
        <v>0</v>
      </c>
      <c r="M104" s="59">
        <f t="shared" si="7"/>
        <v>0.15696728718597505</v>
      </c>
      <c r="N104" s="59">
        <f t="shared" si="7"/>
        <v>0.15696728718597505</v>
      </c>
    </row>
    <row r="105" spans="1:14">
      <c r="A105" s="56">
        <v>44</v>
      </c>
      <c r="B105" s="56" t="s">
        <v>202</v>
      </c>
      <c r="C105" s="61">
        <v>1.3289999999999999E-3</v>
      </c>
      <c r="D105" s="61">
        <v>0</v>
      </c>
      <c r="E105" s="61">
        <v>1.3289999999999999E-3</v>
      </c>
      <c r="F105" s="61">
        <v>-1.3289999999999999E-3</v>
      </c>
      <c r="G105" s="61">
        <v>2.3779999999999999E-3</v>
      </c>
      <c r="H105" s="61">
        <v>0</v>
      </c>
      <c r="I105" s="61">
        <v>2.3779999999999999E-3</v>
      </c>
      <c r="J105" s="61">
        <v>-2.3779999999999999E-3</v>
      </c>
      <c r="K105" s="59">
        <f t="shared" ref="K105:N124" si="8">C105/G105</f>
        <v>0.55887300252312866</v>
      </c>
      <c r="L105" s="59">
        <v>0</v>
      </c>
      <c r="M105" s="59">
        <f t="shared" ref="M105:N111" si="9">E105/I105</f>
        <v>0.55887300252312866</v>
      </c>
      <c r="N105" s="59">
        <f t="shared" si="9"/>
        <v>0.55887300252312866</v>
      </c>
    </row>
    <row r="106" spans="1:14">
      <c r="A106" s="56">
        <v>328</v>
      </c>
      <c r="B106" s="56" t="s">
        <v>129</v>
      </c>
      <c r="C106" s="61">
        <v>1.119E-3</v>
      </c>
      <c r="D106" s="61">
        <v>0</v>
      </c>
      <c r="E106" s="61">
        <v>1.119E-3</v>
      </c>
      <c r="F106" s="61">
        <v>-1.119E-3</v>
      </c>
      <c r="G106" s="61">
        <v>6.8799999999999992E-4</v>
      </c>
      <c r="H106" s="61">
        <v>0</v>
      </c>
      <c r="I106" s="61">
        <v>6.8799999999999992E-4</v>
      </c>
      <c r="J106" s="61">
        <v>-6.8799999999999992E-4</v>
      </c>
      <c r="K106" s="59">
        <f t="shared" si="8"/>
        <v>1.6264534883720931</v>
      </c>
      <c r="L106" s="59">
        <v>0</v>
      </c>
      <c r="M106" s="59">
        <f t="shared" si="9"/>
        <v>1.6264534883720931</v>
      </c>
      <c r="N106" s="59">
        <f t="shared" si="9"/>
        <v>1.6264534883720931</v>
      </c>
    </row>
    <row r="107" spans="1:14">
      <c r="A107" s="56">
        <v>388</v>
      </c>
      <c r="B107" s="56" t="s">
        <v>166</v>
      </c>
      <c r="C107" s="68">
        <v>4.7599999999999997E-4</v>
      </c>
      <c r="D107" s="61">
        <v>0</v>
      </c>
      <c r="E107" s="68">
        <v>4.7599999999999997E-4</v>
      </c>
      <c r="F107" s="68">
        <v>-4.7599999999999997E-4</v>
      </c>
      <c r="G107" s="61">
        <v>1.07E-3</v>
      </c>
      <c r="H107" s="61">
        <v>0</v>
      </c>
      <c r="I107" s="61">
        <v>1.07E-3</v>
      </c>
      <c r="J107" s="61">
        <v>-1.07E-3</v>
      </c>
      <c r="K107" s="59">
        <f t="shared" si="8"/>
        <v>0.4448598130841121</v>
      </c>
      <c r="L107" s="59">
        <v>0</v>
      </c>
      <c r="M107" s="59">
        <f t="shared" si="9"/>
        <v>0.4448598130841121</v>
      </c>
      <c r="N107" s="59">
        <f t="shared" si="9"/>
        <v>0.4448598130841121</v>
      </c>
    </row>
    <row r="108" spans="1:14">
      <c r="A108" s="56">
        <v>52</v>
      </c>
      <c r="B108" s="56" t="s">
        <v>128</v>
      </c>
      <c r="C108" s="68">
        <v>4.3399999999999998E-4</v>
      </c>
      <c r="D108" s="61">
        <v>0</v>
      </c>
      <c r="E108" s="68">
        <v>4.3399999999999998E-4</v>
      </c>
      <c r="F108" s="68">
        <v>-4.3399999999999998E-4</v>
      </c>
      <c r="G108" s="61">
        <v>3.1329999999999999E-3</v>
      </c>
      <c r="H108" s="61">
        <v>0</v>
      </c>
      <c r="I108" s="61">
        <v>3.1329999999999999E-3</v>
      </c>
      <c r="J108" s="61">
        <v>-3.1329999999999999E-3</v>
      </c>
      <c r="K108" s="59">
        <f t="shared" si="8"/>
        <v>0.13852537503989787</v>
      </c>
      <c r="L108" s="59">
        <v>0</v>
      </c>
      <c r="M108" s="59">
        <f t="shared" si="9"/>
        <v>0.13852537503989787</v>
      </c>
      <c r="N108" s="59">
        <f t="shared" si="9"/>
        <v>0.13852537503989787</v>
      </c>
    </row>
    <row r="109" spans="1:14">
      <c r="A109" s="56">
        <v>340</v>
      </c>
      <c r="B109" s="56" t="s">
        <v>175</v>
      </c>
      <c r="C109" s="68">
        <v>2.0599999999999999E-4</v>
      </c>
      <c r="D109" s="61">
        <v>0</v>
      </c>
      <c r="E109" s="68">
        <v>2.0599999999999999E-4</v>
      </c>
      <c r="F109" s="68">
        <v>-2.0599999999999999E-4</v>
      </c>
      <c r="G109" s="61">
        <v>1.0860000000000002E-3</v>
      </c>
      <c r="H109" s="61">
        <v>0</v>
      </c>
      <c r="I109" s="61">
        <v>1.0860000000000002E-3</v>
      </c>
      <c r="J109" s="61">
        <v>-1.0860000000000002E-3</v>
      </c>
      <c r="K109" s="59">
        <f t="shared" si="8"/>
        <v>0.18968692449355429</v>
      </c>
      <c r="L109" s="59">
        <v>0</v>
      </c>
      <c r="M109" s="59">
        <f t="shared" si="9"/>
        <v>0.18968692449355429</v>
      </c>
      <c r="N109" s="59">
        <f t="shared" si="9"/>
        <v>0.18968692449355429</v>
      </c>
    </row>
    <row r="110" spans="1:14">
      <c r="A110" s="56">
        <v>780</v>
      </c>
      <c r="B110" s="56" t="s">
        <v>190</v>
      </c>
      <c r="C110" s="68">
        <v>8.7999999999999998E-5</v>
      </c>
      <c r="D110" s="61">
        <v>0</v>
      </c>
      <c r="E110" s="68">
        <v>8.7999999999999998E-5</v>
      </c>
      <c r="F110" s="68">
        <v>-8.7999999999999998E-5</v>
      </c>
      <c r="G110" s="61">
        <v>1.8060000000000001E-3</v>
      </c>
      <c r="H110" s="61">
        <v>0</v>
      </c>
      <c r="I110" s="61">
        <v>1.8060000000000001E-3</v>
      </c>
      <c r="J110" s="61">
        <v>-1.8060000000000001E-3</v>
      </c>
      <c r="K110" s="59">
        <f t="shared" si="8"/>
        <v>4.8726467331118489E-2</v>
      </c>
      <c r="L110" s="59">
        <v>0</v>
      </c>
      <c r="M110" s="59">
        <f t="shared" si="9"/>
        <v>4.8726467331118489E-2</v>
      </c>
      <c r="N110" s="59">
        <f t="shared" si="9"/>
        <v>4.8726467331118489E-2</v>
      </c>
    </row>
    <row r="111" spans="1:14" ht="28.5" customHeight="1">
      <c r="A111" s="139"/>
      <c r="B111" s="139" t="s">
        <v>88</v>
      </c>
      <c r="C111" s="134">
        <v>8.6480329999999999</v>
      </c>
      <c r="D111" s="134">
        <v>0.90569100000000002</v>
      </c>
      <c r="E111" s="134">
        <v>7.7423419999999998</v>
      </c>
      <c r="F111" s="134">
        <v>-6.8366509999999998</v>
      </c>
      <c r="G111" s="135">
        <v>11.022624</v>
      </c>
      <c r="H111" s="135">
        <v>2.0278019999999999</v>
      </c>
      <c r="I111" s="135">
        <v>8.994822000000001</v>
      </c>
      <c r="J111" s="135">
        <v>-6.9670200000000007</v>
      </c>
      <c r="K111" s="54">
        <f t="shared" si="8"/>
        <v>0.78457116926060433</v>
      </c>
      <c r="L111" s="54">
        <f t="shared" si="8"/>
        <v>0.44663680181792903</v>
      </c>
      <c r="M111" s="54">
        <f t="shared" si="9"/>
        <v>0.86075544352072775</v>
      </c>
      <c r="N111" s="54">
        <f t="shared" si="9"/>
        <v>0.981287695456594</v>
      </c>
    </row>
    <row r="112" spans="1:14" s="152" customFormat="1">
      <c r="A112" s="56">
        <v>818</v>
      </c>
      <c r="B112" s="56" t="s">
        <v>89</v>
      </c>
      <c r="C112" s="61">
        <v>4.0566640000000005</v>
      </c>
      <c r="D112" s="61">
        <v>0.26932600000000001</v>
      </c>
      <c r="E112" s="61">
        <v>3.7873380000000001</v>
      </c>
      <c r="F112" s="61">
        <v>-3.5180120000000001</v>
      </c>
      <c r="G112" s="61">
        <v>6.3945889999999999</v>
      </c>
      <c r="H112" s="61">
        <v>3.5728999999999997E-2</v>
      </c>
      <c r="I112" s="61">
        <v>6.35886</v>
      </c>
      <c r="J112" s="61">
        <v>-6.3231310000000001</v>
      </c>
      <c r="K112" s="59">
        <f t="shared" si="8"/>
        <v>0.63439010701078691</v>
      </c>
      <c r="L112" s="59">
        <f t="shared" si="8"/>
        <v>7.5380223347980637</v>
      </c>
      <c r="M112" s="59">
        <f t="shared" si="8"/>
        <v>0.59560015474471839</v>
      </c>
      <c r="N112" s="59">
        <f t="shared" si="8"/>
        <v>0.55637183540875557</v>
      </c>
    </row>
    <row r="113" spans="1:14">
      <c r="A113" s="56">
        <v>710</v>
      </c>
      <c r="B113" s="56" t="s">
        <v>93</v>
      </c>
      <c r="C113" s="61">
        <v>2.6911290000000001</v>
      </c>
      <c r="D113" s="61">
        <v>1.9951E-2</v>
      </c>
      <c r="E113" s="61">
        <v>2.6711779999999998</v>
      </c>
      <c r="F113" s="61">
        <v>-2.651227</v>
      </c>
      <c r="G113" s="61">
        <v>1.9582790000000001</v>
      </c>
      <c r="H113" s="61">
        <v>0.28389700000000001</v>
      </c>
      <c r="I113" s="61">
        <v>1.674382</v>
      </c>
      <c r="J113" s="61">
        <v>-1.390485</v>
      </c>
      <c r="K113" s="59">
        <f t="shared" si="8"/>
        <v>1.3742316595337027</v>
      </c>
      <c r="L113" s="59">
        <f t="shared" si="8"/>
        <v>7.0275487236568193E-2</v>
      </c>
      <c r="M113" s="59">
        <f t="shared" si="8"/>
        <v>1.5953217366168531</v>
      </c>
      <c r="N113" s="59">
        <f t="shared" si="8"/>
        <v>1.9066922692441846</v>
      </c>
    </row>
    <row r="114" spans="1:14">
      <c r="A114" s="56">
        <v>404</v>
      </c>
      <c r="B114" s="56" t="s">
        <v>90</v>
      </c>
      <c r="C114" s="61">
        <v>0.99311899999999997</v>
      </c>
      <c r="D114" s="61">
        <v>0</v>
      </c>
      <c r="E114" s="61">
        <v>0.99311899999999997</v>
      </c>
      <c r="F114" s="61">
        <v>-0.99311899999999997</v>
      </c>
      <c r="G114" s="61">
        <v>0.68259000000000003</v>
      </c>
      <c r="H114" s="61">
        <v>0</v>
      </c>
      <c r="I114" s="61">
        <v>0.68259000000000003</v>
      </c>
      <c r="J114" s="61">
        <v>-0.68259000000000003</v>
      </c>
      <c r="K114" s="59">
        <f t="shared" si="8"/>
        <v>1.4549275553406875</v>
      </c>
      <c r="L114" s="59">
        <v>0</v>
      </c>
      <c r="M114" s="59">
        <f>E114/I114</f>
        <v>1.4549275553406875</v>
      </c>
      <c r="N114" s="59">
        <f>F114/J114</f>
        <v>1.4549275553406875</v>
      </c>
    </row>
    <row r="115" spans="1:14">
      <c r="A115" s="56">
        <v>262</v>
      </c>
      <c r="B115" s="56" t="s">
        <v>119</v>
      </c>
      <c r="C115" s="61">
        <v>0.302257</v>
      </c>
      <c r="D115" s="61">
        <v>0.302257</v>
      </c>
      <c r="E115" s="61">
        <v>0</v>
      </c>
      <c r="F115" s="61">
        <v>0.302257</v>
      </c>
      <c r="G115" s="61">
        <v>0.97028099999999995</v>
      </c>
      <c r="H115" s="61">
        <v>0.97028099999999995</v>
      </c>
      <c r="I115" s="61">
        <v>0</v>
      </c>
      <c r="J115" s="61">
        <v>0.97028099999999995</v>
      </c>
      <c r="K115" s="59">
        <f t="shared" si="8"/>
        <v>0.31151491165961204</v>
      </c>
      <c r="L115" s="59">
        <f>D115/H115</f>
        <v>0.31151491165961204</v>
      </c>
      <c r="M115" s="59">
        <v>0</v>
      </c>
      <c r="N115" s="59">
        <f t="shared" ref="N115:N144" si="10">F115/J115</f>
        <v>0.31151491165961204</v>
      </c>
    </row>
    <row r="116" spans="1:14">
      <c r="A116" s="56">
        <v>148</v>
      </c>
      <c r="B116" s="56" t="s">
        <v>138</v>
      </c>
      <c r="C116" s="61">
        <v>0.12626999999999999</v>
      </c>
      <c r="D116" s="61">
        <v>0.12626999999999999</v>
      </c>
      <c r="E116" s="61">
        <v>0</v>
      </c>
      <c r="F116" s="61">
        <v>0.12626999999999999</v>
      </c>
      <c r="G116" s="61">
        <v>0.14117399999999999</v>
      </c>
      <c r="H116" s="61">
        <v>0.14117399999999999</v>
      </c>
      <c r="I116" s="61">
        <v>0</v>
      </c>
      <c r="J116" s="61">
        <v>0.14117399999999999</v>
      </c>
      <c r="K116" s="59">
        <f t="shared" si="8"/>
        <v>0.8944281524926686</v>
      </c>
      <c r="L116" s="59">
        <f>D116/H116</f>
        <v>0.8944281524926686</v>
      </c>
      <c r="M116" s="59">
        <v>0</v>
      </c>
      <c r="N116" s="59">
        <f t="shared" si="10"/>
        <v>0.8944281524926686</v>
      </c>
    </row>
    <row r="117" spans="1:14">
      <c r="A117" s="56">
        <v>788</v>
      </c>
      <c r="B117" s="56" t="s">
        <v>92</v>
      </c>
      <c r="C117" s="61">
        <v>0.124887</v>
      </c>
      <c r="D117" s="61">
        <v>0</v>
      </c>
      <c r="E117" s="61">
        <v>0.124887</v>
      </c>
      <c r="F117" s="61">
        <v>-0.124887</v>
      </c>
      <c r="G117" s="61">
        <v>6.6864000000000007E-2</v>
      </c>
      <c r="H117" s="61">
        <v>0</v>
      </c>
      <c r="I117" s="61">
        <v>6.6864000000000007E-2</v>
      </c>
      <c r="J117" s="61">
        <v>-6.6864000000000007E-2</v>
      </c>
      <c r="K117" s="59">
        <f t="shared" si="8"/>
        <v>1.8677763819095474</v>
      </c>
      <c r="L117" s="59">
        <v>0</v>
      </c>
      <c r="M117" s="59">
        <f t="shared" ref="M117:M122" si="11">E117/I117</f>
        <v>1.8677763819095474</v>
      </c>
      <c r="N117" s="59">
        <f t="shared" si="10"/>
        <v>1.8677763819095474</v>
      </c>
    </row>
    <row r="118" spans="1:14">
      <c r="A118" s="56">
        <v>504</v>
      </c>
      <c r="B118" s="56" t="s">
        <v>91</v>
      </c>
      <c r="C118" s="61">
        <v>8.1614999999999993E-2</v>
      </c>
      <c r="D118" s="61">
        <v>9.9999999999999995E-7</v>
      </c>
      <c r="E118" s="61">
        <v>8.1614000000000006E-2</v>
      </c>
      <c r="F118" s="61">
        <v>-8.1613000000000005E-2</v>
      </c>
      <c r="G118" s="61">
        <v>0.133183</v>
      </c>
      <c r="H118" s="61">
        <v>0</v>
      </c>
      <c r="I118" s="61">
        <v>0.133183</v>
      </c>
      <c r="J118" s="61">
        <v>-0.133183</v>
      </c>
      <c r="K118" s="59">
        <f t="shared" si="8"/>
        <v>0.61280343587394781</v>
      </c>
      <c r="L118" s="59">
        <v>0</v>
      </c>
      <c r="M118" s="59">
        <f t="shared" si="11"/>
        <v>0.61279592740815281</v>
      </c>
      <c r="N118" s="59">
        <f t="shared" si="10"/>
        <v>0.61278841894235758</v>
      </c>
    </row>
    <row r="119" spans="1:14">
      <c r="A119" s="56">
        <v>231</v>
      </c>
      <c r="B119" s="56" t="s">
        <v>120</v>
      </c>
      <c r="C119" s="61">
        <v>3.4656999999999993E-2</v>
      </c>
      <c r="D119" s="61">
        <v>0</v>
      </c>
      <c r="E119" s="61">
        <v>3.4656999999999993E-2</v>
      </c>
      <c r="F119" s="61">
        <v>-3.4656999999999993E-2</v>
      </c>
      <c r="G119" s="61">
        <v>1.895E-3</v>
      </c>
      <c r="H119" s="61">
        <v>0</v>
      </c>
      <c r="I119" s="61">
        <v>1.895E-3</v>
      </c>
      <c r="J119" s="61">
        <v>-1.895E-3</v>
      </c>
      <c r="K119" s="59">
        <f t="shared" si="8"/>
        <v>18.288654353562002</v>
      </c>
      <c r="L119" s="59">
        <v>0</v>
      </c>
      <c r="M119" s="59">
        <f t="shared" si="11"/>
        <v>18.288654353562002</v>
      </c>
      <c r="N119" s="59">
        <f t="shared" si="10"/>
        <v>18.288654353562002</v>
      </c>
    </row>
    <row r="120" spans="1:14">
      <c r="A120" s="56">
        <v>178</v>
      </c>
      <c r="B120" s="56" t="s">
        <v>136</v>
      </c>
      <c r="C120" s="61">
        <v>3.2962000000000005E-2</v>
      </c>
      <c r="D120" s="61">
        <v>0</v>
      </c>
      <c r="E120" s="61">
        <v>3.2962000000000005E-2</v>
      </c>
      <c r="F120" s="61">
        <v>-3.2962000000000005E-2</v>
      </c>
      <c r="G120" s="61">
        <v>4.9061999999999995E-2</v>
      </c>
      <c r="H120" s="61">
        <v>0</v>
      </c>
      <c r="I120" s="61">
        <v>4.9061999999999995E-2</v>
      </c>
      <c r="J120" s="61">
        <v>-4.9061999999999995E-2</v>
      </c>
      <c r="K120" s="59">
        <f t="shared" si="8"/>
        <v>0.67184378949084844</v>
      </c>
      <c r="L120" s="59">
        <v>0</v>
      </c>
      <c r="M120" s="59">
        <f t="shared" si="11"/>
        <v>0.67184378949084844</v>
      </c>
      <c r="N120" s="59">
        <f t="shared" si="10"/>
        <v>0.67184378949084844</v>
      </c>
    </row>
    <row r="121" spans="1:14">
      <c r="A121" s="56">
        <v>748</v>
      </c>
      <c r="B121" s="56" t="s">
        <v>203</v>
      </c>
      <c r="C121" s="61">
        <v>4.0759999999999998E-3</v>
      </c>
      <c r="D121" s="61">
        <v>0</v>
      </c>
      <c r="E121" s="61">
        <v>4.0759999999999998E-3</v>
      </c>
      <c r="F121" s="61">
        <v>-4.0759999999999998E-3</v>
      </c>
      <c r="G121" s="68">
        <v>1.15E-4</v>
      </c>
      <c r="H121" s="61">
        <v>0</v>
      </c>
      <c r="I121" s="68">
        <v>1.15E-4</v>
      </c>
      <c r="J121" s="68">
        <v>-1.15E-4</v>
      </c>
      <c r="K121" s="59">
        <f t="shared" si="8"/>
        <v>35.443478260869561</v>
      </c>
      <c r="L121" s="59">
        <v>0</v>
      </c>
      <c r="M121" s="59">
        <f t="shared" si="11"/>
        <v>35.443478260869561</v>
      </c>
      <c r="N121" s="59">
        <f t="shared" si="10"/>
        <v>35.443478260869561</v>
      </c>
    </row>
    <row r="122" spans="1:14">
      <c r="A122" s="56">
        <v>480</v>
      </c>
      <c r="B122" s="56" t="s">
        <v>134</v>
      </c>
      <c r="C122" s="61">
        <v>3.9110000000000004E-3</v>
      </c>
      <c r="D122" s="61">
        <v>0</v>
      </c>
      <c r="E122" s="61">
        <v>3.9110000000000004E-3</v>
      </c>
      <c r="F122" s="61">
        <v>-3.9110000000000004E-3</v>
      </c>
      <c r="G122" s="61">
        <v>8.8599999999999998E-3</v>
      </c>
      <c r="H122" s="61">
        <v>0</v>
      </c>
      <c r="I122" s="61">
        <v>8.8599999999999998E-3</v>
      </c>
      <c r="J122" s="61">
        <v>-8.8599999999999998E-3</v>
      </c>
      <c r="K122" s="59">
        <f t="shared" si="8"/>
        <v>0.44142212189616259</v>
      </c>
      <c r="L122" s="59">
        <v>0</v>
      </c>
      <c r="M122" s="59">
        <f t="shared" si="11"/>
        <v>0.44142212189616259</v>
      </c>
      <c r="N122" s="59">
        <f t="shared" si="10"/>
        <v>0.44142212189616259</v>
      </c>
    </row>
    <row r="123" spans="1:14">
      <c r="A123" s="56">
        <v>729</v>
      </c>
      <c r="B123" s="56" t="s">
        <v>167</v>
      </c>
      <c r="C123" s="61">
        <v>3.0000000000000001E-3</v>
      </c>
      <c r="D123" s="61">
        <v>3.0000000000000001E-3</v>
      </c>
      <c r="E123" s="61">
        <v>0</v>
      </c>
      <c r="F123" s="61">
        <v>3.0000000000000001E-3</v>
      </c>
      <c r="G123" s="61">
        <v>0.59523700000000002</v>
      </c>
      <c r="H123" s="61">
        <v>0.59523700000000002</v>
      </c>
      <c r="I123" s="61">
        <v>0</v>
      </c>
      <c r="J123" s="61">
        <v>0.59523700000000002</v>
      </c>
      <c r="K123" s="59">
        <f t="shared" si="8"/>
        <v>5.0400092736170637E-3</v>
      </c>
      <c r="L123" s="59">
        <f>D123/H123</f>
        <v>5.0400092736170637E-3</v>
      </c>
      <c r="M123" s="59">
        <v>0</v>
      </c>
      <c r="N123" s="59">
        <f t="shared" si="10"/>
        <v>5.0400092736170637E-3</v>
      </c>
    </row>
    <row r="124" spans="1:14">
      <c r="A124" s="56">
        <v>834</v>
      </c>
      <c r="B124" s="56" t="s">
        <v>137</v>
      </c>
      <c r="C124" s="61">
        <v>2.0609999999999999E-3</v>
      </c>
      <c r="D124" s="61">
        <v>0</v>
      </c>
      <c r="E124" s="61">
        <v>2.0609999999999999E-3</v>
      </c>
      <c r="F124" s="61">
        <v>-2.0609999999999999E-3</v>
      </c>
      <c r="G124" s="61">
        <v>1.0740000000000001E-3</v>
      </c>
      <c r="H124" s="61">
        <v>0</v>
      </c>
      <c r="I124" s="61">
        <v>1.0740000000000001E-3</v>
      </c>
      <c r="J124" s="61">
        <v>-1.0740000000000001E-3</v>
      </c>
      <c r="K124" s="59">
        <f t="shared" si="8"/>
        <v>1.918994413407821</v>
      </c>
      <c r="L124" s="59">
        <v>0</v>
      </c>
      <c r="M124" s="59">
        <f>E124/I124</f>
        <v>1.918994413407821</v>
      </c>
      <c r="N124" s="59">
        <f t="shared" si="10"/>
        <v>1.918994413407821</v>
      </c>
    </row>
    <row r="125" spans="1:14">
      <c r="A125" s="56">
        <v>566</v>
      </c>
      <c r="B125" s="56" t="s">
        <v>135</v>
      </c>
      <c r="C125" s="61">
        <v>1.212E-3</v>
      </c>
      <c r="D125" s="61">
        <v>0</v>
      </c>
      <c r="E125" s="61">
        <v>1.212E-3</v>
      </c>
      <c r="F125" s="61">
        <v>-1.212E-3</v>
      </c>
      <c r="G125" s="61">
        <v>1.6025999999999999E-2</v>
      </c>
      <c r="H125" s="61">
        <v>0</v>
      </c>
      <c r="I125" s="61">
        <v>1.6025999999999999E-2</v>
      </c>
      <c r="J125" s="61">
        <v>-1.6025999999999999E-2</v>
      </c>
      <c r="K125" s="59">
        <f t="shared" ref="K125:M140" si="12">C125/G125</f>
        <v>7.5627105952826665E-2</v>
      </c>
      <c r="L125" s="59">
        <v>0</v>
      </c>
      <c r="M125" s="59">
        <f>E125/I125</f>
        <v>7.5627105952826665E-2</v>
      </c>
      <c r="N125" s="59">
        <f t="shared" si="10"/>
        <v>7.5627105952826665E-2</v>
      </c>
    </row>
    <row r="126" spans="1:14">
      <c r="A126" s="56">
        <v>894</v>
      </c>
      <c r="B126" s="56" t="s">
        <v>133</v>
      </c>
      <c r="C126" s="61">
        <v>7.0799999999999997E-4</v>
      </c>
      <c r="D126" s="61">
        <v>6.9999999999999999E-4</v>
      </c>
      <c r="E126" s="61">
        <v>7.9999999999999996E-6</v>
      </c>
      <c r="F126" s="61">
        <v>6.9199999999999991E-4</v>
      </c>
      <c r="G126" s="65">
        <v>2.0000000000000002E-5</v>
      </c>
      <c r="H126" s="61">
        <v>0</v>
      </c>
      <c r="I126" s="65">
        <v>2.0000000000000002E-5</v>
      </c>
      <c r="J126" s="65">
        <v>-2.0000000000000002E-5</v>
      </c>
      <c r="K126" s="59">
        <f t="shared" si="12"/>
        <v>35.4</v>
      </c>
      <c r="L126" s="59">
        <v>0</v>
      </c>
      <c r="M126" s="59">
        <f>E126/I126</f>
        <v>0.39999999999999997</v>
      </c>
      <c r="N126" s="59">
        <f t="shared" si="10"/>
        <v>-34.599999999999994</v>
      </c>
    </row>
    <row r="127" spans="1:14">
      <c r="A127" s="56">
        <v>450</v>
      </c>
      <c r="B127" s="56" t="s">
        <v>153</v>
      </c>
      <c r="C127" s="68">
        <v>2.8399999999999996E-4</v>
      </c>
      <c r="D127" s="61">
        <v>0</v>
      </c>
      <c r="E127" s="68">
        <v>2.8399999999999996E-4</v>
      </c>
      <c r="F127" s="68">
        <v>-2.8399999999999996E-4</v>
      </c>
      <c r="G127" s="65">
        <v>2.8E-5</v>
      </c>
      <c r="H127" s="61">
        <v>0</v>
      </c>
      <c r="I127" s="65">
        <v>2.8E-5</v>
      </c>
      <c r="J127" s="65">
        <v>-2.8E-5</v>
      </c>
      <c r="K127" s="59">
        <f t="shared" si="12"/>
        <v>10.142857142857142</v>
      </c>
      <c r="L127" s="59">
        <v>0</v>
      </c>
      <c r="M127" s="59">
        <f>E127/I127</f>
        <v>10.142857142857142</v>
      </c>
      <c r="N127" s="59">
        <f t="shared" si="10"/>
        <v>10.142857142857142</v>
      </c>
    </row>
    <row r="128" spans="1:14">
      <c r="A128" s="56">
        <v>686</v>
      </c>
      <c r="B128" s="56" t="s">
        <v>217</v>
      </c>
      <c r="C128" s="65">
        <v>6.9999999999999999E-6</v>
      </c>
      <c r="D128" s="61">
        <v>0</v>
      </c>
      <c r="E128" s="65">
        <v>6.9999999999999999E-6</v>
      </c>
      <c r="F128" s="65">
        <v>-6.9999999999999999E-6</v>
      </c>
      <c r="G128" s="65">
        <v>2.0000000000000002E-5</v>
      </c>
      <c r="H128" s="61">
        <v>0</v>
      </c>
      <c r="I128" s="65">
        <v>2.0000000000000002E-5</v>
      </c>
      <c r="J128" s="65">
        <v>-2.0000000000000002E-5</v>
      </c>
      <c r="K128" s="59">
        <f t="shared" si="12"/>
        <v>0.35</v>
      </c>
      <c r="L128" s="59">
        <v>0</v>
      </c>
      <c r="M128" s="59">
        <f>E128/I128</f>
        <v>0.35</v>
      </c>
      <c r="N128" s="59">
        <f t="shared" si="10"/>
        <v>0.35</v>
      </c>
    </row>
    <row r="129" spans="1:14" ht="27.75" customHeight="1">
      <c r="A129" s="139"/>
      <c r="B129" s="140" t="s">
        <v>94</v>
      </c>
      <c r="C129" s="147">
        <v>1.812022</v>
      </c>
      <c r="D129" s="147">
        <v>1.6563999999999999E-2</v>
      </c>
      <c r="E129" s="147">
        <v>1.795458</v>
      </c>
      <c r="F129" s="147">
        <v>-1.778894</v>
      </c>
      <c r="G129" s="70">
        <v>5.2433140000000007</v>
      </c>
      <c r="H129" s="70">
        <v>0.44522300000000004</v>
      </c>
      <c r="I129" s="70">
        <v>4.7980910000000003</v>
      </c>
      <c r="J129" s="70">
        <v>-4.352868</v>
      </c>
      <c r="K129" s="54">
        <f t="shared" si="12"/>
        <v>0.3455871610969703</v>
      </c>
      <c r="L129" s="54">
        <f t="shared" si="12"/>
        <v>3.7203828193961223E-2</v>
      </c>
      <c r="M129" s="54">
        <f t="shared" si="12"/>
        <v>0.37420257348182845</v>
      </c>
      <c r="N129" s="54">
        <f t="shared" si="10"/>
        <v>0.40867170794060376</v>
      </c>
    </row>
    <row r="130" spans="1:14">
      <c r="A130" s="56">
        <v>36</v>
      </c>
      <c r="B130" s="56" t="s">
        <v>95</v>
      </c>
      <c r="C130" s="61">
        <v>1.636684</v>
      </c>
      <c r="D130" s="61">
        <v>1.3564E-2</v>
      </c>
      <c r="E130" s="61">
        <v>1.6231199999999999</v>
      </c>
      <c r="F130" s="61">
        <v>-1.609556</v>
      </c>
      <c r="G130" s="61">
        <v>4.8831850000000001</v>
      </c>
      <c r="H130" s="61">
        <v>0.40419700000000003</v>
      </c>
      <c r="I130" s="61">
        <v>4.4789880000000002</v>
      </c>
      <c r="J130" s="61">
        <v>-4.0747910000000003</v>
      </c>
      <c r="K130" s="59">
        <f t="shared" si="12"/>
        <v>0.33516731395595295</v>
      </c>
      <c r="L130" s="59">
        <f t="shared" si="12"/>
        <v>3.3557893799310727E-2</v>
      </c>
      <c r="M130" s="59">
        <f t="shared" si="12"/>
        <v>0.36238543170912713</v>
      </c>
      <c r="N130" s="59">
        <f t="shared" si="10"/>
        <v>0.39500332655098136</v>
      </c>
    </row>
    <row r="131" spans="1:14">
      <c r="A131" s="56" t="s">
        <v>218</v>
      </c>
      <c r="B131" s="56" t="s">
        <v>96</v>
      </c>
      <c r="C131" s="61">
        <v>0.14569799999999999</v>
      </c>
      <c r="D131" s="61">
        <v>3.0000000000000001E-3</v>
      </c>
      <c r="E131" s="61">
        <v>0.14269800000000002</v>
      </c>
      <c r="F131" s="61">
        <v>-0.13969800000000002</v>
      </c>
      <c r="G131" s="61">
        <v>9.3315999999999996E-2</v>
      </c>
      <c r="H131" s="61">
        <v>3.3059999999999999E-3</v>
      </c>
      <c r="I131" s="61">
        <v>9.0010000000000007E-2</v>
      </c>
      <c r="J131" s="61">
        <v>-8.6703999999999989E-2</v>
      </c>
      <c r="K131" s="59">
        <f t="shared" si="12"/>
        <v>1.561339963136011</v>
      </c>
      <c r="L131" s="59">
        <f t="shared" si="12"/>
        <v>0.90744101633393837</v>
      </c>
      <c r="M131" s="59">
        <f t="shared" si="12"/>
        <v>1.5853571825352739</v>
      </c>
      <c r="N131" s="59">
        <f t="shared" si="10"/>
        <v>1.6112059420557303</v>
      </c>
    </row>
    <row r="132" spans="1:14">
      <c r="A132" s="56">
        <v>90</v>
      </c>
      <c r="B132" s="56" t="s">
        <v>219</v>
      </c>
      <c r="C132" s="61">
        <v>6.4000000000000005E-4</v>
      </c>
      <c r="D132" s="61">
        <v>0</v>
      </c>
      <c r="E132" s="61">
        <v>6.4000000000000005E-4</v>
      </c>
      <c r="F132" s="61">
        <v>-6.4000000000000005E-4</v>
      </c>
      <c r="G132" s="61">
        <v>3.7719999999999997E-2</v>
      </c>
      <c r="H132" s="61">
        <v>3.7719999999999997E-2</v>
      </c>
      <c r="I132" s="61">
        <v>0</v>
      </c>
      <c r="J132" s="61">
        <v>3.7719999999999997E-2</v>
      </c>
      <c r="K132" s="59">
        <f t="shared" si="12"/>
        <v>1.6967126193001062E-2</v>
      </c>
      <c r="L132" s="59">
        <f t="shared" si="12"/>
        <v>0</v>
      </c>
      <c r="M132" s="59">
        <v>0</v>
      </c>
      <c r="N132" s="59">
        <f t="shared" si="10"/>
        <v>-1.6967126193001062E-2</v>
      </c>
    </row>
    <row r="133" spans="1:14" ht="30" customHeight="1">
      <c r="A133" s="139"/>
      <c r="B133" s="140" t="s">
        <v>97</v>
      </c>
      <c r="C133" s="133">
        <v>2498.4239090000001</v>
      </c>
      <c r="D133" s="133">
        <v>703.04015400000003</v>
      </c>
      <c r="E133" s="133">
        <v>1795.3837549999998</v>
      </c>
      <c r="F133" s="133">
        <v>-1092.343601</v>
      </c>
      <c r="G133" s="52">
        <v>2558.2261079999998</v>
      </c>
      <c r="H133" s="52">
        <v>666.90270499999997</v>
      </c>
      <c r="I133" s="52">
        <v>1891.3234029999999</v>
      </c>
      <c r="J133" s="52">
        <v>-1224.4206980000001</v>
      </c>
      <c r="K133" s="54">
        <f t="shared" si="12"/>
        <v>0.97662356786486215</v>
      </c>
      <c r="L133" s="54">
        <f t="shared" si="12"/>
        <v>1.0541869881904289</v>
      </c>
      <c r="M133" s="54">
        <f t="shared" si="12"/>
        <v>0.94927380063725675</v>
      </c>
      <c r="N133" s="54">
        <f t="shared" si="10"/>
        <v>0.89213095040312684</v>
      </c>
    </row>
    <row r="134" spans="1:14">
      <c r="A134" s="139"/>
      <c r="B134" s="139" t="s">
        <v>176</v>
      </c>
      <c r="C134" s="133">
        <v>2089.8755730000003</v>
      </c>
      <c r="D134" s="133">
        <v>500.093613</v>
      </c>
      <c r="E134" s="133">
        <v>1589.78196</v>
      </c>
      <c r="F134" s="133">
        <v>-1089.688347</v>
      </c>
      <c r="G134" s="52">
        <v>2195.4286339999999</v>
      </c>
      <c r="H134" s="52">
        <v>502.50938299999996</v>
      </c>
      <c r="I134" s="52">
        <v>1692.919251</v>
      </c>
      <c r="J134" s="52">
        <v>-1190.409868</v>
      </c>
      <c r="K134" s="54">
        <f t="shared" si="12"/>
        <v>0.95192143376226024</v>
      </c>
      <c r="L134" s="54">
        <f t="shared" si="12"/>
        <v>0.99519258727950966</v>
      </c>
      <c r="M134" s="54">
        <f t="shared" si="12"/>
        <v>0.93907725313001356</v>
      </c>
      <c r="N134" s="54">
        <f t="shared" si="10"/>
        <v>0.91538920861835471</v>
      </c>
    </row>
    <row r="135" spans="1:14">
      <c r="A135" s="56">
        <v>643</v>
      </c>
      <c r="B135" s="56" t="s">
        <v>103</v>
      </c>
      <c r="C135" s="57">
        <v>1377.010749</v>
      </c>
      <c r="D135" s="57">
        <v>269.670795</v>
      </c>
      <c r="E135" s="57">
        <v>1107.3399539999998</v>
      </c>
      <c r="F135" s="57">
        <v>-837.66915900000004</v>
      </c>
      <c r="G135" s="57">
        <v>1362.4843659999999</v>
      </c>
      <c r="H135" s="57">
        <v>247.45530499999998</v>
      </c>
      <c r="I135" s="57">
        <v>1115.029061</v>
      </c>
      <c r="J135" s="57">
        <v>-867.573756</v>
      </c>
      <c r="K135" s="59">
        <f t="shared" si="12"/>
        <v>1.0106616878420756</v>
      </c>
      <c r="L135" s="59">
        <f t="shared" si="12"/>
        <v>1.0897757677896622</v>
      </c>
      <c r="M135" s="59">
        <f t="shared" si="12"/>
        <v>0.99310411964231293</v>
      </c>
      <c r="N135" s="59">
        <f t="shared" si="10"/>
        <v>0.96553077269432763</v>
      </c>
    </row>
    <row r="136" spans="1:14">
      <c r="A136" s="56">
        <v>398</v>
      </c>
      <c r="B136" s="56" t="s">
        <v>101</v>
      </c>
      <c r="C136" s="57">
        <v>675.64889200000005</v>
      </c>
      <c r="D136" s="57">
        <v>223.892065</v>
      </c>
      <c r="E136" s="57">
        <v>451.75682699999999</v>
      </c>
      <c r="F136" s="57">
        <v>-227.86476199999998</v>
      </c>
      <c r="G136" s="57">
        <v>721.88953500000002</v>
      </c>
      <c r="H136" s="57">
        <v>248.102059</v>
      </c>
      <c r="I136" s="57">
        <v>473.78747600000003</v>
      </c>
      <c r="J136" s="57">
        <v>-225.68541699999997</v>
      </c>
      <c r="K136" s="59">
        <f t="shared" si="12"/>
        <v>0.93594498776048896</v>
      </c>
      <c r="L136" s="59">
        <f t="shared" si="12"/>
        <v>0.90241921369947198</v>
      </c>
      <c r="M136" s="59">
        <f t="shared" si="12"/>
        <v>0.95350098912281078</v>
      </c>
      <c r="N136" s="59">
        <f t="shared" si="10"/>
        <v>1.0096565610174095</v>
      </c>
    </row>
    <row r="137" spans="1:14" s="152" customFormat="1">
      <c r="A137" s="56">
        <v>860</v>
      </c>
      <c r="B137" s="56" t="s">
        <v>106</v>
      </c>
      <c r="C137" s="57">
        <v>309.41025500000001</v>
      </c>
      <c r="D137" s="57">
        <v>146.87329500000001</v>
      </c>
      <c r="E137" s="57">
        <v>162.53695999999999</v>
      </c>
      <c r="F137" s="57">
        <v>-15.663665000000002</v>
      </c>
      <c r="G137" s="57">
        <v>281.17907000000002</v>
      </c>
      <c r="H137" s="57">
        <v>133.35764</v>
      </c>
      <c r="I137" s="57">
        <v>147.82142999999999</v>
      </c>
      <c r="J137" s="57">
        <v>-14.463790000000001</v>
      </c>
      <c r="K137" s="59">
        <f t="shared" si="12"/>
        <v>1.1004028678236968</v>
      </c>
      <c r="L137" s="59">
        <f t="shared" si="12"/>
        <v>1.10134893658886</v>
      </c>
      <c r="M137" s="59">
        <f t="shared" si="12"/>
        <v>1.0995493684508397</v>
      </c>
      <c r="N137" s="59">
        <f t="shared" si="10"/>
        <v>1.082957164062808</v>
      </c>
    </row>
    <row r="138" spans="1:14">
      <c r="A138" s="56">
        <v>762</v>
      </c>
      <c r="B138" s="56" t="s">
        <v>104</v>
      </c>
      <c r="C138" s="57">
        <v>56.565944999999999</v>
      </c>
      <c r="D138" s="57">
        <v>44.184069000000001</v>
      </c>
      <c r="E138" s="57">
        <v>12.381876</v>
      </c>
      <c r="F138" s="57">
        <v>31.802192999999999</v>
      </c>
      <c r="G138" s="57">
        <v>34.117665000000002</v>
      </c>
      <c r="H138" s="57">
        <v>21.585249000000001</v>
      </c>
      <c r="I138" s="57">
        <v>12.532416</v>
      </c>
      <c r="J138" s="57">
        <v>9.0528329999999997</v>
      </c>
      <c r="K138" s="59">
        <f t="shared" si="12"/>
        <v>1.6579664815865915</v>
      </c>
      <c r="L138" s="59">
        <f t="shared" si="12"/>
        <v>2.0469566508127843</v>
      </c>
      <c r="M138" s="59">
        <f t="shared" si="12"/>
        <v>0.98798795060744871</v>
      </c>
      <c r="N138" s="59">
        <f t="shared" si="10"/>
        <v>3.5129547844304652</v>
      </c>
    </row>
    <row r="139" spans="1:14">
      <c r="A139" s="56">
        <v>112</v>
      </c>
      <c r="B139" s="56" t="s">
        <v>100</v>
      </c>
      <c r="C139" s="57">
        <v>36.575875999999994</v>
      </c>
      <c r="D139" s="57">
        <v>6.4000500000000002</v>
      </c>
      <c r="E139" s="57">
        <v>30.175826000000001</v>
      </c>
      <c r="F139" s="57">
        <v>-23.775776</v>
      </c>
      <c r="G139" s="57">
        <v>109.296257</v>
      </c>
      <c r="H139" s="57">
        <v>6.9288249999999998</v>
      </c>
      <c r="I139" s="57">
        <v>102.36743199999999</v>
      </c>
      <c r="J139" s="57">
        <v>-95.438607000000005</v>
      </c>
      <c r="K139" s="59">
        <f t="shared" si="12"/>
        <v>0.33464893495849535</v>
      </c>
      <c r="L139" s="59">
        <f t="shared" si="12"/>
        <v>0.92368475174362186</v>
      </c>
      <c r="M139" s="59">
        <f t="shared" si="12"/>
        <v>0.29477955449737181</v>
      </c>
      <c r="N139" s="59">
        <f t="shared" si="10"/>
        <v>0.24912115492213752</v>
      </c>
    </row>
    <row r="140" spans="1:14">
      <c r="A140" s="56">
        <v>804</v>
      </c>
      <c r="B140" s="56" t="s">
        <v>107</v>
      </c>
      <c r="C140" s="57">
        <v>32.067773000000003</v>
      </c>
      <c r="D140" s="57">
        <v>6.3326799999999999</v>
      </c>
      <c r="E140" s="57">
        <v>25.735092999999999</v>
      </c>
      <c r="F140" s="57">
        <v>-19.402412999999999</v>
      </c>
      <c r="G140" s="57">
        <v>39.399288999999996</v>
      </c>
      <c r="H140" s="57">
        <v>3.4247860000000001</v>
      </c>
      <c r="I140" s="57">
        <v>35.974502999999999</v>
      </c>
      <c r="J140" s="57">
        <v>-32.549717000000001</v>
      </c>
      <c r="K140" s="59">
        <f t="shared" si="12"/>
        <v>0.8139175557203584</v>
      </c>
      <c r="L140" s="59">
        <f t="shared" si="12"/>
        <v>1.8490731975662127</v>
      </c>
      <c r="M140" s="59">
        <f t="shared" si="12"/>
        <v>0.71537035549872641</v>
      </c>
      <c r="N140" s="59">
        <f t="shared" si="10"/>
        <v>0.5960854590532999</v>
      </c>
    </row>
    <row r="141" spans="1:14">
      <c r="A141" s="56">
        <v>795</v>
      </c>
      <c r="B141" s="56" t="s">
        <v>105</v>
      </c>
      <c r="C141" s="57">
        <v>4.4800589999999998</v>
      </c>
      <c r="D141" s="57">
        <v>3.1160129999999997</v>
      </c>
      <c r="E141" s="57">
        <v>1.3640460000000001</v>
      </c>
      <c r="F141" s="57">
        <v>1.7519670000000001</v>
      </c>
      <c r="G141" s="57">
        <v>5.1751689999999995</v>
      </c>
      <c r="H141" s="57">
        <v>4.7704019999999998</v>
      </c>
      <c r="I141" s="57">
        <v>0.40476699999999999</v>
      </c>
      <c r="J141" s="57">
        <v>4.3656350000000002</v>
      </c>
      <c r="K141" s="59">
        <f t="shared" ref="K141:M144" si="13">C141/G141</f>
        <v>0.86568361342402544</v>
      </c>
      <c r="L141" s="59">
        <f t="shared" si="13"/>
        <v>0.65319715193813854</v>
      </c>
      <c r="M141" s="59">
        <f t="shared" si="13"/>
        <v>3.3699535782314274</v>
      </c>
      <c r="N141" s="59">
        <f t="shared" si="10"/>
        <v>0.40130862978696114</v>
      </c>
    </row>
    <row r="142" spans="1:14" s="152" customFormat="1">
      <c r="A142" s="56">
        <v>31</v>
      </c>
      <c r="B142" s="56" t="s">
        <v>99</v>
      </c>
      <c r="C142" s="57">
        <v>4.303064</v>
      </c>
      <c r="D142" s="57">
        <v>1.6728640000000001</v>
      </c>
      <c r="E142" s="57">
        <v>2.6301999999999999</v>
      </c>
      <c r="F142" s="57">
        <v>-0.95733599999999996</v>
      </c>
      <c r="G142" s="57">
        <v>1.3154939999999999</v>
      </c>
      <c r="H142" s="57">
        <v>0.90368799999999994</v>
      </c>
      <c r="I142" s="57">
        <v>0.41180600000000001</v>
      </c>
      <c r="J142" s="57">
        <v>0.49188199999999999</v>
      </c>
      <c r="K142" s="59">
        <f t="shared" si="13"/>
        <v>3.2710631899499352</v>
      </c>
      <c r="L142" s="59">
        <f t="shared" si="13"/>
        <v>1.8511521675622562</v>
      </c>
      <c r="M142" s="59">
        <f t="shared" si="13"/>
        <v>6.3869880477700658</v>
      </c>
      <c r="N142" s="59">
        <f t="shared" si="10"/>
        <v>-1.9462716667818705</v>
      </c>
    </row>
    <row r="143" spans="1:14" s="152" customFormat="1">
      <c r="A143" s="56">
        <v>498</v>
      </c>
      <c r="B143" s="56" t="s">
        <v>102</v>
      </c>
      <c r="C143" s="57">
        <v>1.7212400000000001</v>
      </c>
      <c r="D143" s="57">
        <v>0.76761999999999997</v>
      </c>
      <c r="E143" s="57">
        <v>0.95362000000000002</v>
      </c>
      <c r="F143" s="57">
        <v>-0.186</v>
      </c>
      <c r="G143" s="57">
        <v>1.610787</v>
      </c>
      <c r="H143" s="57">
        <v>0.35155700000000001</v>
      </c>
      <c r="I143" s="57">
        <v>1.2592300000000001</v>
      </c>
      <c r="J143" s="57">
        <v>-0.90767299999999995</v>
      </c>
      <c r="K143" s="59">
        <f t="shared" si="13"/>
        <v>1.0685708290419529</v>
      </c>
      <c r="L143" s="59">
        <f t="shared" si="13"/>
        <v>2.1834866038793139</v>
      </c>
      <c r="M143" s="59">
        <f t="shared" si="13"/>
        <v>0.75730406677096318</v>
      </c>
      <c r="N143" s="59">
        <f t="shared" si="10"/>
        <v>0.20491961312058418</v>
      </c>
    </row>
    <row r="144" spans="1:14">
      <c r="A144" s="56">
        <v>51</v>
      </c>
      <c r="B144" s="56" t="s">
        <v>121</v>
      </c>
      <c r="C144" s="57">
        <v>0.64005600000000007</v>
      </c>
      <c r="D144" s="57">
        <v>0.13070300000000001</v>
      </c>
      <c r="E144" s="57">
        <v>0.50935300000000006</v>
      </c>
      <c r="F144" s="57">
        <v>-0.37864999999999999</v>
      </c>
      <c r="G144" s="74">
        <v>1.7584760000000002</v>
      </c>
      <c r="H144" s="74">
        <v>2.3193999999999999E-2</v>
      </c>
      <c r="I144" s="74">
        <v>1.735282</v>
      </c>
      <c r="J144" s="74">
        <v>-1.7120880000000001</v>
      </c>
      <c r="K144" s="59">
        <f t="shared" si="13"/>
        <v>0.36398335831708822</v>
      </c>
      <c r="L144" s="59">
        <f t="shared" si="13"/>
        <v>5.6352073812192813</v>
      </c>
      <c r="M144" s="59">
        <f t="shared" si="13"/>
        <v>0.29352750734462757</v>
      </c>
      <c r="N144" s="59">
        <f t="shared" si="10"/>
        <v>0.22116269724453413</v>
      </c>
    </row>
    <row r="145" spans="1:14">
      <c r="A145" s="47"/>
      <c r="B145" s="47"/>
      <c r="C145" s="47"/>
      <c r="D145" s="47"/>
      <c r="E145" s="76"/>
      <c r="F145" s="76"/>
    </row>
    <row r="146" spans="1:14" ht="30" customHeight="1">
      <c r="A146" s="50"/>
      <c r="B146" s="51" t="s">
        <v>140</v>
      </c>
      <c r="C146" s="52">
        <f>C5-C134</f>
        <v>3877.713855</v>
      </c>
      <c r="D146" s="52">
        <f t="shared" ref="D146:J146" si="14">D5-D134</f>
        <v>1033.1102289999999</v>
      </c>
      <c r="E146" s="52">
        <f t="shared" si="14"/>
        <v>2844.6036260000001</v>
      </c>
      <c r="F146" s="52">
        <f t="shared" si="14"/>
        <v>-1811.493397</v>
      </c>
      <c r="G146" s="52">
        <f t="shared" si="14"/>
        <v>3423.338589</v>
      </c>
      <c r="H146" s="52">
        <f t="shared" si="14"/>
        <v>1018.6606640000001</v>
      </c>
      <c r="I146" s="52">
        <f t="shared" si="14"/>
        <v>2404.677925</v>
      </c>
      <c r="J146" s="52">
        <f t="shared" si="14"/>
        <v>-1386.0172610000002</v>
      </c>
      <c r="K146" s="54">
        <f t="shared" ref="K146:N146" si="15">C146/G146</f>
        <v>1.1327286957416411</v>
      </c>
      <c r="L146" s="54">
        <f t="shared" si="15"/>
        <v>1.0141848659820243</v>
      </c>
      <c r="M146" s="54">
        <f t="shared" si="15"/>
        <v>1.1829457892994133</v>
      </c>
      <c r="N146" s="54">
        <f t="shared" si="15"/>
        <v>1.3069775160613961</v>
      </c>
    </row>
    <row r="147" spans="1:14">
      <c r="A147" s="47"/>
      <c r="B147" s="47"/>
      <c r="C147" s="47"/>
      <c r="D147" s="47"/>
      <c r="E147" s="76"/>
      <c r="F147" s="76"/>
    </row>
    <row r="148" spans="1:14">
      <c r="A148" s="47"/>
      <c r="B148" s="47"/>
      <c r="C148" s="47"/>
      <c r="D148" s="47"/>
      <c r="E148" s="76"/>
      <c r="F148" s="76"/>
    </row>
    <row r="149" spans="1:14">
      <c r="A149" s="47"/>
      <c r="B149" s="47"/>
      <c r="C149" s="47"/>
      <c r="D149" s="47"/>
      <c r="E149" s="76"/>
      <c r="F149" s="76"/>
    </row>
    <row r="150" spans="1:14">
      <c r="A150" s="47"/>
      <c r="B150" s="47"/>
      <c r="C150" s="47"/>
      <c r="D150" s="47"/>
      <c r="E150" s="76"/>
      <c r="F150" s="76"/>
    </row>
    <row r="151" spans="1:14">
      <c r="A151" s="47"/>
      <c r="B151" s="47"/>
      <c r="C151" s="47"/>
      <c r="D151" s="47"/>
      <c r="E151" s="76"/>
      <c r="F151" s="76"/>
    </row>
    <row r="152" spans="1:14">
      <c r="A152" s="47"/>
      <c r="B152" s="47"/>
      <c r="C152" s="47"/>
      <c r="D152" s="47"/>
      <c r="E152" s="76"/>
      <c r="F152" s="76"/>
    </row>
    <row r="153" spans="1:14">
      <c r="A153" s="47"/>
      <c r="B153" s="47"/>
      <c r="C153" s="47"/>
      <c r="D153" s="47"/>
      <c r="E153" s="76"/>
      <c r="F153" s="76"/>
    </row>
    <row r="154" spans="1:14">
      <c r="A154" s="47"/>
      <c r="B154" s="47"/>
      <c r="C154" s="47"/>
      <c r="D154" s="47"/>
      <c r="E154" s="76"/>
      <c r="F154" s="76"/>
    </row>
    <row r="155" spans="1:14">
      <c r="A155" s="47"/>
      <c r="B155" s="47"/>
      <c r="C155" s="47"/>
      <c r="D155" s="47"/>
      <c r="E155" s="76"/>
      <c r="F155" s="76"/>
    </row>
    <row r="156" spans="1:14">
      <c r="A156" s="47"/>
      <c r="B156" s="47"/>
      <c r="C156" s="47"/>
      <c r="D156" s="47"/>
      <c r="E156" s="76"/>
      <c r="F156" s="76"/>
    </row>
    <row r="157" spans="1:14">
      <c r="A157" s="47"/>
      <c r="B157" s="47"/>
      <c r="C157" s="47"/>
      <c r="D157" s="47"/>
      <c r="E157" s="76"/>
      <c r="F157" s="76"/>
    </row>
    <row r="158" spans="1:14">
      <c r="A158" s="47"/>
      <c r="B158" s="47"/>
      <c r="C158" s="47"/>
      <c r="D158" s="47"/>
      <c r="E158" s="76"/>
      <c r="F158" s="76"/>
    </row>
    <row r="159" spans="1:14">
      <c r="A159" s="47"/>
      <c r="B159" s="47"/>
      <c r="C159" s="47"/>
      <c r="D159" s="47"/>
      <c r="E159" s="76"/>
      <c r="F159" s="76"/>
    </row>
    <row r="160" spans="1:14">
      <c r="A160" s="47"/>
      <c r="B160" s="47"/>
      <c r="C160" s="47"/>
      <c r="D160" s="47"/>
      <c r="E160" s="76"/>
      <c r="F160" s="76"/>
    </row>
    <row r="161" spans="1:6">
      <c r="A161" s="47"/>
      <c r="B161" s="47"/>
      <c r="C161" s="47"/>
      <c r="D161" s="47"/>
      <c r="E161" s="76"/>
      <c r="F161" s="76"/>
    </row>
    <row r="162" spans="1:6">
      <c r="A162" s="47"/>
      <c r="B162" s="47"/>
      <c r="C162" s="47"/>
      <c r="D162" s="47"/>
      <c r="E162" s="76"/>
      <c r="F162" s="76"/>
    </row>
    <row r="163" spans="1:6">
      <c r="A163" s="47"/>
      <c r="B163" s="47"/>
      <c r="C163" s="47"/>
      <c r="D163" s="47"/>
      <c r="E163" s="76"/>
      <c r="F163" s="76"/>
    </row>
    <row r="164" spans="1:6">
      <c r="A164" s="47"/>
      <c r="B164" s="47"/>
      <c r="C164" s="47"/>
      <c r="D164" s="47"/>
      <c r="E164" s="76"/>
      <c r="F164" s="76"/>
    </row>
    <row r="165" spans="1:6">
      <c r="A165" s="47"/>
      <c r="B165" s="47"/>
      <c r="C165" s="47"/>
      <c r="D165" s="47"/>
      <c r="E165" s="76"/>
      <c r="F165" s="76"/>
    </row>
    <row r="166" spans="1:6">
      <c r="A166" s="47"/>
      <c r="B166" s="47"/>
      <c r="C166" s="47"/>
      <c r="D166" s="47"/>
      <c r="E166" s="76"/>
      <c r="F166" s="76"/>
    </row>
    <row r="167" spans="1:6">
      <c r="A167" s="47"/>
      <c r="B167" s="47"/>
      <c r="C167" s="47"/>
      <c r="D167" s="47"/>
      <c r="E167" s="76"/>
      <c r="F167" s="76"/>
    </row>
    <row r="168" spans="1:6">
      <c r="A168" s="47"/>
      <c r="B168" s="47"/>
      <c r="C168" s="47"/>
      <c r="D168" s="47"/>
      <c r="E168" s="76"/>
      <c r="F168" s="76"/>
    </row>
    <row r="169" spans="1:6">
      <c r="A169" s="47"/>
      <c r="B169" s="47"/>
      <c r="C169" s="47"/>
      <c r="D169" s="47"/>
      <c r="E169" s="76"/>
      <c r="F169" s="76"/>
    </row>
    <row r="170" spans="1:6">
      <c r="A170" s="47"/>
      <c r="B170" s="47"/>
      <c r="C170" s="47"/>
      <c r="D170" s="47"/>
      <c r="E170" s="76"/>
      <c r="F170" s="76"/>
    </row>
    <row r="171" spans="1:6">
      <c r="A171" s="47"/>
      <c r="B171" s="47"/>
      <c r="C171" s="47"/>
      <c r="D171" s="47"/>
      <c r="E171" s="76"/>
      <c r="F171" s="76"/>
    </row>
    <row r="172" spans="1:6">
      <c r="A172" s="47"/>
      <c r="B172" s="47"/>
      <c r="C172" s="47"/>
      <c r="D172" s="47"/>
      <c r="E172" s="76"/>
      <c r="F172" s="76"/>
    </row>
    <row r="173" spans="1:6">
      <c r="A173" s="47"/>
      <c r="B173" s="47"/>
      <c r="C173" s="47"/>
      <c r="D173" s="47"/>
      <c r="E173" s="76"/>
      <c r="F173" s="76"/>
    </row>
    <row r="174" spans="1:6">
      <c r="A174" s="47"/>
      <c r="B174" s="47"/>
      <c r="C174" s="47"/>
      <c r="D174" s="47"/>
      <c r="E174" s="76"/>
      <c r="F174" s="76"/>
    </row>
    <row r="175" spans="1:6">
      <c r="A175" s="47"/>
      <c r="B175" s="47"/>
      <c r="C175" s="47"/>
      <c r="D175" s="47"/>
      <c r="E175" s="76"/>
      <c r="F175" s="76"/>
    </row>
    <row r="176" spans="1:6">
      <c r="A176" s="47"/>
      <c r="B176" s="47"/>
      <c r="C176" s="47"/>
      <c r="D176" s="47"/>
      <c r="E176" s="76"/>
      <c r="F176" s="76"/>
    </row>
    <row r="177" spans="1:6">
      <c r="A177" s="47"/>
      <c r="B177" s="47"/>
      <c r="C177" s="47"/>
      <c r="D177" s="47"/>
      <c r="E177" s="76"/>
      <c r="F177" s="76"/>
    </row>
    <row r="178" spans="1:6">
      <c r="A178" s="47"/>
      <c r="B178" s="47"/>
      <c r="C178" s="47"/>
      <c r="D178" s="47"/>
      <c r="E178" s="76"/>
      <c r="F178" s="76"/>
    </row>
    <row r="179" spans="1:6">
      <c r="A179" s="47"/>
      <c r="B179" s="47"/>
      <c r="C179" s="47"/>
      <c r="D179" s="47"/>
      <c r="E179" s="76"/>
      <c r="F179" s="76"/>
    </row>
    <row r="180" spans="1:6">
      <c r="A180" s="47"/>
      <c r="B180" s="47"/>
      <c r="C180" s="47"/>
      <c r="D180" s="47"/>
      <c r="E180" s="76"/>
      <c r="F180" s="76"/>
    </row>
    <row r="181" spans="1:6">
      <c r="A181" s="47"/>
      <c r="B181" s="47"/>
      <c r="C181" s="47"/>
      <c r="D181" s="47"/>
      <c r="E181" s="76"/>
      <c r="F181" s="76"/>
    </row>
    <row r="182" spans="1:6">
      <c r="A182" s="47"/>
      <c r="B182" s="47"/>
      <c r="C182" s="47"/>
      <c r="D182" s="47"/>
      <c r="E182" s="76"/>
      <c r="F182" s="76"/>
    </row>
    <row r="183" spans="1:6">
      <c r="A183" s="47"/>
      <c r="B183" s="47"/>
      <c r="C183" s="47"/>
      <c r="D183" s="47"/>
      <c r="E183" s="76"/>
      <c r="F183" s="76"/>
    </row>
    <row r="184" spans="1:6">
      <c r="A184" s="47"/>
      <c r="B184" s="47"/>
      <c r="C184" s="47"/>
      <c r="D184" s="47"/>
      <c r="E184" s="76"/>
      <c r="F184" s="76"/>
    </row>
    <row r="185" spans="1:6">
      <c r="A185" s="47"/>
      <c r="B185" s="47"/>
      <c r="C185" s="47"/>
      <c r="D185" s="47"/>
      <c r="E185" s="76"/>
      <c r="F185" s="76"/>
    </row>
    <row r="186" spans="1:6">
      <c r="A186" s="47"/>
      <c r="B186" s="47"/>
      <c r="C186" s="47"/>
      <c r="D186" s="47"/>
      <c r="E186" s="76"/>
      <c r="F186" s="76"/>
    </row>
    <row r="187" spans="1:6">
      <c r="A187" s="47"/>
      <c r="B187" s="47"/>
      <c r="C187" s="47"/>
      <c r="D187" s="47"/>
      <c r="E187" s="76"/>
      <c r="F187" s="76"/>
    </row>
    <row r="188" spans="1:6">
      <c r="A188" s="47"/>
      <c r="B188" s="47"/>
      <c r="C188" s="47"/>
      <c r="D188" s="47"/>
      <c r="E188" s="76"/>
      <c r="F188" s="76"/>
    </row>
    <row r="189" spans="1:6">
      <c r="A189" s="47"/>
      <c r="B189" s="47"/>
      <c r="C189" s="47"/>
      <c r="D189" s="47"/>
      <c r="E189" s="76"/>
      <c r="F189" s="76"/>
    </row>
    <row r="190" spans="1:6">
      <c r="A190" s="47"/>
      <c r="B190" s="47"/>
      <c r="C190" s="47"/>
      <c r="D190" s="47"/>
      <c r="E190" s="76"/>
      <c r="F190" s="76"/>
    </row>
    <row r="191" spans="1:6">
      <c r="A191" s="47"/>
      <c r="B191" s="47"/>
      <c r="C191" s="47"/>
      <c r="D191" s="47"/>
      <c r="E191" s="76"/>
      <c r="F191" s="76"/>
    </row>
    <row r="192" spans="1:6">
      <c r="A192" s="47"/>
      <c r="B192" s="47"/>
      <c r="C192" s="47"/>
      <c r="D192" s="47"/>
      <c r="E192" s="76"/>
      <c r="F192" s="76"/>
    </row>
    <row r="193" spans="1:6">
      <c r="A193" s="47"/>
      <c r="B193" s="47"/>
      <c r="C193" s="47"/>
      <c r="D193" s="47"/>
      <c r="E193" s="76"/>
      <c r="F193" s="76"/>
    </row>
    <row r="194" spans="1:6">
      <c r="A194" s="47"/>
      <c r="B194" s="47"/>
      <c r="C194" s="47"/>
      <c r="D194" s="47"/>
      <c r="E194" s="76"/>
      <c r="F194" s="76"/>
    </row>
    <row r="195" spans="1:6">
      <c r="A195" s="47"/>
      <c r="B195" s="47"/>
      <c r="C195" s="47"/>
      <c r="D195" s="47"/>
      <c r="E195" s="76"/>
      <c r="F195" s="76"/>
    </row>
    <row r="196" spans="1:6">
      <c r="A196" s="47"/>
      <c r="B196" s="47"/>
      <c r="C196" s="47"/>
      <c r="D196" s="47"/>
      <c r="E196" s="76"/>
      <c r="F196" s="76"/>
    </row>
    <row r="197" spans="1:6">
      <c r="A197" s="47"/>
      <c r="B197" s="47"/>
      <c r="C197" s="47"/>
      <c r="D197" s="47"/>
      <c r="E197" s="76"/>
      <c r="F197" s="76"/>
    </row>
    <row r="198" spans="1:6">
      <c r="A198" s="47"/>
      <c r="B198" s="47"/>
      <c r="C198" s="47"/>
      <c r="D198" s="47"/>
      <c r="E198" s="76"/>
      <c r="F198" s="76"/>
    </row>
    <row r="199" spans="1:6">
      <c r="A199" s="47"/>
      <c r="B199" s="47"/>
      <c r="C199" s="47"/>
      <c r="D199" s="47"/>
      <c r="E199" s="76"/>
      <c r="F199" s="76"/>
    </row>
    <row r="200" spans="1:6">
      <c r="A200" s="47"/>
      <c r="B200" s="47"/>
      <c r="C200" s="47"/>
      <c r="D200" s="47"/>
      <c r="E200" s="76"/>
      <c r="F200" s="76"/>
    </row>
    <row r="201" spans="1:6">
      <c r="A201" s="47"/>
      <c r="B201" s="47"/>
      <c r="C201" s="47"/>
      <c r="D201" s="47"/>
      <c r="E201" s="76"/>
      <c r="F201" s="76"/>
    </row>
    <row r="202" spans="1:6">
      <c r="A202" s="47"/>
      <c r="B202" s="47"/>
      <c r="C202" s="47"/>
      <c r="D202" s="47"/>
      <c r="E202" s="76"/>
      <c r="F202" s="76"/>
    </row>
    <row r="203" spans="1:6">
      <c r="A203" s="47"/>
      <c r="B203" s="47"/>
      <c r="C203" s="47"/>
      <c r="D203" s="47"/>
      <c r="E203" s="76"/>
      <c r="F203" s="76"/>
    </row>
    <row r="204" spans="1:6">
      <c r="A204" s="47"/>
      <c r="B204" s="47"/>
      <c r="C204" s="47"/>
      <c r="D204" s="47"/>
      <c r="E204" s="76"/>
      <c r="F204" s="76"/>
    </row>
    <row r="205" spans="1:6">
      <c r="A205" s="47"/>
      <c r="B205" s="47"/>
      <c r="C205" s="47"/>
      <c r="D205" s="47"/>
      <c r="E205" s="76"/>
      <c r="F205" s="76"/>
    </row>
    <row r="206" spans="1:6">
      <c r="A206" s="47"/>
      <c r="B206" s="47"/>
      <c r="C206" s="47"/>
      <c r="D206" s="47"/>
      <c r="E206" s="76"/>
      <c r="F206" s="76"/>
    </row>
    <row r="207" spans="1:6">
      <c r="A207" s="47"/>
      <c r="B207" s="47"/>
      <c r="C207" s="47"/>
      <c r="D207" s="47"/>
      <c r="E207" s="76"/>
      <c r="F207" s="76"/>
    </row>
    <row r="208" spans="1:6">
      <c r="A208" s="47"/>
      <c r="B208" s="47"/>
      <c r="C208" s="47"/>
      <c r="D208" s="47"/>
      <c r="E208" s="76"/>
      <c r="F208" s="76"/>
    </row>
    <row r="209" spans="1:6">
      <c r="A209" s="47"/>
      <c r="B209" s="47"/>
      <c r="C209" s="47"/>
      <c r="D209" s="47"/>
      <c r="E209" s="76"/>
      <c r="F209" s="76"/>
    </row>
    <row r="210" spans="1:6">
      <c r="A210" s="47"/>
      <c r="B210" s="47"/>
      <c r="C210" s="47"/>
      <c r="D210" s="47"/>
      <c r="E210" s="76"/>
      <c r="F210" s="76"/>
    </row>
    <row r="211" spans="1:6">
      <c r="A211" s="47"/>
      <c r="B211" s="47"/>
      <c r="C211" s="47"/>
      <c r="D211" s="47"/>
      <c r="E211" s="76"/>
      <c r="F211" s="76"/>
    </row>
    <row r="212" spans="1:6">
      <c r="A212" s="47"/>
      <c r="B212" s="47"/>
      <c r="C212" s="47"/>
      <c r="D212" s="47"/>
      <c r="E212" s="76"/>
      <c r="F212" s="76"/>
    </row>
    <row r="213" spans="1:6">
      <c r="A213" s="47"/>
      <c r="B213" s="47"/>
      <c r="C213" s="47"/>
      <c r="D213" s="47"/>
      <c r="E213" s="76"/>
      <c r="F213" s="76"/>
    </row>
    <row r="214" spans="1:6">
      <c r="A214" s="47"/>
      <c r="B214" s="47"/>
      <c r="C214" s="47"/>
      <c r="D214" s="47"/>
      <c r="E214" s="76"/>
      <c r="F214" s="76"/>
    </row>
    <row r="215" spans="1:6">
      <c r="A215" s="47"/>
      <c r="B215" s="47"/>
      <c r="C215" s="47"/>
      <c r="D215" s="47"/>
      <c r="E215" s="76"/>
      <c r="F215" s="76"/>
    </row>
    <row r="216" spans="1:6">
      <c r="A216" s="47"/>
      <c r="B216" s="47"/>
      <c r="C216" s="47"/>
      <c r="D216" s="47"/>
      <c r="E216" s="76"/>
      <c r="F216" s="76"/>
    </row>
    <row r="217" spans="1:6">
      <c r="A217" s="47"/>
      <c r="B217" s="47"/>
      <c r="C217" s="47"/>
      <c r="D217" s="47"/>
      <c r="E217" s="76"/>
      <c r="F217" s="76"/>
    </row>
    <row r="218" spans="1:6">
      <c r="A218" s="47"/>
      <c r="B218" s="47"/>
      <c r="C218" s="47"/>
      <c r="D218" s="47"/>
      <c r="E218" s="76"/>
      <c r="F218" s="76"/>
    </row>
    <row r="219" spans="1:6">
      <c r="A219" s="47"/>
      <c r="B219" s="47"/>
      <c r="C219" s="47"/>
      <c r="D219" s="47"/>
      <c r="E219" s="76"/>
      <c r="F219" s="76"/>
    </row>
    <row r="220" spans="1:6">
      <c r="A220" s="47"/>
      <c r="B220" s="47"/>
      <c r="C220" s="47"/>
      <c r="D220" s="47"/>
      <c r="E220" s="76"/>
      <c r="F220" s="76"/>
    </row>
    <row r="221" spans="1:6">
      <c r="A221" s="47"/>
      <c r="B221" s="47"/>
      <c r="C221" s="47"/>
      <c r="D221" s="47"/>
      <c r="E221" s="76"/>
      <c r="F221" s="76"/>
    </row>
    <row r="222" spans="1:6">
      <c r="A222" s="47"/>
      <c r="B222" s="47"/>
      <c r="C222" s="47"/>
      <c r="D222" s="47"/>
      <c r="E222" s="76"/>
      <c r="F222" s="76"/>
    </row>
    <row r="223" spans="1:6">
      <c r="A223" s="47"/>
      <c r="B223" s="47"/>
      <c r="C223" s="47"/>
      <c r="D223" s="47"/>
      <c r="E223" s="76"/>
      <c r="F223" s="76"/>
    </row>
    <row r="224" spans="1:6">
      <c r="A224" s="47"/>
      <c r="B224" s="47"/>
      <c r="C224" s="47"/>
      <c r="D224" s="47"/>
      <c r="E224" s="76"/>
      <c r="F224" s="76"/>
    </row>
    <row r="225" spans="1:6">
      <c r="A225" s="47"/>
      <c r="B225" s="47"/>
      <c r="C225" s="47"/>
      <c r="D225" s="47"/>
      <c r="E225" s="76"/>
      <c r="F225" s="76"/>
    </row>
    <row r="226" spans="1:6">
      <c r="A226" s="47"/>
      <c r="B226" s="47"/>
      <c r="C226" s="47"/>
      <c r="D226" s="47"/>
      <c r="E226" s="76"/>
      <c r="F226" s="76"/>
    </row>
    <row r="227" spans="1:6">
      <c r="A227" s="47"/>
      <c r="B227" s="47"/>
      <c r="C227" s="47"/>
      <c r="D227" s="47"/>
      <c r="E227" s="76"/>
      <c r="F227" s="76"/>
    </row>
    <row r="228" spans="1:6">
      <c r="A228" s="47"/>
      <c r="B228" s="47"/>
      <c r="C228" s="47"/>
      <c r="D228" s="47"/>
      <c r="E228" s="76"/>
      <c r="F228" s="76"/>
    </row>
    <row r="229" spans="1:6">
      <c r="A229" s="47"/>
      <c r="B229" s="47"/>
      <c r="C229" s="47"/>
      <c r="D229" s="47"/>
      <c r="E229" s="76"/>
      <c r="F229" s="76"/>
    </row>
    <row r="230" spans="1:6">
      <c r="A230" s="47"/>
      <c r="B230" s="47"/>
      <c r="C230" s="47"/>
      <c r="D230" s="47"/>
      <c r="E230" s="76"/>
      <c r="F230" s="76"/>
    </row>
    <row r="231" spans="1:6">
      <c r="A231" s="47"/>
      <c r="B231" s="47"/>
      <c r="C231" s="47"/>
      <c r="D231" s="47"/>
      <c r="E231" s="76"/>
      <c r="F231" s="76"/>
    </row>
    <row r="232" spans="1:6">
      <c r="A232" s="47"/>
      <c r="B232" s="47"/>
      <c r="C232" s="47"/>
      <c r="D232" s="47"/>
      <c r="E232" s="76"/>
      <c r="F232" s="76"/>
    </row>
    <row r="233" spans="1:6">
      <c r="A233" s="47"/>
      <c r="B233" s="47"/>
      <c r="C233" s="47"/>
      <c r="D233" s="47"/>
      <c r="E233" s="76"/>
      <c r="F233" s="76"/>
    </row>
    <row r="234" spans="1:6">
      <c r="A234" s="47"/>
      <c r="B234" s="47"/>
      <c r="C234" s="47"/>
      <c r="D234" s="47"/>
      <c r="E234" s="76"/>
      <c r="F234" s="76"/>
    </row>
    <row r="235" spans="1:6">
      <c r="A235" s="47"/>
      <c r="B235" s="47"/>
      <c r="C235" s="47"/>
      <c r="D235" s="47"/>
      <c r="E235" s="76"/>
      <c r="F235" s="76"/>
    </row>
    <row r="236" spans="1:6">
      <c r="A236" s="47"/>
      <c r="B236" s="47"/>
      <c r="C236" s="47"/>
      <c r="D236" s="47"/>
      <c r="E236" s="76"/>
      <c r="F236" s="76"/>
    </row>
    <row r="237" spans="1:6">
      <c r="A237" s="47"/>
      <c r="B237" s="47"/>
      <c r="C237" s="47"/>
      <c r="D237" s="47"/>
      <c r="E237" s="76"/>
      <c r="F237" s="76"/>
    </row>
    <row r="238" spans="1:6">
      <c r="A238" s="47"/>
      <c r="B238" s="47"/>
      <c r="C238" s="47"/>
      <c r="D238" s="47"/>
      <c r="E238" s="76"/>
      <c r="F238" s="76"/>
    </row>
    <row r="239" spans="1:6">
      <c r="A239" s="47"/>
      <c r="B239" s="47"/>
      <c r="C239" s="47"/>
      <c r="D239" s="47"/>
      <c r="E239" s="76"/>
      <c r="F239" s="76"/>
    </row>
    <row r="240" spans="1:6">
      <c r="A240" s="47"/>
      <c r="B240" s="47"/>
      <c r="C240" s="47"/>
      <c r="D240" s="47"/>
      <c r="E240" s="76"/>
      <c r="F240" s="76"/>
    </row>
    <row r="241" spans="1:6">
      <c r="A241" s="47"/>
      <c r="B241" s="47"/>
      <c r="C241" s="47"/>
      <c r="D241" s="47"/>
      <c r="E241" s="76"/>
      <c r="F241" s="76"/>
    </row>
    <row r="242" spans="1:6">
      <c r="A242" s="47"/>
      <c r="B242" s="47"/>
      <c r="C242" s="47"/>
      <c r="D242" s="47"/>
      <c r="E242" s="76"/>
      <c r="F242" s="76"/>
    </row>
    <row r="243" spans="1:6">
      <c r="A243" s="47"/>
      <c r="B243" s="47"/>
      <c r="C243" s="47"/>
      <c r="D243" s="47"/>
      <c r="E243" s="76"/>
      <c r="F243" s="76"/>
    </row>
    <row r="244" spans="1:6">
      <c r="A244" s="47"/>
      <c r="B244" s="47"/>
      <c r="C244" s="47"/>
      <c r="D244" s="47"/>
      <c r="E244" s="76"/>
      <c r="F244" s="76"/>
    </row>
    <row r="245" spans="1:6">
      <c r="A245" s="47"/>
      <c r="B245" s="47"/>
      <c r="C245" s="47"/>
      <c r="D245" s="47"/>
      <c r="E245" s="76"/>
      <c r="F245" s="76"/>
    </row>
    <row r="246" spans="1:6">
      <c r="A246" s="47"/>
      <c r="B246" s="47"/>
      <c r="C246" s="47"/>
      <c r="D246" s="47"/>
      <c r="E246" s="76"/>
      <c r="F246" s="76"/>
    </row>
    <row r="247" spans="1:6">
      <c r="A247" s="47"/>
      <c r="B247" s="47"/>
      <c r="C247" s="47"/>
      <c r="D247" s="47"/>
      <c r="E247" s="76"/>
      <c r="F247" s="76"/>
    </row>
    <row r="248" spans="1:6">
      <c r="A248" s="47"/>
      <c r="B248" s="47"/>
      <c r="C248" s="47"/>
      <c r="D248" s="47"/>
      <c r="E248" s="76"/>
      <c r="F248" s="76"/>
    </row>
    <row r="249" spans="1:6">
      <c r="A249" s="47"/>
      <c r="B249" s="47"/>
      <c r="C249" s="47"/>
      <c r="D249" s="47"/>
      <c r="E249" s="76"/>
      <c r="F249" s="76"/>
    </row>
    <row r="250" spans="1:6">
      <c r="A250" s="47"/>
      <c r="B250" s="47"/>
      <c r="C250" s="47"/>
      <c r="D250" s="47"/>
      <c r="E250" s="76"/>
      <c r="F250" s="76"/>
    </row>
    <row r="251" spans="1:6">
      <c r="A251" s="47"/>
      <c r="B251" s="47"/>
      <c r="C251" s="47"/>
      <c r="D251" s="47"/>
      <c r="E251" s="76"/>
      <c r="F251" s="76"/>
    </row>
    <row r="252" spans="1:6">
      <c r="A252" s="47"/>
      <c r="B252" s="47"/>
      <c r="C252" s="47"/>
      <c r="D252" s="47"/>
      <c r="E252" s="76"/>
      <c r="F252" s="76"/>
    </row>
    <row r="253" spans="1:6">
      <c r="A253" s="47"/>
      <c r="B253" s="47"/>
      <c r="C253" s="47"/>
      <c r="D253" s="47"/>
      <c r="E253" s="76"/>
      <c r="F253" s="76"/>
    </row>
    <row r="254" spans="1:6">
      <c r="A254" s="47"/>
      <c r="B254" s="47"/>
      <c r="C254" s="47"/>
      <c r="D254" s="47"/>
      <c r="E254" s="76"/>
      <c r="F254" s="76"/>
    </row>
    <row r="255" spans="1:6">
      <c r="A255" s="47"/>
      <c r="B255" s="47"/>
      <c r="C255" s="47"/>
      <c r="D255" s="47"/>
      <c r="E255" s="76"/>
      <c r="F255" s="76"/>
    </row>
    <row r="256" spans="1:6">
      <c r="A256" s="47"/>
      <c r="B256" s="47"/>
      <c r="C256" s="47"/>
      <c r="D256" s="47"/>
      <c r="E256" s="76"/>
      <c r="F256" s="76"/>
    </row>
    <row r="257" spans="1:6">
      <c r="A257" s="47"/>
      <c r="B257" s="47"/>
      <c r="C257" s="47"/>
      <c r="D257" s="47"/>
      <c r="E257" s="76"/>
      <c r="F257" s="76"/>
    </row>
    <row r="258" spans="1:6">
      <c r="A258" s="47"/>
      <c r="B258" s="47"/>
      <c r="C258" s="47"/>
      <c r="D258" s="47"/>
      <c r="E258" s="76"/>
      <c r="F258" s="76"/>
    </row>
    <row r="259" spans="1:6">
      <c r="A259" s="47"/>
      <c r="B259" s="47"/>
      <c r="C259" s="47"/>
      <c r="D259" s="47"/>
      <c r="E259" s="76"/>
      <c r="F259" s="76"/>
    </row>
    <row r="260" spans="1:6">
      <c r="A260" s="47"/>
      <c r="B260" s="47"/>
      <c r="C260" s="47"/>
      <c r="D260" s="47"/>
      <c r="E260" s="76"/>
      <c r="F260" s="76"/>
    </row>
    <row r="261" spans="1:6">
      <c r="A261" s="47"/>
      <c r="B261" s="47"/>
      <c r="C261" s="47"/>
      <c r="D261" s="47"/>
      <c r="E261" s="76"/>
      <c r="F261" s="76"/>
    </row>
    <row r="262" spans="1:6">
      <c r="A262" s="47"/>
      <c r="B262" s="47"/>
      <c r="C262" s="47"/>
      <c r="D262" s="47"/>
      <c r="E262" s="76"/>
      <c r="F262" s="76"/>
    </row>
    <row r="263" spans="1:6">
      <c r="A263" s="47"/>
      <c r="B263" s="47"/>
      <c r="C263" s="47"/>
      <c r="D263" s="47"/>
      <c r="E263" s="76"/>
      <c r="F263" s="76"/>
    </row>
    <row r="264" spans="1:6">
      <c r="A264" s="47"/>
      <c r="B264" s="47"/>
      <c r="C264" s="47"/>
      <c r="D264" s="47"/>
      <c r="E264" s="76"/>
      <c r="F264" s="76"/>
    </row>
    <row r="265" spans="1:6">
      <c r="A265" s="47"/>
      <c r="B265" s="47"/>
      <c r="C265" s="47"/>
      <c r="D265" s="47"/>
      <c r="E265" s="76"/>
      <c r="F265" s="76"/>
    </row>
    <row r="266" spans="1:6">
      <c r="A266" s="47"/>
      <c r="B266" s="47"/>
      <c r="C266" s="47"/>
      <c r="D266" s="47"/>
      <c r="E266" s="76"/>
      <c r="F266" s="76"/>
    </row>
    <row r="267" spans="1:6">
      <c r="A267" s="47"/>
      <c r="B267" s="47"/>
      <c r="C267" s="47"/>
      <c r="D267" s="47"/>
      <c r="E267" s="76"/>
      <c r="F267" s="76"/>
    </row>
    <row r="268" spans="1:6">
      <c r="A268" s="47"/>
      <c r="B268" s="47"/>
      <c r="C268" s="47"/>
      <c r="D268" s="47"/>
      <c r="E268" s="76"/>
      <c r="F268" s="76"/>
    </row>
    <row r="269" spans="1:6">
      <c r="A269" s="47"/>
      <c r="B269" s="47"/>
      <c r="C269" s="47"/>
      <c r="D269" s="47"/>
      <c r="E269" s="76"/>
      <c r="F269" s="76"/>
    </row>
    <row r="270" spans="1:6">
      <c r="A270" s="47"/>
      <c r="B270" s="47"/>
      <c r="C270" s="47"/>
      <c r="D270" s="47"/>
      <c r="E270" s="76"/>
      <c r="F270" s="76"/>
    </row>
    <row r="271" spans="1:6">
      <c r="A271" s="47"/>
      <c r="B271" s="47"/>
      <c r="C271" s="47"/>
      <c r="D271" s="47"/>
      <c r="E271" s="76"/>
      <c r="F271" s="76"/>
    </row>
    <row r="272" spans="1:6">
      <c r="A272" s="47"/>
      <c r="B272" s="47"/>
      <c r="C272" s="47"/>
      <c r="D272" s="47"/>
      <c r="E272" s="76"/>
      <c r="F272" s="76"/>
    </row>
    <row r="273" spans="1:6">
      <c r="A273" s="47"/>
      <c r="B273" s="47"/>
      <c r="C273" s="47"/>
      <c r="D273" s="47"/>
      <c r="E273" s="76"/>
      <c r="F273" s="76"/>
    </row>
    <row r="274" spans="1:6">
      <c r="A274" s="47"/>
      <c r="B274" s="47"/>
      <c r="C274" s="47"/>
      <c r="D274" s="47"/>
      <c r="E274" s="76"/>
      <c r="F274" s="76"/>
    </row>
    <row r="275" spans="1:6">
      <c r="A275" s="47"/>
      <c r="B275" s="47"/>
      <c r="C275" s="47"/>
      <c r="D275" s="47"/>
      <c r="E275" s="76"/>
      <c r="F275" s="76"/>
    </row>
    <row r="276" spans="1:6">
      <c r="A276" s="47"/>
      <c r="B276" s="47"/>
      <c r="C276" s="47"/>
      <c r="D276" s="47"/>
      <c r="E276" s="76"/>
      <c r="F276" s="76"/>
    </row>
    <row r="277" spans="1:6">
      <c r="A277" s="47"/>
      <c r="B277" s="47"/>
      <c r="C277" s="47"/>
      <c r="D277" s="47"/>
      <c r="E277" s="76"/>
      <c r="F277" s="76"/>
    </row>
    <row r="278" spans="1:6">
      <c r="A278" s="47"/>
      <c r="B278" s="47"/>
      <c r="C278" s="47"/>
      <c r="D278" s="47"/>
      <c r="E278" s="76"/>
      <c r="F278" s="76"/>
    </row>
    <row r="279" spans="1:6">
      <c r="A279" s="47"/>
      <c r="B279" s="47"/>
      <c r="C279" s="47"/>
      <c r="D279" s="47"/>
      <c r="E279" s="76"/>
      <c r="F279" s="76"/>
    </row>
    <row r="280" spans="1:6">
      <c r="A280" s="47"/>
      <c r="B280" s="47"/>
      <c r="C280" s="47"/>
      <c r="D280" s="47"/>
      <c r="E280" s="76"/>
      <c r="F280" s="76"/>
    </row>
    <row r="281" spans="1:6">
      <c r="A281" s="47"/>
      <c r="B281" s="47"/>
      <c r="C281" s="47"/>
      <c r="D281" s="47"/>
      <c r="E281" s="76"/>
      <c r="F281" s="76"/>
    </row>
    <row r="282" spans="1:6">
      <c r="A282" s="47"/>
      <c r="B282" s="47"/>
      <c r="C282" s="47"/>
      <c r="D282" s="47"/>
      <c r="E282" s="76"/>
      <c r="F282" s="76"/>
    </row>
    <row r="283" spans="1:6">
      <c r="A283" s="47"/>
      <c r="B283" s="47"/>
      <c r="C283" s="47"/>
      <c r="D283" s="47"/>
      <c r="E283" s="76"/>
      <c r="F283" s="76"/>
    </row>
    <row r="284" spans="1:6">
      <c r="A284" s="47"/>
      <c r="B284" s="47"/>
      <c r="C284" s="47"/>
      <c r="D284" s="47"/>
      <c r="E284" s="76"/>
      <c r="F284" s="76"/>
    </row>
    <row r="285" spans="1:6">
      <c r="A285" s="47"/>
      <c r="B285" s="47"/>
      <c r="C285" s="47"/>
      <c r="D285" s="47"/>
      <c r="E285" s="76"/>
      <c r="F285" s="76"/>
    </row>
    <row r="286" spans="1:6">
      <c r="A286" s="47"/>
      <c r="B286" s="47"/>
      <c r="C286" s="47"/>
      <c r="D286" s="47"/>
      <c r="E286" s="76"/>
      <c r="F286" s="76"/>
    </row>
    <row r="287" spans="1:6">
      <c r="A287" s="47"/>
      <c r="B287" s="47"/>
      <c r="C287" s="47"/>
      <c r="D287" s="47"/>
      <c r="E287" s="76"/>
      <c r="F287" s="76"/>
    </row>
    <row r="288" spans="1:6">
      <c r="A288" s="47"/>
      <c r="B288" s="47"/>
      <c r="C288" s="47"/>
      <c r="D288" s="47"/>
      <c r="E288" s="76"/>
      <c r="F288" s="76"/>
    </row>
    <row r="289" spans="1:6">
      <c r="A289" s="47"/>
      <c r="B289" s="47"/>
      <c r="C289" s="47"/>
      <c r="D289" s="47"/>
      <c r="E289" s="76"/>
      <c r="F289" s="76"/>
    </row>
    <row r="290" spans="1:6">
      <c r="A290" s="47"/>
      <c r="B290" s="47"/>
      <c r="C290" s="47"/>
      <c r="D290" s="47"/>
      <c r="E290" s="76"/>
      <c r="F290" s="76"/>
    </row>
    <row r="291" spans="1:6">
      <c r="A291" s="47"/>
      <c r="B291" s="47"/>
      <c r="C291" s="47"/>
      <c r="D291" s="47"/>
      <c r="E291" s="76"/>
      <c r="F291" s="76"/>
    </row>
    <row r="292" spans="1:6">
      <c r="A292" s="47"/>
      <c r="B292" s="47"/>
      <c r="C292" s="47"/>
      <c r="D292" s="47"/>
      <c r="E292" s="76"/>
      <c r="F292" s="76"/>
    </row>
    <row r="293" spans="1:6">
      <c r="A293" s="47"/>
      <c r="B293" s="47"/>
      <c r="C293" s="47"/>
      <c r="D293" s="47"/>
      <c r="E293" s="76"/>
      <c r="F293" s="76"/>
    </row>
    <row r="294" spans="1:6">
      <c r="A294" s="47"/>
      <c r="B294" s="47"/>
      <c r="C294" s="47"/>
      <c r="D294" s="47"/>
      <c r="E294" s="76"/>
      <c r="F294" s="76"/>
    </row>
    <row r="295" spans="1:6">
      <c r="A295" s="47"/>
      <c r="B295" s="47"/>
      <c r="C295" s="47"/>
      <c r="D295" s="47"/>
      <c r="E295" s="76"/>
      <c r="F295" s="76"/>
    </row>
    <row r="296" spans="1:6">
      <c r="A296" s="47"/>
      <c r="B296" s="47"/>
      <c r="C296" s="47"/>
      <c r="D296" s="47"/>
      <c r="E296" s="76"/>
      <c r="F296" s="76"/>
    </row>
    <row r="297" spans="1:6">
      <c r="A297" s="47"/>
      <c r="B297" s="47"/>
      <c r="C297" s="47"/>
      <c r="D297" s="47"/>
      <c r="E297" s="76"/>
      <c r="F297" s="76"/>
    </row>
    <row r="298" spans="1:6">
      <c r="A298" s="47"/>
      <c r="B298" s="47"/>
      <c r="C298" s="47"/>
      <c r="D298" s="47"/>
      <c r="E298" s="76"/>
      <c r="F298" s="76"/>
    </row>
    <row r="299" spans="1:6">
      <c r="A299" s="47"/>
      <c r="B299" s="47"/>
      <c r="C299" s="47"/>
      <c r="D299" s="47"/>
      <c r="E299" s="76"/>
      <c r="F299" s="76"/>
    </row>
    <row r="300" spans="1:6">
      <c r="A300" s="47"/>
      <c r="B300" s="47"/>
      <c r="C300" s="47"/>
      <c r="D300" s="47"/>
      <c r="E300" s="76"/>
      <c r="F300" s="76"/>
    </row>
    <row r="301" spans="1:6">
      <c r="A301" s="47"/>
      <c r="B301" s="47"/>
      <c r="C301" s="47"/>
      <c r="D301" s="47"/>
      <c r="E301" s="76"/>
      <c r="F301" s="76"/>
    </row>
    <row r="302" spans="1:6">
      <c r="A302" s="47"/>
      <c r="B302" s="47"/>
      <c r="C302" s="47"/>
      <c r="D302" s="47"/>
      <c r="E302" s="76"/>
      <c r="F302" s="76"/>
    </row>
    <row r="303" spans="1:6">
      <c r="A303" s="47"/>
      <c r="B303" s="47"/>
      <c r="C303" s="47"/>
      <c r="D303" s="47"/>
      <c r="E303" s="76"/>
      <c r="F303" s="76"/>
    </row>
    <row r="304" spans="1:6">
      <c r="A304" s="47"/>
      <c r="B304" s="47"/>
      <c r="C304" s="47"/>
      <c r="D304" s="47"/>
      <c r="E304" s="76"/>
      <c r="F304" s="76"/>
    </row>
    <row r="305" spans="1:6">
      <c r="A305" s="47"/>
      <c r="B305" s="47"/>
      <c r="C305" s="47"/>
      <c r="D305" s="47"/>
      <c r="E305" s="76"/>
      <c r="F305" s="76"/>
    </row>
    <row r="306" spans="1:6">
      <c r="A306" s="47"/>
      <c r="B306" s="47"/>
      <c r="C306" s="47"/>
      <c r="D306" s="47"/>
      <c r="E306" s="76"/>
      <c r="F306" s="76"/>
    </row>
    <row r="307" spans="1:6">
      <c r="A307" s="47"/>
      <c r="B307" s="47"/>
      <c r="C307" s="47"/>
      <c r="D307" s="47"/>
      <c r="E307" s="76"/>
      <c r="F307" s="76"/>
    </row>
    <row r="308" spans="1:6">
      <c r="A308" s="47"/>
      <c r="B308" s="47"/>
      <c r="C308" s="47"/>
      <c r="D308" s="47"/>
      <c r="E308" s="76"/>
      <c r="F308" s="76"/>
    </row>
    <row r="309" spans="1:6">
      <c r="A309" s="47"/>
      <c r="B309" s="47"/>
      <c r="C309" s="47"/>
      <c r="D309" s="47"/>
      <c r="E309" s="76"/>
      <c r="F309" s="76"/>
    </row>
    <row r="310" spans="1:6">
      <c r="A310" s="47"/>
      <c r="B310" s="47"/>
      <c r="C310" s="47"/>
      <c r="D310" s="47"/>
      <c r="E310" s="76"/>
      <c r="F310" s="76"/>
    </row>
    <row r="311" spans="1:6">
      <c r="A311" s="47"/>
      <c r="B311" s="47"/>
      <c r="C311" s="47"/>
      <c r="D311" s="47"/>
      <c r="E311" s="76"/>
      <c r="F311" s="76"/>
    </row>
    <row r="312" spans="1:6">
      <c r="A312" s="47"/>
      <c r="B312" s="47"/>
      <c r="C312" s="47"/>
      <c r="D312" s="47"/>
      <c r="E312" s="76"/>
      <c r="F312" s="76"/>
    </row>
    <row r="313" spans="1:6">
      <c r="A313" s="47"/>
      <c r="B313" s="47"/>
      <c r="C313" s="47"/>
      <c r="D313" s="47"/>
      <c r="E313" s="76"/>
      <c r="F313" s="76"/>
    </row>
    <row r="314" spans="1:6">
      <c r="A314" s="47"/>
      <c r="B314" s="47"/>
      <c r="C314" s="47"/>
      <c r="D314" s="47"/>
      <c r="E314" s="76"/>
      <c r="F314" s="76"/>
    </row>
    <row r="315" spans="1:6">
      <c r="A315" s="47"/>
      <c r="B315" s="47"/>
      <c r="C315" s="47"/>
      <c r="D315" s="47"/>
      <c r="E315" s="76"/>
      <c r="F315" s="76"/>
    </row>
    <row r="316" spans="1:6">
      <c r="A316" s="47"/>
      <c r="B316" s="47"/>
      <c r="C316" s="47"/>
      <c r="D316" s="47"/>
      <c r="E316" s="76"/>
      <c r="F316" s="76"/>
    </row>
    <row r="317" spans="1:6">
      <c r="A317" s="47"/>
      <c r="B317" s="47"/>
      <c r="C317" s="47"/>
      <c r="D317" s="47"/>
      <c r="E317" s="76"/>
      <c r="F317" s="76"/>
    </row>
    <row r="318" spans="1:6">
      <c r="A318" s="47"/>
      <c r="B318" s="47"/>
      <c r="C318" s="47"/>
      <c r="D318" s="47"/>
      <c r="E318" s="76"/>
      <c r="F318" s="76"/>
    </row>
    <row r="319" spans="1:6">
      <c r="A319" s="47"/>
      <c r="B319" s="47"/>
      <c r="C319" s="47"/>
      <c r="D319" s="47"/>
      <c r="E319" s="76"/>
      <c r="F319" s="76"/>
    </row>
    <row r="320" spans="1:6">
      <c r="A320" s="47"/>
      <c r="B320" s="47"/>
      <c r="C320" s="47"/>
      <c r="D320" s="47"/>
      <c r="E320" s="76"/>
      <c r="F320" s="76"/>
    </row>
    <row r="321" spans="1:6">
      <c r="A321" s="47"/>
      <c r="B321" s="47"/>
      <c r="C321" s="47"/>
      <c r="D321" s="47"/>
      <c r="E321" s="76"/>
      <c r="F321" s="76"/>
    </row>
    <row r="322" spans="1:6">
      <c r="A322" s="47"/>
      <c r="B322" s="47"/>
      <c r="C322" s="47"/>
      <c r="D322" s="47"/>
      <c r="E322" s="76"/>
      <c r="F322" s="76"/>
    </row>
    <row r="323" spans="1:6">
      <c r="A323" s="47"/>
      <c r="B323" s="47"/>
      <c r="C323" s="47"/>
      <c r="D323" s="47"/>
      <c r="E323" s="76"/>
      <c r="F323" s="76"/>
    </row>
    <row r="324" spans="1:6">
      <c r="A324" s="47"/>
      <c r="B324" s="47"/>
      <c r="C324" s="47"/>
      <c r="D324" s="47"/>
      <c r="E324" s="76"/>
      <c r="F324" s="76"/>
    </row>
    <row r="325" spans="1:6">
      <c r="A325" s="47"/>
      <c r="B325" s="47"/>
      <c r="C325" s="47"/>
      <c r="D325" s="47"/>
      <c r="E325" s="76"/>
      <c r="F325" s="76"/>
    </row>
    <row r="326" spans="1:6">
      <c r="A326" s="47"/>
      <c r="B326" s="47"/>
      <c r="C326" s="47"/>
      <c r="D326" s="47"/>
      <c r="E326" s="76"/>
      <c r="F326" s="76"/>
    </row>
    <row r="327" spans="1:6">
      <c r="A327" s="47"/>
      <c r="B327" s="47"/>
      <c r="C327" s="47"/>
      <c r="D327" s="47"/>
      <c r="E327" s="76"/>
      <c r="F327" s="76"/>
    </row>
    <row r="328" spans="1:6">
      <c r="A328" s="47"/>
      <c r="B328" s="47"/>
      <c r="C328" s="47"/>
      <c r="D328" s="47"/>
      <c r="E328" s="76"/>
      <c r="F328" s="76"/>
    </row>
    <row r="329" spans="1:6">
      <c r="A329" s="47"/>
      <c r="B329" s="47"/>
      <c r="C329" s="47"/>
      <c r="D329" s="47"/>
      <c r="E329" s="76"/>
      <c r="F329" s="76"/>
    </row>
    <row r="330" spans="1:6">
      <c r="A330" s="47"/>
      <c r="B330" s="47"/>
      <c r="C330" s="47"/>
      <c r="D330" s="47"/>
      <c r="E330" s="76"/>
      <c r="F330" s="76"/>
    </row>
    <row r="331" spans="1:6">
      <c r="A331" s="47"/>
      <c r="B331" s="47"/>
      <c r="C331" s="47"/>
      <c r="D331" s="47"/>
      <c r="E331" s="76"/>
      <c r="F331" s="76"/>
    </row>
    <row r="332" spans="1:6">
      <c r="A332" s="47"/>
      <c r="B332" s="47"/>
      <c r="C332" s="47"/>
      <c r="D332" s="47"/>
      <c r="E332" s="76"/>
      <c r="F332" s="76"/>
    </row>
    <row r="333" spans="1:6">
      <c r="A333" s="47"/>
      <c r="B333" s="47"/>
      <c r="C333" s="47"/>
      <c r="D333" s="47"/>
      <c r="E333" s="76"/>
      <c r="F333" s="76"/>
    </row>
    <row r="334" spans="1:6">
      <c r="A334" s="47"/>
      <c r="B334" s="47"/>
      <c r="C334" s="47"/>
      <c r="D334" s="47"/>
      <c r="E334" s="76"/>
      <c r="F334" s="76"/>
    </row>
    <row r="335" spans="1:6">
      <c r="A335" s="47"/>
      <c r="B335" s="47"/>
      <c r="C335" s="47"/>
      <c r="D335" s="47"/>
      <c r="E335" s="76"/>
      <c r="F335" s="76"/>
    </row>
    <row r="336" spans="1:6">
      <c r="A336" s="47"/>
      <c r="B336" s="47"/>
      <c r="C336" s="47"/>
      <c r="D336" s="47"/>
      <c r="E336" s="76"/>
      <c r="F336" s="76"/>
    </row>
    <row r="337" spans="1:6">
      <c r="A337" s="47"/>
      <c r="B337" s="47"/>
      <c r="C337" s="47"/>
      <c r="D337" s="47"/>
      <c r="E337" s="76"/>
      <c r="F337" s="76"/>
    </row>
    <row r="338" spans="1:6">
      <c r="A338" s="47"/>
      <c r="B338" s="47"/>
      <c r="C338" s="47"/>
      <c r="D338" s="47"/>
      <c r="E338" s="76"/>
      <c r="F338" s="76"/>
    </row>
    <row r="339" spans="1:6">
      <c r="A339" s="47"/>
      <c r="B339" s="47"/>
      <c r="C339" s="47"/>
      <c r="D339" s="47"/>
      <c r="E339" s="76"/>
      <c r="F339" s="76"/>
    </row>
    <row r="340" spans="1:6">
      <c r="A340" s="47"/>
      <c r="B340" s="47"/>
      <c r="C340" s="47"/>
      <c r="D340" s="47"/>
      <c r="E340" s="76"/>
      <c r="F340" s="76"/>
    </row>
    <row r="341" spans="1:6">
      <c r="A341" s="47"/>
      <c r="B341" s="47"/>
      <c r="C341" s="47"/>
      <c r="D341" s="47"/>
      <c r="E341" s="76"/>
      <c r="F341" s="76"/>
    </row>
    <row r="342" spans="1:6">
      <c r="A342" s="47"/>
      <c r="B342" s="47"/>
      <c r="C342" s="47"/>
      <c r="D342" s="47"/>
      <c r="E342" s="76"/>
      <c r="F342" s="76"/>
    </row>
    <row r="343" spans="1:6">
      <c r="A343" s="47"/>
      <c r="B343" s="47"/>
      <c r="C343" s="47"/>
      <c r="D343" s="47"/>
      <c r="E343" s="76"/>
      <c r="F343" s="76"/>
    </row>
    <row r="344" spans="1:6">
      <c r="A344" s="47"/>
      <c r="B344" s="47"/>
      <c r="C344" s="47"/>
      <c r="D344" s="47"/>
      <c r="E344" s="76"/>
      <c r="F344" s="76"/>
    </row>
    <row r="345" spans="1:6">
      <c r="A345" s="47"/>
      <c r="B345" s="47"/>
      <c r="C345" s="47"/>
      <c r="D345" s="47"/>
      <c r="E345" s="76"/>
      <c r="F345" s="76"/>
    </row>
    <row r="346" spans="1:6">
      <c r="A346" s="47"/>
      <c r="B346" s="47"/>
      <c r="C346" s="47"/>
      <c r="D346" s="47"/>
      <c r="E346" s="76"/>
      <c r="F346" s="76"/>
    </row>
    <row r="347" spans="1:6">
      <c r="A347" s="47"/>
      <c r="B347" s="47"/>
      <c r="C347" s="47"/>
      <c r="D347" s="47"/>
      <c r="E347" s="76"/>
      <c r="F347" s="76"/>
    </row>
    <row r="348" spans="1:6">
      <c r="A348" s="47"/>
      <c r="B348" s="47"/>
      <c r="C348" s="47"/>
      <c r="D348" s="47"/>
      <c r="E348" s="76"/>
      <c r="F348" s="76"/>
    </row>
    <row r="349" spans="1:6">
      <c r="A349" s="47"/>
      <c r="B349" s="47"/>
      <c r="C349" s="47"/>
      <c r="D349" s="47"/>
      <c r="E349" s="76"/>
      <c r="F349" s="76"/>
    </row>
    <row r="350" spans="1:6">
      <c r="A350" s="47"/>
      <c r="B350" s="47"/>
      <c r="C350" s="47"/>
      <c r="D350" s="47"/>
      <c r="E350" s="76"/>
      <c r="F350" s="76"/>
    </row>
    <row r="351" spans="1:6">
      <c r="A351" s="47"/>
      <c r="B351" s="47"/>
      <c r="C351" s="47"/>
      <c r="D351" s="47"/>
      <c r="E351" s="76"/>
      <c r="F351" s="76"/>
    </row>
    <row r="352" spans="1:6">
      <c r="A352" s="47"/>
      <c r="B352" s="47"/>
      <c r="C352" s="47"/>
      <c r="D352" s="47"/>
      <c r="E352" s="76"/>
      <c r="F352" s="76"/>
    </row>
    <row r="353" spans="1:6">
      <c r="A353" s="47"/>
      <c r="B353" s="47"/>
      <c r="C353" s="47"/>
      <c r="D353" s="47"/>
      <c r="E353" s="76"/>
      <c r="F353" s="76"/>
    </row>
    <row r="354" spans="1:6">
      <c r="A354" s="47"/>
      <c r="B354" s="47"/>
      <c r="C354" s="47"/>
      <c r="D354" s="47"/>
      <c r="E354" s="76"/>
      <c r="F354" s="76"/>
    </row>
    <row r="355" spans="1:6">
      <c r="A355" s="47"/>
      <c r="B355" s="47"/>
      <c r="C355" s="47"/>
      <c r="D355" s="47"/>
      <c r="E355" s="76"/>
      <c r="F355" s="76"/>
    </row>
    <row r="356" spans="1:6">
      <c r="A356" s="47"/>
      <c r="B356" s="47"/>
      <c r="C356" s="47"/>
      <c r="D356" s="47"/>
      <c r="E356" s="76"/>
      <c r="F356" s="76"/>
    </row>
    <row r="357" spans="1:6">
      <c r="A357" s="47"/>
      <c r="B357" s="47"/>
      <c r="C357" s="47"/>
      <c r="D357" s="47"/>
      <c r="E357" s="76"/>
      <c r="F357" s="76"/>
    </row>
    <row r="358" spans="1:6">
      <c r="A358" s="47"/>
      <c r="B358" s="47"/>
      <c r="C358" s="47"/>
      <c r="D358" s="47"/>
      <c r="E358" s="76"/>
      <c r="F358" s="76"/>
    </row>
    <row r="359" spans="1:6">
      <c r="A359" s="47"/>
      <c r="B359" s="47"/>
      <c r="C359" s="47"/>
      <c r="D359" s="47"/>
      <c r="E359" s="76"/>
      <c r="F359" s="76"/>
    </row>
    <row r="360" spans="1:6">
      <c r="A360" s="47"/>
      <c r="B360" s="47"/>
      <c r="C360" s="47"/>
      <c r="D360" s="47"/>
      <c r="E360" s="76"/>
      <c r="F360" s="76"/>
    </row>
    <row r="361" spans="1:6">
      <c r="A361" s="47"/>
      <c r="B361" s="47"/>
      <c r="C361" s="47"/>
      <c r="D361" s="47"/>
      <c r="E361" s="76"/>
      <c r="F361" s="76"/>
    </row>
    <row r="362" spans="1:6">
      <c r="A362" s="47"/>
      <c r="B362" s="47"/>
      <c r="C362" s="47"/>
      <c r="D362" s="47"/>
      <c r="E362" s="76"/>
      <c r="F362" s="76"/>
    </row>
    <row r="363" spans="1:6">
      <c r="A363" s="47"/>
      <c r="B363" s="47"/>
      <c r="C363" s="47"/>
      <c r="D363" s="47"/>
      <c r="E363" s="76"/>
      <c r="F363" s="76"/>
    </row>
    <row r="364" spans="1:6">
      <c r="A364" s="47"/>
      <c r="B364" s="47"/>
      <c r="C364" s="47"/>
      <c r="D364" s="47"/>
      <c r="E364" s="76"/>
      <c r="F364" s="76"/>
    </row>
    <row r="365" spans="1:6">
      <c r="A365" s="47"/>
      <c r="B365" s="47"/>
      <c r="C365" s="47"/>
      <c r="D365" s="47"/>
      <c r="E365" s="76"/>
      <c r="F365" s="76"/>
    </row>
    <row r="366" spans="1:6">
      <c r="A366" s="47"/>
      <c r="B366" s="47"/>
      <c r="C366" s="47"/>
      <c r="D366" s="47"/>
      <c r="E366" s="76"/>
      <c r="F366" s="76"/>
    </row>
    <row r="367" spans="1:6">
      <c r="A367" s="47"/>
      <c r="B367" s="47"/>
      <c r="C367" s="47"/>
      <c r="D367" s="47"/>
      <c r="E367" s="76"/>
      <c r="F367" s="76"/>
    </row>
    <row r="368" spans="1:6">
      <c r="A368" s="47"/>
      <c r="B368" s="47"/>
      <c r="C368" s="47"/>
      <c r="D368" s="47"/>
      <c r="E368" s="76"/>
      <c r="F368" s="76"/>
    </row>
    <row r="369" spans="1:6">
      <c r="A369" s="47"/>
      <c r="B369" s="47"/>
      <c r="C369" s="47"/>
      <c r="D369" s="47"/>
      <c r="E369" s="76"/>
      <c r="F369" s="76"/>
    </row>
    <row r="370" spans="1:6">
      <c r="A370" s="47"/>
      <c r="B370" s="47"/>
      <c r="C370" s="47"/>
      <c r="D370" s="47"/>
      <c r="E370" s="76"/>
      <c r="F370" s="76"/>
    </row>
    <row r="371" spans="1:6">
      <c r="A371" s="47"/>
      <c r="B371" s="47"/>
      <c r="C371" s="47"/>
      <c r="D371" s="47"/>
      <c r="E371" s="76"/>
      <c r="F371" s="76"/>
    </row>
    <row r="372" spans="1:6">
      <c r="A372" s="47"/>
      <c r="B372" s="47"/>
      <c r="C372" s="47"/>
      <c r="D372" s="47"/>
      <c r="E372" s="76"/>
      <c r="F372" s="76"/>
    </row>
    <row r="373" spans="1:6">
      <c r="A373" s="47"/>
      <c r="B373" s="47"/>
      <c r="C373" s="47"/>
      <c r="D373" s="47"/>
      <c r="E373" s="76"/>
      <c r="F373" s="76"/>
    </row>
    <row r="374" spans="1:6">
      <c r="A374" s="47"/>
      <c r="B374" s="47"/>
      <c r="C374" s="47"/>
      <c r="D374" s="47"/>
      <c r="E374" s="76"/>
      <c r="F374" s="76"/>
    </row>
    <row r="375" spans="1:6">
      <c r="A375" s="47"/>
      <c r="B375" s="47"/>
      <c r="C375" s="47"/>
      <c r="D375" s="47"/>
      <c r="E375" s="76"/>
      <c r="F375" s="76"/>
    </row>
    <row r="376" spans="1:6">
      <c r="A376" s="47"/>
      <c r="B376" s="47"/>
      <c r="C376" s="47"/>
      <c r="D376" s="47"/>
      <c r="E376" s="76"/>
      <c r="F376" s="76"/>
    </row>
    <row r="377" spans="1:6">
      <c r="A377" s="47"/>
      <c r="B377" s="47"/>
      <c r="C377" s="47"/>
      <c r="D377" s="47"/>
      <c r="E377" s="76"/>
      <c r="F377" s="76"/>
    </row>
    <row r="378" spans="1:6">
      <c r="A378" s="47"/>
      <c r="B378" s="47"/>
      <c r="C378" s="47"/>
      <c r="D378" s="47"/>
      <c r="E378" s="76"/>
      <c r="F378" s="76"/>
    </row>
    <row r="379" spans="1:6">
      <c r="A379" s="47"/>
      <c r="B379" s="47"/>
      <c r="C379" s="47"/>
      <c r="D379" s="47"/>
      <c r="E379" s="76"/>
      <c r="F379" s="76"/>
    </row>
    <row r="380" spans="1:6">
      <c r="A380" s="47"/>
      <c r="B380" s="47"/>
      <c r="C380" s="47"/>
      <c r="D380" s="47"/>
      <c r="E380" s="76"/>
      <c r="F380" s="76"/>
    </row>
    <row r="381" spans="1:6">
      <c r="A381" s="47"/>
      <c r="B381" s="47"/>
      <c r="C381" s="47"/>
      <c r="D381" s="47"/>
      <c r="E381" s="76"/>
      <c r="F381" s="76"/>
    </row>
    <row r="382" spans="1:6">
      <c r="A382" s="47"/>
      <c r="B382" s="47"/>
      <c r="C382" s="47"/>
      <c r="D382" s="47"/>
      <c r="E382" s="76"/>
      <c r="F382" s="76"/>
    </row>
    <row r="383" spans="1:6">
      <c r="A383" s="47"/>
      <c r="B383" s="47"/>
      <c r="C383" s="47"/>
      <c r="D383" s="47"/>
      <c r="E383" s="76"/>
      <c r="F383" s="76"/>
    </row>
    <row r="384" spans="1:6">
      <c r="A384" s="47"/>
      <c r="B384" s="47"/>
      <c r="C384" s="47"/>
      <c r="D384" s="47"/>
      <c r="E384" s="76"/>
      <c r="F384" s="76"/>
    </row>
    <row r="385" spans="1:6">
      <c r="A385" s="47"/>
      <c r="B385" s="47"/>
      <c r="C385" s="47"/>
      <c r="D385" s="47"/>
      <c r="E385" s="76"/>
      <c r="F385" s="76"/>
    </row>
    <row r="386" spans="1:6">
      <c r="A386" s="47"/>
      <c r="B386" s="47"/>
      <c r="C386" s="47"/>
      <c r="D386" s="47"/>
      <c r="E386" s="76"/>
      <c r="F386" s="76"/>
    </row>
    <row r="387" spans="1:6">
      <c r="A387" s="47"/>
      <c r="B387" s="47"/>
      <c r="C387" s="47"/>
      <c r="D387" s="47"/>
      <c r="E387" s="76"/>
      <c r="F387" s="76"/>
    </row>
    <row r="388" spans="1:6">
      <c r="A388" s="47"/>
      <c r="B388" s="47"/>
      <c r="C388" s="47"/>
      <c r="D388" s="47"/>
      <c r="E388" s="76"/>
      <c r="F388" s="76"/>
    </row>
    <row r="389" spans="1:6">
      <c r="A389" s="47"/>
      <c r="B389" s="47"/>
      <c r="C389" s="47"/>
      <c r="D389" s="47"/>
      <c r="E389" s="76"/>
      <c r="F389" s="76"/>
    </row>
    <row r="390" spans="1:6">
      <c r="A390" s="47"/>
      <c r="B390" s="47"/>
      <c r="C390" s="47"/>
      <c r="D390" s="47"/>
      <c r="E390" s="76"/>
      <c r="F390" s="76"/>
    </row>
    <row r="391" spans="1:6">
      <c r="A391" s="47"/>
      <c r="B391" s="47"/>
      <c r="C391" s="47"/>
      <c r="D391" s="47"/>
      <c r="E391" s="76"/>
      <c r="F391" s="76"/>
    </row>
    <row r="392" spans="1:6">
      <c r="A392" s="47"/>
      <c r="B392" s="47"/>
      <c r="C392" s="47"/>
      <c r="D392" s="47"/>
      <c r="E392" s="76"/>
      <c r="F392" s="76"/>
    </row>
    <row r="393" spans="1:6">
      <c r="A393" s="47"/>
      <c r="B393" s="47"/>
      <c r="C393" s="47"/>
      <c r="D393" s="47"/>
      <c r="E393" s="76"/>
      <c r="F393" s="76"/>
    </row>
    <row r="394" spans="1:6">
      <c r="A394" s="47"/>
      <c r="B394" s="47"/>
      <c r="C394" s="47"/>
      <c r="D394" s="47"/>
      <c r="E394" s="76"/>
      <c r="F394" s="76"/>
    </row>
    <row r="395" spans="1:6">
      <c r="A395" s="47"/>
      <c r="B395" s="47"/>
      <c r="C395" s="47"/>
      <c r="D395" s="47"/>
      <c r="E395" s="76"/>
      <c r="F395" s="76"/>
    </row>
    <row r="396" spans="1:6">
      <c r="A396" s="47"/>
      <c r="B396" s="47"/>
      <c r="C396" s="47"/>
      <c r="D396" s="47"/>
      <c r="E396" s="76"/>
      <c r="F396" s="76"/>
    </row>
    <row r="397" spans="1:6">
      <c r="A397" s="47"/>
      <c r="B397" s="47"/>
      <c r="C397" s="47"/>
      <c r="D397" s="47"/>
      <c r="E397" s="76"/>
      <c r="F397" s="76"/>
    </row>
    <row r="398" spans="1:6">
      <c r="A398" s="47"/>
      <c r="B398" s="47"/>
      <c r="C398" s="47"/>
      <c r="D398" s="47"/>
      <c r="E398" s="76"/>
      <c r="F398" s="76"/>
    </row>
    <row r="399" spans="1:6">
      <c r="A399" s="47"/>
      <c r="B399" s="47"/>
      <c r="C399" s="47"/>
      <c r="D399" s="47"/>
      <c r="E399" s="76"/>
      <c r="F399" s="76"/>
    </row>
    <row r="400" spans="1:6">
      <c r="A400" s="47"/>
      <c r="B400" s="47"/>
      <c r="C400" s="47"/>
      <c r="D400" s="47"/>
      <c r="E400" s="76"/>
      <c r="F400" s="76"/>
    </row>
    <row r="401" spans="1:6">
      <c r="A401" s="47"/>
      <c r="B401" s="47"/>
      <c r="C401" s="47"/>
      <c r="D401" s="47"/>
      <c r="E401" s="76"/>
      <c r="F401" s="76"/>
    </row>
    <row r="402" spans="1:6">
      <c r="A402" s="47"/>
      <c r="B402" s="47"/>
      <c r="C402" s="47"/>
      <c r="D402" s="47"/>
      <c r="E402" s="76"/>
      <c r="F402" s="76"/>
    </row>
    <row r="403" spans="1:6">
      <c r="A403" s="47"/>
      <c r="B403" s="47"/>
      <c r="C403" s="47"/>
      <c r="D403" s="47"/>
      <c r="E403" s="76"/>
      <c r="F403" s="76"/>
    </row>
    <row r="404" spans="1:6">
      <c r="A404" s="47"/>
      <c r="B404" s="47"/>
      <c r="C404" s="47"/>
      <c r="D404" s="47"/>
      <c r="E404" s="76"/>
      <c r="F404" s="76"/>
    </row>
    <row r="405" spans="1:6">
      <c r="A405" s="47"/>
      <c r="B405" s="47"/>
      <c r="C405" s="47"/>
      <c r="D405" s="47"/>
      <c r="E405" s="76"/>
      <c r="F405" s="76"/>
    </row>
    <row r="406" spans="1:6">
      <c r="A406" s="47"/>
      <c r="B406" s="47"/>
      <c r="C406" s="47"/>
      <c r="D406" s="47"/>
      <c r="E406" s="76"/>
      <c r="F406" s="76"/>
    </row>
    <row r="407" spans="1:6">
      <c r="A407" s="47"/>
      <c r="B407" s="47"/>
      <c r="C407" s="47"/>
      <c r="D407" s="47"/>
      <c r="E407" s="76"/>
      <c r="F407" s="76"/>
    </row>
    <row r="408" spans="1:6">
      <c r="A408" s="47"/>
      <c r="B408" s="47"/>
      <c r="C408" s="47"/>
      <c r="D408" s="47"/>
      <c r="E408" s="76"/>
      <c r="F408" s="76"/>
    </row>
    <row r="409" spans="1:6">
      <c r="A409" s="47"/>
      <c r="B409" s="47"/>
      <c r="C409" s="47"/>
      <c r="D409" s="47"/>
      <c r="E409" s="76"/>
      <c r="F409" s="76"/>
    </row>
    <row r="410" spans="1:6">
      <c r="A410" s="47"/>
      <c r="B410" s="47"/>
      <c r="C410" s="47"/>
      <c r="D410" s="47"/>
      <c r="E410" s="76"/>
      <c r="F410" s="76"/>
    </row>
    <row r="411" spans="1:6">
      <c r="A411" s="47"/>
      <c r="B411" s="47"/>
      <c r="C411" s="47"/>
      <c r="D411" s="47"/>
      <c r="E411" s="76"/>
      <c r="F411" s="76"/>
    </row>
    <row r="412" spans="1:6">
      <c r="A412" s="47"/>
      <c r="B412" s="47"/>
      <c r="C412" s="47"/>
      <c r="D412" s="47"/>
      <c r="E412" s="76"/>
      <c r="F412" s="76"/>
    </row>
    <row r="413" spans="1:6">
      <c r="A413" s="47"/>
      <c r="B413" s="47"/>
      <c r="C413" s="47"/>
      <c r="D413" s="47"/>
      <c r="E413" s="76"/>
      <c r="F413" s="76"/>
    </row>
    <row r="414" spans="1:6">
      <c r="A414" s="47"/>
      <c r="B414" s="47"/>
      <c r="C414" s="47"/>
      <c r="D414" s="47"/>
      <c r="E414" s="76"/>
      <c r="F414" s="76"/>
    </row>
    <row r="415" spans="1:6">
      <c r="A415" s="47"/>
      <c r="B415" s="47"/>
      <c r="C415" s="47"/>
      <c r="D415" s="47"/>
      <c r="E415" s="76"/>
      <c r="F415" s="76"/>
    </row>
    <row r="416" spans="1:6">
      <c r="A416" s="47"/>
      <c r="B416" s="47"/>
      <c r="C416" s="47"/>
      <c r="D416" s="47"/>
      <c r="E416" s="76"/>
      <c r="F416" s="76"/>
    </row>
    <row r="417" spans="1:6">
      <c r="A417" s="47"/>
      <c r="B417" s="47"/>
      <c r="C417" s="47"/>
      <c r="D417" s="47"/>
      <c r="E417" s="76"/>
      <c r="F417" s="76"/>
    </row>
    <row r="418" spans="1:6">
      <c r="A418" s="47"/>
      <c r="B418" s="47"/>
      <c r="C418" s="47"/>
      <c r="D418" s="47"/>
      <c r="E418" s="76"/>
      <c r="F418" s="76"/>
    </row>
    <row r="419" spans="1:6">
      <c r="A419" s="47"/>
      <c r="B419" s="47"/>
      <c r="C419" s="47"/>
      <c r="D419" s="47"/>
      <c r="E419" s="76"/>
      <c r="F419" s="76"/>
    </row>
    <row r="420" spans="1:6">
      <c r="A420" s="47"/>
      <c r="B420" s="47"/>
      <c r="C420" s="47"/>
      <c r="D420" s="47"/>
      <c r="E420" s="76"/>
      <c r="F420" s="76"/>
    </row>
    <row r="421" spans="1:6">
      <c r="A421" s="47"/>
      <c r="B421" s="47"/>
      <c r="C421" s="47"/>
      <c r="D421" s="47"/>
      <c r="E421" s="76"/>
      <c r="F421" s="76"/>
    </row>
    <row r="422" spans="1:6">
      <c r="A422" s="47"/>
      <c r="B422" s="47"/>
      <c r="C422" s="47"/>
      <c r="D422" s="47"/>
      <c r="E422" s="76"/>
      <c r="F422" s="76"/>
    </row>
    <row r="423" spans="1:6">
      <c r="A423" s="47"/>
      <c r="B423" s="47"/>
      <c r="C423" s="47"/>
      <c r="D423" s="47"/>
      <c r="E423" s="76"/>
      <c r="F423" s="76"/>
    </row>
    <row r="424" spans="1:6">
      <c r="A424" s="47"/>
      <c r="B424" s="47"/>
      <c r="C424" s="47"/>
      <c r="D424" s="47"/>
      <c r="E424" s="76"/>
      <c r="F424" s="76"/>
    </row>
    <row r="425" spans="1:6">
      <c r="A425" s="47"/>
      <c r="B425" s="47"/>
      <c r="C425" s="47"/>
      <c r="D425" s="47"/>
      <c r="E425" s="76"/>
      <c r="F425" s="76"/>
    </row>
    <row r="426" spans="1:6">
      <c r="A426" s="47"/>
      <c r="B426" s="47"/>
      <c r="C426" s="47"/>
      <c r="D426" s="47"/>
      <c r="E426" s="76"/>
      <c r="F426" s="76"/>
    </row>
    <row r="427" spans="1:6">
      <c r="A427" s="47"/>
      <c r="B427" s="47"/>
      <c r="C427" s="47"/>
      <c r="D427" s="47"/>
      <c r="E427" s="76"/>
      <c r="F427" s="76"/>
    </row>
    <row r="428" spans="1:6">
      <c r="A428" s="47"/>
      <c r="B428" s="47"/>
      <c r="C428" s="47"/>
      <c r="D428" s="47"/>
      <c r="E428" s="76"/>
      <c r="F428" s="76"/>
    </row>
    <row r="429" spans="1:6">
      <c r="A429" s="47"/>
      <c r="B429" s="47"/>
      <c r="C429" s="47"/>
      <c r="D429" s="47"/>
      <c r="E429" s="76"/>
      <c r="F429" s="76"/>
    </row>
    <row r="430" spans="1:6">
      <c r="A430" s="47"/>
      <c r="B430" s="47"/>
      <c r="C430" s="47"/>
      <c r="D430" s="47"/>
      <c r="E430" s="76"/>
      <c r="F430" s="76"/>
    </row>
    <row r="431" spans="1:6">
      <c r="A431" s="47"/>
      <c r="B431" s="47"/>
      <c r="C431" s="47"/>
      <c r="D431" s="47"/>
      <c r="E431" s="76"/>
      <c r="F431" s="76"/>
    </row>
    <row r="432" spans="1:6">
      <c r="A432" s="47"/>
      <c r="B432" s="47"/>
      <c r="C432" s="47"/>
      <c r="D432" s="47"/>
      <c r="E432" s="76"/>
      <c r="F432" s="76"/>
    </row>
    <row r="433" spans="1:6">
      <c r="A433" s="47"/>
      <c r="B433" s="47"/>
      <c r="C433" s="47"/>
      <c r="D433" s="47"/>
      <c r="E433" s="76"/>
      <c r="F433" s="76"/>
    </row>
    <row r="434" spans="1:6">
      <c r="A434" s="47"/>
      <c r="B434" s="47"/>
      <c r="C434" s="47"/>
      <c r="D434" s="47"/>
      <c r="E434" s="76"/>
      <c r="F434" s="76"/>
    </row>
    <row r="435" spans="1:6">
      <c r="A435" s="47"/>
      <c r="B435" s="47"/>
      <c r="C435" s="47"/>
      <c r="D435" s="47"/>
      <c r="E435" s="76"/>
      <c r="F435" s="76"/>
    </row>
    <row r="436" spans="1:6">
      <c r="A436" s="47"/>
      <c r="B436" s="47"/>
      <c r="C436" s="47"/>
      <c r="D436" s="47"/>
      <c r="E436" s="76"/>
      <c r="F436" s="76"/>
    </row>
    <row r="437" spans="1:6">
      <c r="A437" s="47"/>
      <c r="B437" s="47"/>
      <c r="C437" s="47"/>
      <c r="D437" s="47"/>
      <c r="E437" s="76"/>
      <c r="F437" s="76"/>
    </row>
    <row r="438" spans="1:6">
      <c r="A438" s="47"/>
      <c r="B438" s="47"/>
      <c r="C438" s="47"/>
      <c r="D438" s="47"/>
      <c r="E438" s="76"/>
      <c r="F438" s="76"/>
    </row>
    <row r="439" spans="1:6">
      <c r="A439" s="47"/>
      <c r="B439" s="47"/>
      <c r="C439" s="47"/>
      <c r="D439" s="47"/>
      <c r="E439" s="76"/>
      <c r="F439" s="76"/>
    </row>
    <row r="440" spans="1:6">
      <c r="A440" s="47"/>
      <c r="B440" s="47"/>
      <c r="C440" s="47"/>
      <c r="D440" s="47"/>
      <c r="E440" s="76"/>
      <c r="F440" s="76"/>
    </row>
    <row r="441" spans="1:6">
      <c r="A441" s="47"/>
      <c r="B441" s="47"/>
      <c r="C441" s="47"/>
      <c r="D441" s="47"/>
      <c r="E441" s="76"/>
      <c r="F441" s="76"/>
    </row>
    <row r="442" spans="1:6">
      <c r="A442" s="47"/>
      <c r="B442" s="47"/>
      <c r="C442" s="47"/>
      <c r="D442" s="47"/>
      <c r="E442" s="76"/>
      <c r="F442" s="76"/>
    </row>
    <row r="443" spans="1:6">
      <c r="A443" s="47"/>
      <c r="B443" s="47"/>
      <c r="C443" s="47"/>
      <c r="D443" s="47"/>
      <c r="E443" s="76"/>
      <c r="F443" s="76"/>
    </row>
    <row r="444" spans="1:6">
      <c r="A444" s="47"/>
      <c r="B444" s="47"/>
      <c r="C444" s="47"/>
      <c r="D444" s="47"/>
      <c r="E444" s="76"/>
      <c r="F444" s="76"/>
    </row>
    <row r="445" spans="1:6">
      <c r="A445" s="47"/>
      <c r="B445" s="47"/>
      <c r="C445" s="47"/>
      <c r="D445" s="47"/>
      <c r="E445" s="76"/>
      <c r="F445" s="76"/>
    </row>
    <row r="446" spans="1:6">
      <c r="A446" s="47"/>
      <c r="B446" s="47"/>
      <c r="C446" s="47"/>
      <c r="D446" s="47"/>
      <c r="E446" s="76"/>
      <c r="F446" s="76"/>
    </row>
    <row r="447" spans="1:6">
      <c r="A447" s="47"/>
      <c r="B447" s="47"/>
      <c r="C447" s="47"/>
      <c r="D447" s="47"/>
      <c r="E447" s="76"/>
      <c r="F447" s="76"/>
    </row>
    <row r="448" spans="1:6">
      <c r="A448" s="47"/>
      <c r="B448" s="47"/>
      <c r="C448" s="47"/>
      <c r="D448" s="47"/>
      <c r="E448" s="76"/>
      <c r="F448" s="76"/>
    </row>
    <row r="449" spans="1:6">
      <c r="A449" s="47"/>
      <c r="B449" s="47"/>
      <c r="C449" s="47"/>
      <c r="D449" s="47"/>
      <c r="E449" s="76"/>
      <c r="F449" s="76"/>
    </row>
    <row r="450" spans="1:6">
      <c r="A450" s="47"/>
      <c r="B450" s="47"/>
      <c r="C450" s="47"/>
      <c r="D450" s="47"/>
      <c r="E450" s="76"/>
      <c r="F450" s="76"/>
    </row>
    <row r="451" spans="1:6">
      <c r="A451" s="47"/>
      <c r="B451" s="47"/>
      <c r="C451" s="47"/>
      <c r="D451" s="47"/>
      <c r="E451" s="76"/>
      <c r="F451" s="76"/>
    </row>
    <row r="452" spans="1:6">
      <c r="A452" s="47"/>
      <c r="B452" s="47"/>
      <c r="C452" s="47"/>
      <c r="D452" s="47"/>
      <c r="E452" s="76"/>
      <c r="F452" s="76"/>
    </row>
    <row r="453" spans="1:6">
      <c r="A453" s="47"/>
      <c r="B453" s="47"/>
      <c r="C453" s="47"/>
      <c r="D453" s="47"/>
      <c r="E453" s="76"/>
      <c r="F453" s="76"/>
    </row>
    <row r="454" spans="1:6">
      <c r="A454" s="47"/>
      <c r="B454" s="47"/>
      <c r="C454" s="47"/>
      <c r="D454" s="47"/>
      <c r="E454" s="76"/>
      <c r="F454" s="76"/>
    </row>
    <row r="455" spans="1:6">
      <c r="A455" s="47"/>
      <c r="B455" s="47"/>
      <c r="C455" s="47"/>
      <c r="D455" s="47"/>
      <c r="E455" s="76"/>
      <c r="F455" s="76"/>
    </row>
    <row r="456" spans="1:6">
      <c r="A456" s="47"/>
      <c r="B456" s="47"/>
      <c r="C456" s="47"/>
      <c r="D456" s="47"/>
      <c r="E456" s="76"/>
      <c r="F456" s="76"/>
    </row>
    <row r="457" spans="1:6">
      <c r="A457" s="47"/>
      <c r="B457" s="47"/>
      <c r="C457" s="47"/>
      <c r="D457" s="47"/>
      <c r="E457" s="76"/>
      <c r="F457" s="76"/>
    </row>
    <row r="458" spans="1:6">
      <c r="A458" s="47"/>
      <c r="B458" s="47"/>
      <c r="C458" s="47"/>
      <c r="D458" s="47"/>
      <c r="E458" s="76"/>
      <c r="F458" s="76"/>
    </row>
    <row r="459" spans="1:6">
      <c r="A459" s="47"/>
      <c r="B459" s="47"/>
      <c r="C459" s="47"/>
      <c r="D459" s="47"/>
      <c r="E459" s="76"/>
      <c r="F459" s="76"/>
    </row>
    <row r="460" spans="1:6">
      <c r="A460" s="47"/>
      <c r="B460" s="47"/>
      <c r="C460" s="47"/>
      <c r="D460" s="47"/>
      <c r="E460" s="76"/>
      <c r="F460" s="76"/>
    </row>
    <row r="461" spans="1:6">
      <c r="A461" s="47"/>
      <c r="B461" s="47"/>
      <c r="C461" s="47"/>
      <c r="D461" s="47"/>
      <c r="E461" s="76"/>
      <c r="F461" s="76"/>
    </row>
    <row r="462" spans="1:6">
      <c r="A462" s="47"/>
      <c r="B462" s="47"/>
      <c r="C462" s="47"/>
      <c r="D462" s="47"/>
      <c r="E462" s="76"/>
      <c r="F462" s="76"/>
    </row>
    <row r="463" spans="1:6">
      <c r="A463" s="47"/>
      <c r="B463" s="47"/>
      <c r="C463" s="47"/>
      <c r="D463" s="47"/>
      <c r="E463" s="76"/>
      <c r="F463" s="76"/>
    </row>
    <row r="464" spans="1:6">
      <c r="A464" s="47"/>
      <c r="B464" s="47"/>
      <c r="C464" s="47"/>
      <c r="D464" s="47"/>
      <c r="E464" s="76"/>
      <c r="F464" s="76"/>
    </row>
    <row r="465" spans="1:6">
      <c r="A465" s="47"/>
      <c r="B465" s="47"/>
      <c r="C465" s="47"/>
      <c r="D465" s="47"/>
      <c r="E465" s="76"/>
      <c r="F465" s="76"/>
    </row>
    <row r="466" spans="1:6">
      <c r="A466" s="47"/>
      <c r="B466" s="47"/>
      <c r="C466" s="47"/>
      <c r="D466" s="47"/>
      <c r="E466" s="76"/>
      <c r="F466" s="76"/>
    </row>
    <row r="467" spans="1:6">
      <c r="A467" s="47"/>
      <c r="B467" s="47"/>
      <c r="C467" s="47"/>
      <c r="D467" s="47"/>
      <c r="E467" s="76"/>
      <c r="F467" s="76"/>
    </row>
    <row r="468" spans="1:6">
      <c r="A468" s="47"/>
      <c r="B468" s="47"/>
      <c r="C468" s="47"/>
      <c r="D468" s="47"/>
      <c r="E468" s="76"/>
      <c r="F468" s="76"/>
    </row>
    <row r="469" spans="1:6">
      <c r="A469" s="47"/>
      <c r="B469" s="47"/>
      <c r="C469" s="47"/>
      <c r="D469" s="47"/>
      <c r="E469" s="76"/>
      <c r="F469" s="76"/>
    </row>
    <row r="470" spans="1:6">
      <c r="A470" s="47"/>
      <c r="B470" s="47"/>
      <c r="C470" s="47"/>
      <c r="D470" s="47"/>
      <c r="E470" s="76"/>
      <c r="F470" s="76"/>
    </row>
    <row r="471" spans="1:6">
      <c r="A471" s="47"/>
      <c r="B471" s="47"/>
      <c r="C471" s="47"/>
      <c r="D471" s="47"/>
      <c r="E471" s="76"/>
      <c r="F471" s="76"/>
    </row>
    <row r="472" spans="1:6">
      <c r="A472" s="47"/>
      <c r="B472" s="47"/>
      <c r="C472" s="47"/>
      <c r="D472" s="47"/>
      <c r="E472" s="76"/>
      <c r="F472" s="76"/>
    </row>
    <row r="473" spans="1:6">
      <c r="A473" s="47"/>
      <c r="B473" s="47"/>
      <c r="C473" s="47"/>
      <c r="D473" s="47"/>
      <c r="E473" s="76"/>
      <c r="F473" s="76"/>
    </row>
    <row r="474" spans="1:6">
      <c r="A474" s="47"/>
      <c r="B474" s="47"/>
      <c r="C474" s="47"/>
      <c r="D474" s="47"/>
      <c r="E474" s="76"/>
      <c r="F474" s="76"/>
    </row>
    <row r="475" spans="1:6">
      <c r="A475" s="47"/>
      <c r="B475" s="47"/>
      <c r="C475" s="47"/>
      <c r="D475" s="47"/>
      <c r="E475" s="76"/>
      <c r="F475" s="76"/>
    </row>
    <row r="476" spans="1:6">
      <c r="A476" s="47"/>
      <c r="B476" s="47"/>
      <c r="C476" s="47"/>
      <c r="D476" s="47"/>
      <c r="E476" s="76"/>
      <c r="F476" s="76"/>
    </row>
    <row r="477" spans="1:6">
      <c r="A477" s="47"/>
      <c r="B477" s="47"/>
      <c r="C477" s="47"/>
      <c r="D477" s="47"/>
      <c r="E477" s="76"/>
      <c r="F477" s="76"/>
    </row>
    <row r="478" spans="1:6">
      <c r="A478" s="47"/>
      <c r="B478" s="47"/>
      <c r="C478" s="47"/>
      <c r="D478" s="47"/>
      <c r="E478" s="76"/>
      <c r="F478" s="76"/>
    </row>
    <row r="479" spans="1:6">
      <c r="A479" s="47"/>
      <c r="B479" s="47"/>
      <c r="C479" s="47"/>
      <c r="D479" s="47"/>
      <c r="E479" s="76"/>
      <c r="F479" s="76"/>
    </row>
    <row r="480" spans="1:6">
      <c r="A480" s="47"/>
      <c r="B480" s="47"/>
      <c r="C480" s="47"/>
      <c r="D480" s="47"/>
      <c r="E480" s="76"/>
      <c r="F480" s="76"/>
    </row>
    <row r="481" spans="1:6">
      <c r="A481" s="47"/>
      <c r="B481" s="47"/>
      <c r="C481" s="47"/>
      <c r="D481" s="47"/>
      <c r="E481" s="76"/>
      <c r="F481" s="76"/>
    </row>
    <row r="482" spans="1:6">
      <c r="A482" s="47"/>
      <c r="B482" s="47"/>
      <c r="C482" s="47"/>
      <c r="D482" s="47"/>
      <c r="E482" s="76"/>
      <c r="F482" s="76"/>
    </row>
    <row r="483" spans="1:6">
      <c r="A483" s="47"/>
      <c r="B483" s="47"/>
      <c r="C483" s="47"/>
      <c r="D483" s="47"/>
      <c r="E483" s="76"/>
      <c r="F483" s="76"/>
    </row>
    <row r="484" spans="1:6">
      <c r="A484" s="47"/>
      <c r="B484" s="47"/>
      <c r="C484" s="47"/>
      <c r="D484" s="47"/>
      <c r="E484" s="76"/>
      <c r="F484" s="76"/>
    </row>
    <row r="485" spans="1:6">
      <c r="A485" s="47"/>
      <c r="B485" s="47"/>
      <c r="C485" s="47"/>
      <c r="D485" s="47"/>
      <c r="E485" s="76"/>
      <c r="F485" s="76"/>
    </row>
    <row r="486" spans="1:6">
      <c r="A486" s="47"/>
      <c r="B486" s="47"/>
      <c r="C486" s="47"/>
      <c r="D486" s="47"/>
      <c r="E486" s="76"/>
      <c r="F486" s="76"/>
    </row>
    <row r="487" spans="1:6">
      <c r="A487" s="47"/>
      <c r="B487" s="47"/>
      <c r="C487" s="47"/>
      <c r="D487" s="47"/>
      <c r="E487" s="76"/>
      <c r="F487" s="76"/>
    </row>
    <row r="488" spans="1:6">
      <c r="A488" s="47"/>
      <c r="B488" s="47"/>
      <c r="C488" s="47"/>
      <c r="D488" s="47"/>
      <c r="E488" s="76"/>
      <c r="F488" s="76"/>
    </row>
    <row r="489" spans="1:6">
      <c r="A489" s="47"/>
      <c r="B489" s="47"/>
      <c r="C489" s="47"/>
      <c r="D489" s="47"/>
      <c r="E489" s="76"/>
      <c r="F489" s="76"/>
    </row>
    <row r="490" spans="1:6">
      <c r="A490" s="47"/>
      <c r="B490" s="47"/>
      <c r="C490" s="47"/>
      <c r="D490" s="47"/>
      <c r="E490" s="76"/>
      <c r="F490" s="76"/>
    </row>
    <row r="491" spans="1:6">
      <c r="A491" s="47"/>
      <c r="B491" s="47"/>
      <c r="C491" s="47"/>
      <c r="D491" s="47"/>
      <c r="E491" s="76"/>
      <c r="F491" s="76"/>
    </row>
    <row r="492" spans="1:6">
      <c r="A492" s="47"/>
      <c r="B492" s="47"/>
      <c r="C492" s="47"/>
      <c r="D492" s="47"/>
      <c r="E492" s="76"/>
      <c r="F492" s="76"/>
    </row>
    <row r="493" spans="1:6">
      <c r="A493" s="47"/>
      <c r="B493" s="47"/>
      <c r="C493" s="47"/>
      <c r="D493" s="47"/>
      <c r="E493" s="76"/>
      <c r="F493" s="76"/>
    </row>
    <row r="494" spans="1:6">
      <c r="A494" s="47"/>
      <c r="B494" s="47"/>
      <c r="C494" s="47"/>
      <c r="D494" s="47"/>
      <c r="E494" s="76"/>
      <c r="F494" s="76"/>
    </row>
    <row r="495" spans="1:6">
      <c r="A495" s="47"/>
      <c r="B495" s="47"/>
      <c r="C495" s="47"/>
      <c r="D495" s="47"/>
      <c r="E495" s="76"/>
      <c r="F495" s="76"/>
    </row>
    <row r="496" spans="1:6">
      <c r="A496" s="47"/>
      <c r="B496" s="47"/>
      <c r="C496" s="47"/>
      <c r="D496" s="47"/>
      <c r="E496" s="76"/>
      <c r="F496" s="76"/>
    </row>
    <row r="497" spans="1:6">
      <c r="A497" s="47"/>
      <c r="B497" s="47"/>
      <c r="C497" s="47"/>
      <c r="D497" s="47"/>
      <c r="E497" s="76"/>
      <c r="F497" s="76"/>
    </row>
    <row r="498" spans="1:6">
      <c r="A498" s="47"/>
      <c r="B498" s="47"/>
      <c r="C498" s="47"/>
      <c r="D498" s="47"/>
      <c r="E498" s="76"/>
      <c r="F498" s="76"/>
    </row>
    <row r="499" spans="1:6">
      <c r="A499" s="47"/>
      <c r="B499" s="47"/>
      <c r="C499" s="47"/>
      <c r="D499" s="47"/>
      <c r="E499" s="76"/>
      <c r="F499" s="76"/>
    </row>
    <row r="500" spans="1:6">
      <c r="A500" s="47"/>
      <c r="B500" s="47"/>
      <c r="C500" s="47"/>
      <c r="D500" s="47"/>
      <c r="E500" s="76"/>
      <c r="F500" s="76"/>
    </row>
    <row r="501" spans="1:6">
      <c r="A501" s="47"/>
      <c r="B501" s="47"/>
      <c r="C501" s="47"/>
      <c r="D501" s="47"/>
      <c r="E501" s="76"/>
      <c r="F501" s="76"/>
    </row>
    <row r="502" spans="1:6">
      <c r="A502" s="47"/>
      <c r="B502" s="47"/>
      <c r="C502" s="47"/>
      <c r="D502" s="47"/>
      <c r="E502" s="76"/>
      <c r="F502" s="76"/>
    </row>
    <row r="503" spans="1:6">
      <c r="A503" s="47"/>
      <c r="B503" s="47"/>
      <c r="C503" s="47"/>
      <c r="D503" s="47"/>
      <c r="E503" s="76"/>
      <c r="F503" s="76"/>
    </row>
    <row r="504" spans="1:6">
      <c r="A504" s="47"/>
      <c r="B504" s="47"/>
      <c r="C504" s="47"/>
      <c r="D504" s="47"/>
      <c r="E504" s="76"/>
      <c r="F504" s="76"/>
    </row>
    <row r="505" spans="1:6">
      <c r="A505" s="47"/>
      <c r="B505" s="47"/>
      <c r="C505" s="47"/>
      <c r="D505" s="47"/>
      <c r="E505" s="76"/>
      <c r="F505" s="76"/>
    </row>
    <row r="506" spans="1:6">
      <c r="A506" s="47"/>
      <c r="B506" s="47"/>
      <c r="C506" s="47"/>
      <c r="D506" s="47"/>
      <c r="E506" s="76"/>
      <c r="F506" s="76"/>
    </row>
    <row r="507" spans="1:6">
      <c r="A507" s="47"/>
      <c r="B507" s="47"/>
      <c r="C507" s="47"/>
      <c r="D507" s="47"/>
      <c r="E507" s="76"/>
      <c r="F507" s="76"/>
    </row>
    <row r="508" spans="1:6">
      <c r="A508" s="47"/>
      <c r="B508" s="47"/>
      <c r="C508" s="47"/>
      <c r="D508" s="47"/>
      <c r="E508" s="76"/>
      <c r="F508" s="76"/>
    </row>
    <row r="509" spans="1:6">
      <c r="A509" s="47"/>
      <c r="B509" s="47"/>
      <c r="C509" s="47"/>
      <c r="D509" s="47"/>
      <c r="E509" s="76"/>
      <c r="F509" s="76"/>
    </row>
    <row r="510" spans="1:6">
      <c r="A510" s="47"/>
      <c r="B510" s="47"/>
      <c r="C510" s="47"/>
      <c r="D510" s="47"/>
      <c r="E510" s="76"/>
      <c r="F510" s="76"/>
    </row>
    <row r="511" spans="1:6">
      <c r="A511" s="47"/>
      <c r="B511" s="47"/>
      <c r="C511" s="47"/>
      <c r="D511" s="47"/>
      <c r="E511" s="76"/>
      <c r="F511" s="76"/>
    </row>
    <row r="512" spans="1:6">
      <c r="A512" s="47"/>
      <c r="B512" s="47"/>
      <c r="C512" s="47"/>
      <c r="D512" s="47"/>
      <c r="E512" s="76"/>
      <c r="F512" s="76"/>
    </row>
    <row r="513" spans="1:6">
      <c r="A513" s="47"/>
      <c r="B513" s="47"/>
      <c r="C513" s="47"/>
      <c r="D513" s="47"/>
      <c r="E513" s="76"/>
      <c r="F513" s="76"/>
    </row>
    <row r="514" spans="1:6">
      <c r="A514" s="47"/>
      <c r="B514" s="47"/>
      <c r="C514" s="47"/>
      <c r="D514" s="47"/>
      <c r="E514" s="76"/>
      <c r="F514" s="76"/>
    </row>
    <row r="515" spans="1:6">
      <c r="A515" s="47"/>
      <c r="B515" s="47"/>
      <c r="C515" s="47"/>
      <c r="D515" s="47"/>
      <c r="E515" s="76"/>
      <c r="F515" s="76"/>
    </row>
    <row r="516" spans="1:6">
      <c r="A516" s="47"/>
      <c r="B516" s="47"/>
      <c r="C516" s="47"/>
      <c r="D516" s="47"/>
      <c r="E516" s="76"/>
      <c r="F516" s="76"/>
    </row>
    <row r="517" spans="1:6">
      <c r="A517" s="47"/>
      <c r="B517" s="47"/>
      <c r="C517" s="47"/>
      <c r="D517" s="47"/>
      <c r="E517" s="76"/>
      <c r="F517" s="76"/>
    </row>
    <row r="518" spans="1:6">
      <c r="A518" s="47"/>
      <c r="B518" s="47"/>
      <c r="C518" s="47"/>
      <c r="D518" s="47"/>
      <c r="E518" s="76"/>
      <c r="F518" s="76"/>
    </row>
    <row r="519" spans="1:6">
      <c r="A519" s="47"/>
      <c r="B519" s="47"/>
      <c r="C519" s="47"/>
      <c r="D519" s="47"/>
      <c r="E519" s="76"/>
      <c r="F519" s="76"/>
    </row>
    <row r="520" spans="1:6">
      <c r="A520" s="47"/>
      <c r="B520" s="47"/>
      <c r="C520" s="47"/>
      <c r="D520" s="47"/>
      <c r="E520" s="76"/>
      <c r="F520" s="76"/>
    </row>
    <row r="521" spans="1:6">
      <c r="A521" s="47"/>
      <c r="B521" s="47"/>
      <c r="C521" s="47"/>
      <c r="D521" s="47"/>
      <c r="E521" s="76"/>
      <c r="F521" s="76"/>
    </row>
    <row r="522" spans="1:6">
      <c r="A522" s="47"/>
      <c r="B522" s="47"/>
      <c r="C522" s="47"/>
      <c r="D522" s="47"/>
      <c r="E522" s="76"/>
      <c r="F522" s="76"/>
    </row>
    <row r="523" spans="1:6">
      <c r="A523" s="47"/>
      <c r="B523" s="47"/>
      <c r="C523" s="47"/>
      <c r="D523" s="47"/>
      <c r="E523" s="76"/>
      <c r="F523" s="76"/>
    </row>
    <row r="524" spans="1:6">
      <c r="A524" s="47"/>
      <c r="B524" s="47"/>
      <c r="C524" s="47"/>
      <c r="D524" s="47"/>
      <c r="E524" s="76"/>
      <c r="F524" s="76"/>
    </row>
    <row r="525" spans="1:6">
      <c r="A525" s="47"/>
      <c r="B525" s="47"/>
      <c r="C525" s="47"/>
      <c r="D525" s="47"/>
      <c r="E525" s="76"/>
      <c r="F525" s="76"/>
    </row>
    <row r="526" spans="1:6">
      <c r="A526" s="47"/>
      <c r="B526" s="47"/>
      <c r="C526" s="47"/>
      <c r="D526" s="47"/>
      <c r="E526" s="76"/>
      <c r="F526" s="76"/>
    </row>
    <row r="527" spans="1:6">
      <c r="A527" s="47"/>
      <c r="B527" s="47"/>
      <c r="C527" s="47"/>
      <c r="D527" s="47"/>
      <c r="E527" s="76"/>
      <c r="F527" s="76"/>
    </row>
    <row r="528" spans="1:6">
      <c r="A528" s="47"/>
      <c r="B528" s="47"/>
      <c r="C528" s="47"/>
      <c r="D528" s="47"/>
      <c r="E528" s="76"/>
      <c r="F528" s="76"/>
    </row>
    <row r="529" spans="1:6">
      <c r="A529" s="47"/>
      <c r="B529" s="47"/>
      <c r="C529" s="47"/>
      <c r="D529" s="47"/>
      <c r="E529" s="76"/>
      <c r="F529" s="76"/>
    </row>
    <row r="530" spans="1:6">
      <c r="A530" s="47"/>
      <c r="B530" s="47"/>
      <c r="C530" s="47"/>
      <c r="D530" s="47"/>
      <c r="E530" s="76"/>
      <c r="F530" s="76"/>
    </row>
    <row r="531" spans="1:6">
      <c r="A531" s="47"/>
      <c r="B531" s="47"/>
      <c r="C531" s="47"/>
      <c r="D531" s="47"/>
      <c r="E531" s="76"/>
      <c r="F531" s="76"/>
    </row>
    <row r="532" spans="1:6">
      <c r="A532" s="47"/>
      <c r="B532" s="47"/>
      <c r="C532" s="47"/>
      <c r="D532" s="47"/>
      <c r="E532" s="76"/>
      <c r="F532" s="76"/>
    </row>
    <row r="533" spans="1:6">
      <c r="A533" s="47"/>
      <c r="B533" s="47"/>
      <c r="C533" s="47"/>
      <c r="D533" s="47"/>
      <c r="E533" s="76"/>
      <c r="F533" s="76"/>
    </row>
    <row r="534" spans="1:6">
      <c r="A534" s="47"/>
      <c r="B534" s="47"/>
      <c r="C534" s="47"/>
      <c r="D534" s="47"/>
      <c r="E534" s="76"/>
      <c r="F534" s="76"/>
    </row>
    <row r="535" spans="1:6">
      <c r="A535" s="47"/>
      <c r="B535" s="47"/>
      <c r="C535" s="47"/>
      <c r="D535" s="47"/>
      <c r="E535" s="76"/>
      <c r="F535" s="76"/>
    </row>
    <row r="536" spans="1:6">
      <c r="A536" s="47"/>
      <c r="B536" s="47"/>
      <c r="C536" s="47"/>
      <c r="D536" s="47"/>
      <c r="E536" s="76"/>
      <c r="F536" s="76"/>
    </row>
    <row r="537" spans="1:6">
      <c r="A537" s="47"/>
      <c r="B537" s="47"/>
      <c r="C537" s="47"/>
      <c r="D537" s="47"/>
      <c r="E537" s="76"/>
      <c r="F537" s="76"/>
    </row>
    <row r="538" spans="1:6">
      <c r="A538" s="47"/>
      <c r="B538" s="47"/>
      <c r="C538" s="47"/>
      <c r="D538" s="47"/>
      <c r="E538" s="76"/>
      <c r="F538" s="76"/>
    </row>
    <row r="539" spans="1:6">
      <c r="A539" s="47"/>
      <c r="B539" s="47"/>
      <c r="C539" s="47"/>
      <c r="D539" s="47"/>
      <c r="E539" s="76"/>
      <c r="F539" s="76"/>
    </row>
    <row r="540" spans="1:6">
      <c r="A540" s="47"/>
      <c r="B540" s="47"/>
      <c r="C540" s="47"/>
      <c r="D540" s="47"/>
      <c r="E540" s="76"/>
      <c r="F540" s="76"/>
    </row>
    <row r="541" spans="1:6">
      <c r="A541" s="47"/>
      <c r="B541" s="47"/>
      <c r="C541" s="47"/>
      <c r="D541" s="47"/>
      <c r="E541" s="76"/>
      <c r="F541" s="76"/>
    </row>
    <row r="542" spans="1:6">
      <c r="A542" s="47"/>
      <c r="B542" s="47"/>
      <c r="C542" s="47"/>
      <c r="D542" s="47"/>
      <c r="E542" s="76"/>
      <c r="F542" s="76"/>
    </row>
    <row r="543" spans="1:6">
      <c r="A543" s="47"/>
      <c r="B543" s="47"/>
      <c r="C543" s="47"/>
      <c r="D543" s="47"/>
      <c r="E543" s="76"/>
      <c r="F543" s="76"/>
    </row>
    <row r="544" spans="1:6">
      <c r="A544" s="47"/>
      <c r="B544" s="47"/>
      <c r="C544" s="47"/>
      <c r="D544" s="47"/>
      <c r="E544" s="76"/>
      <c r="F544" s="76"/>
    </row>
    <row r="545" spans="1:6">
      <c r="A545" s="47"/>
      <c r="B545" s="47"/>
      <c r="C545" s="47"/>
      <c r="D545" s="47"/>
      <c r="E545" s="76"/>
      <c r="F545" s="76"/>
    </row>
    <row r="546" spans="1:6">
      <c r="A546" s="47"/>
      <c r="B546" s="47"/>
      <c r="C546" s="47"/>
      <c r="D546" s="47"/>
      <c r="E546" s="76"/>
      <c r="F546" s="76"/>
    </row>
    <row r="547" spans="1:6">
      <c r="A547" s="47"/>
      <c r="B547" s="47"/>
      <c r="C547" s="47"/>
      <c r="D547" s="47"/>
      <c r="E547" s="76"/>
      <c r="F547" s="76"/>
    </row>
    <row r="548" spans="1:6">
      <c r="A548" s="47"/>
      <c r="B548" s="47"/>
      <c r="C548" s="47"/>
      <c r="D548" s="47"/>
      <c r="E548" s="76"/>
      <c r="F548" s="76"/>
    </row>
    <row r="549" spans="1:6">
      <c r="A549" s="47"/>
      <c r="B549" s="47"/>
      <c r="C549" s="47"/>
      <c r="D549" s="47"/>
      <c r="E549" s="76"/>
      <c r="F549" s="76"/>
    </row>
    <row r="550" spans="1:6">
      <c r="A550" s="47"/>
      <c r="B550" s="47"/>
      <c r="C550" s="47"/>
      <c r="D550" s="47"/>
      <c r="E550" s="76"/>
      <c r="F550" s="76"/>
    </row>
    <row r="551" spans="1:6">
      <c r="A551" s="47"/>
      <c r="B551" s="47"/>
      <c r="C551" s="47"/>
      <c r="D551" s="47"/>
      <c r="E551" s="76"/>
      <c r="F551" s="76"/>
    </row>
    <row r="552" spans="1:6">
      <c r="A552" s="47"/>
      <c r="B552" s="47"/>
      <c r="C552" s="47"/>
      <c r="D552" s="47"/>
      <c r="E552" s="76"/>
      <c r="F552" s="76"/>
    </row>
    <row r="553" spans="1:6">
      <c r="A553" s="47"/>
      <c r="B553" s="47"/>
      <c r="C553" s="47"/>
      <c r="D553" s="47"/>
      <c r="E553" s="76"/>
      <c r="F553" s="76"/>
    </row>
    <row r="554" spans="1:6">
      <c r="A554" s="47"/>
      <c r="B554" s="47"/>
      <c r="C554" s="47"/>
      <c r="D554" s="47"/>
      <c r="E554" s="76"/>
      <c r="F554" s="76"/>
    </row>
    <row r="555" spans="1:6">
      <c r="A555" s="47"/>
      <c r="B555" s="47"/>
      <c r="C555" s="47"/>
      <c r="D555" s="47"/>
      <c r="E555" s="76"/>
      <c r="F555" s="76"/>
    </row>
    <row r="556" spans="1:6">
      <c r="A556" s="47"/>
      <c r="B556" s="47"/>
      <c r="C556" s="47"/>
      <c r="D556" s="47"/>
      <c r="E556" s="76"/>
      <c r="F556" s="76"/>
    </row>
    <row r="557" spans="1:6">
      <c r="A557" s="47"/>
      <c r="B557" s="47"/>
      <c r="C557" s="47"/>
      <c r="D557" s="47"/>
      <c r="E557" s="76"/>
      <c r="F557" s="76"/>
    </row>
    <row r="558" spans="1:6">
      <c r="A558" s="47"/>
      <c r="B558" s="47"/>
      <c r="C558" s="47"/>
      <c r="D558" s="47"/>
      <c r="E558" s="76"/>
      <c r="F558" s="76"/>
    </row>
    <row r="559" spans="1:6">
      <c r="A559" s="47"/>
      <c r="B559" s="47"/>
      <c r="C559" s="47"/>
      <c r="D559" s="47"/>
      <c r="E559" s="76"/>
      <c r="F559" s="76"/>
    </row>
    <row r="560" spans="1:6">
      <c r="A560" s="47"/>
      <c r="B560" s="47"/>
      <c r="C560" s="47"/>
      <c r="D560" s="47"/>
      <c r="E560" s="76"/>
      <c r="F560" s="76"/>
    </row>
    <row r="561" spans="1:6">
      <c r="A561" s="47"/>
      <c r="B561" s="47"/>
      <c r="C561" s="47"/>
      <c r="D561" s="47"/>
      <c r="E561" s="76"/>
      <c r="F561" s="76"/>
    </row>
    <row r="562" spans="1:6">
      <c r="A562" s="47"/>
      <c r="B562" s="47"/>
      <c r="C562" s="47"/>
      <c r="D562" s="47"/>
      <c r="E562" s="76"/>
      <c r="F562" s="76"/>
    </row>
    <row r="563" spans="1:6">
      <c r="A563" s="47"/>
      <c r="B563" s="47"/>
      <c r="C563" s="47"/>
      <c r="D563" s="47"/>
      <c r="E563" s="76"/>
      <c r="F563" s="76"/>
    </row>
    <row r="564" spans="1:6">
      <c r="A564" s="47"/>
      <c r="B564" s="47"/>
      <c r="C564" s="47"/>
      <c r="D564" s="47"/>
      <c r="E564" s="76"/>
      <c r="F564" s="76"/>
    </row>
    <row r="565" spans="1:6">
      <c r="A565" s="47"/>
      <c r="B565" s="47"/>
      <c r="C565" s="47"/>
      <c r="D565" s="47"/>
      <c r="E565" s="76"/>
      <c r="F565" s="76"/>
    </row>
    <row r="566" spans="1:6">
      <c r="A566" s="47"/>
      <c r="B566" s="47"/>
      <c r="C566" s="47"/>
      <c r="D566" s="47"/>
      <c r="E566" s="76"/>
      <c r="F566" s="76"/>
    </row>
    <row r="567" spans="1:6">
      <c r="A567" s="47"/>
      <c r="B567" s="47"/>
      <c r="C567" s="47"/>
      <c r="D567" s="47"/>
      <c r="E567" s="76"/>
      <c r="F567" s="76"/>
    </row>
    <row r="568" spans="1:6">
      <c r="A568" s="47"/>
      <c r="B568" s="47"/>
      <c r="C568" s="47"/>
      <c r="D568" s="47"/>
      <c r="E568" s="76"/>
      <c r="F568" s="76"/>
    </row>
    <row r="569" spans="1:6">
      <c r="A569" s="47"/>
      <c r="B569" s="47"/>
      <c r="C569" s="47"/>
      <c r="D569" s="47"/>
      <c r="E569" s="76"/>
      <c r="F569" s="76"/>
    </row>
    <row r="570" spans="1:6">
      <c r="A570" s="47"/>
      <c r="B570" s="47"/>
      <c r="C570" s="47"/>
      <c r="D570" s="47"/>
      <c r="E570" s="76"/>
      <c r="F570" s="76"/>
    </row>
    <row r="571" spans="1:6">
      <c r="A571" s="47"/>
      <c r="B571" s="47"/>
      <c r="C571" s="47"/>
      <c r="D571" s="47"/>
      <c r="E571" s="76"/>
      <c r="F571" s="76"/>
    </row>
    <row r="572" spans="1:6">
      <c r="A572" s="47"/>
      <c r="B572" s="47"/>
      <c r="C572" s="47"/>
      <c r="D572" s="47"/>
      <c r="E572" s="76"/>
      <c r="F572" s="76"/>
    </row>
    <row r="573" spans="1:6">
      <c r="A573" s="47"/>
      <c r="B573" s="47"/>
      <c r="C573" s="47"/>
      <c r="D573" s="47"/>
      <c r="E573" s="76"/>
      <c r="F573" s="76"/>
    </row>
    <row r="574" spans="1:6">
      <c r="A574" s="47"/>
      <c r="B574" s="47"/>
      <c r="C574" s="47"/>
      <c r="D574" s="47"/>
      <c r="E574" s="76"/>
      <c r="F574" s="76"/>
    </row>
    <row r="575" spans="1:6">
      <c r="A575" s="47"/>
      <c r="B575" s="47"/>
      <c r="C575" s="47"/>
      <c r="D575" s="47"/>
      <c r="E575" s="76"/>
      <c r="F575" s="76"/>
    </row>
    <row r="576" spans="1:6">
      <c r="A576" s="47"/>
      <c r="B576" s="47"/>
      <c r="C576" s="47"/>
      <c r="D576" s="47"/>
      <c r="E576" s="76"/>
      <c r="F576" s="76"/>
    </row>
    <row r="577" spans="1:6">
      <c r="A577" s="47"/>
      <c r="B577" s="47"/>
      <c r="C577" s="47"/>
      <c r="D577" s="47"/>
      <c r="E577" s="76"/>
      <c r="F577" s="76"/>
    </row>
    <row r="578" spans="1:6">
      <c r="A578" s="47"/>
      <c r="B578" s="47"/>
      <c r="C578" s="47"/>
      <c r="D578" s="47"/>
      <c r="E578" s="76"/>
      <c r="F578" s="76"/>
    </row>
    <row r="579" spans="1:6">
      <c r="A579" s="47"/>
      <c r="B579" s="47"/>
      <c r="C579" s="47"/>
      <c r="D579" s="47"/>
      <c r="E579" s="76"/>
      <c r="F579" s="76"/>
    </row>
    <row r="580" spans="1:6">
      <c r="A580" s="47"/>
      <c r="B580" s="47"/>
      <c r="C580" s="47"/>
      <c r="D580" s="47"/>
      <c r="E580" s="76"/>
      <c r="F580" s="76"/>
    </row>
    <row r="581" spans="1:6">
      <c r="A581" s="47"/>
      <c r="B581" s="47"/>
      <c r="C581" s="47"/>
      <c r="D581" s="47"/>
      <c r="E581" s="76"/>
      <c r="F581" s="76"/>
    </row>
    <row r="582" spans="1:6">
      <c r="A582" s="47"/>
      <c r="B582" s="47"/>
      <c r="C582" s="47"/>
      <c r="D582" s="47"/>
      <c r="E582" s="76"/>
      <c r="F582" s="76"/>
    </row>
    <row r="583" spans="1:6">
      <c r="A583" s="47"/>
      <c r="B583" s="47"/>
      <c r="C583" s="47"/>
      <c r="D583" s="47"/>
      <c r="E583" s="76"/>
      <c r="F583" s="76"/>
    </row>
    <row r="584" spans="1:6">
      <c r="A584" s="47"/>
      <c r="B584" s="47"/>
      <c r="C584" s="47"/>
      <c r="D584" s="47"/>
      <c r="E584" s="76"/>
      <c r="F584" s="76"/>
    </row>
    <row r="585" spans="1:6">
      <c r="A585" s="47"/>
      <c r="B585" s="47"/>
      <c r="C585" s="47"/>
      <c r="D585" s="47"/>
      <c r="E585" s="76"/>
      <c r="F585" s="76"/>
    </row>
    <row r="586" spans="1:6">
      <c r="A586" s="47"/>
      <c r="B586" s="47"/>
      <c r="C586" s="47"/>
      <c r="D586" s="47"/>
      <c r="E586" s="76"/>
      <c r="F586" s="76"/>
    </row>
    <row r="587" spans="1:6">
      <c r="A587" s="47"/>
      <c r="B587" s="47"/>
      <c r="C587" s="47"/>
      <c r="D587" s="47"/>
      <c r="E587" s="76"/>
      <c r="F587" s="76"/>
    </row>
    <row r="588" spans="1:6">
      <c r="A588" s="47"/>
      <c r="B588" s="47"/>
      <c r="C588" s="47"/>
      <c r="D588" s="47"/>
      <c r="E588" s="76"/>
      <c r="F588" s="76"/>
    </row>
    <row r="589" spans="1:6">
      <c r="A589" s="47"/>
      <c r="B589" s="47"/>
      <c r="C589" s="47"/>
      <c r="D589" s="47"/>
      <c r="E589" s="76"/>
      <c r="F589" s="76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87"/>
  <sheetViews>
    <sheetView tabSelected="1" workbookViewId="0">
      <selection activeCell="T22" sqref="T22"/>
    </sheetView>
  </sheetViews>
  <sheetFormatPr defaultRowHeight="15"/>
  <cols>
    <col min="1" max="1" width="7.28515625" style="77" customWidth="1"/>
    <col min="2" max="2" width="18.85546875" style="77" customWidth="1"/>
    <col min="3" max="3" width="7.85546875" style="77" customWidth="1"/>
    <col min="4" max="10" width="9.28515625" style="77" bestFit="1" customWidth="1"/>
    <col min="11" max="16384" width="9.140625" style="77"/>
  </cols>
  <sheetData>
    <row r="1" spans="1:20" ht="15" customHeight="1">
      <c r="A1" s="177" t="s">
        <v>220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20" ht="15" customHeight="1">
      <c r="A2" s="78"/>
      <c r="B2" s="79"/>
      <c r="C2" s="79"/>
      <c r="D2" s="79"/>
      <c r="E2" s="80"/>
      <c r="F2" s="81"/>
      <c r="K2" s="178" t="s">
        <v>1</v>
      </c>
      <c r="L2" s="178"/>
      <c r="M2" s="178"/>
      <c r="N2" s="178"/>
    </row>
    <row r="3" spans="1:20" ht="20.25" customHeight="1">
      <c r="A3" s="179" t="s">
        <v>2</v>
      </c>
      <c r="B3" s="180" t="s">
        <v>3</v>
      </c>
      <c r="C3" s="170" t="s">
        <v>221</v>
      </c>
      <c r="D3" s="170"/>
      <c r="E3" s="170"/>
      <c r="F3" s="170"/>
      <c r="G3" s="168" t="s">
        <v>222</v>
      </c>
      <c r="H3" s="168"/>
      <c r="I3" s="168"/>
      <c r="J3" s="168"/>
      <c r="K3" s="170" t="s">
        <v>6</v>
      </c>
      <c r="L3" s="170"/>
      <c r="M3" s="170"/>
      <c r="N3" s="170"/>
    </row>
    <row r="4" spans="1:20" ht="21.75" customHeight="1">
      <c r="A4" s="179"/>
      <c r="B4" s="181"/>
      <c r="C4" s="150" t="s">
        <v>7</v>
      </c>
      <c r="D4" s="150" t="s">
        <v>8</v>
      </c>
      <c r="E4" s="150" t="s">
        <v>9</v>
      </c>
      <c r="F4" s="150" t="s">
        <v>10</v>
      </c>
      <c r="G4" s="150" t="s">
        <v>7</v>
      </c>
      <c r="H4" s="150" t="s">
        <v>8</v>
      </c>
      <c r="I4" s="83" t="s">
        <v>9</v>
      </c>
      <c r="J4" s="150" t="s">
        <v>10</v>
      </c>
      <c r="K4" s="150" t="s">
        <v>7</v>
      </c>
      <c r="L4" s="150" t="s">
        <v>8</v>
      </c>
      <c r="M4" s="83" t="s">
        <v>9</v>
      </c>
      <c r="N4" s="150" t="s">
        <v>10</v>
      </c>
    </row>
    <row r="5" spans="1:20" s="88" customFormat="1" ht="30">
      <c r="A5" s="84"/>
      <c r="B5" s="85" t="s">
        <v>11</v>
      </c>
      <c r="C5" s="86">
        <v>6672.0131760000004</v>
      </c>
      <c r="D5" s="86">
        <v>1764.6130579999999</v>
      </c>
      <c r="E5" s="86">
        <v>4907.4001179999996</v>
      </c>
      <c r="F5" s="86">
        <v>-3142.7870600000001</v>
      </c>
      <c r="G5" s="86">
        <v>6258.9828219999999</v>
      </c>
      <c r="H5" s="86">
        <v>1764.2546440000001</v>
      </c>
      <c r="I5" s="86">
        <v>4494.7281780000003</v>
      </c>
      <c r="J5" s="86">
        <v>-2730.4735340000002</v>
      </c>
      <c r="K5" s="10">
        <f>C5/G5</f>
        <v>1.0659900123943815</v>
      </c>
      <c r="L5" s="10">
        <f t="shared" ref="L5:N5" si="0">D5/H5</f>
        <v>1.0002031532132953</v>
      </c>
      <c r="M5" s="10">
        <f t="shared" si="0"/>
        <v>1.0918124352924996</v>
      </c>
      <c r="N5" s="10">
        <f t="shared" si="0"/>
        <v>1.1510044030333384</v>
      </c>
      <c r="O5" s="77"/>
      <c r="P5" s="182"/>
      <c r="Q5" s="182"/>
      <c r="R5" s="182"/>
      <c r="S5" s="182"/>
      <c r="T5" s="77"/>
    </row>
    <row r="6" spans="1:20">
      <c r="A6" s="89"/>
      <c r="B6" s="89" t="s">
        <v>12</v>
      </c>
      <c r="C6" s="90"/>
      <c r="D6" s="25">
        <f>D5/C5</f>
        <v>0.26447985210034003</v>
      </c>
      <c r="E6" s="25">
        <f>E5/C5</f>
        <v>0.7355201478996598</v>
      </c>
      <c r="F6" s="90"/>
      <c r="G6" s="32"/>
      <c r="H6" s="25">
        <f>H5/G5</f>
        <v>0.28187561688118662</v>
      </c>
      <c r="I6" s="25">
        <f>I5/G5</f>
        <v>0.71812438311881344</v>
      </c>
      <c r="J6" s="32"/>
      <c r="K6" s="25"/>
      <c r="L6" s="25"/>
      <c r="M6" s="25"/>
      <c r="N6" s="25"/>
    </row>
    <row r="7" spans="1:20">
      <c r="A7" s="89"/>
      <c r="B7" s="89" t="s">
        <v>125</v>
      </c>
      <c r="C7" s="90">
        <v>1703.450683</v>
      </c>
      <c r="D7" s="90">
        <v>865.97511800000007</v>
      </c>
      <c r="E7" s="90">
        <v>837.47556499999996</v>
      </c>
      <c r="F7" s="90">
        <v>28.499552999999999</v>
      </c>
      <c r="G7" s="90">
        <v>1665.0103230000002</v>
      </c>
      <c r="H7" s="90">
        <v>870.66025400000001</v>
      </c>
      <c r="I7" s="90">
        <v>794.35006899999996</v>
      </c>
      <c r="J7" s="90">
        <v>76.310185000000004</v>
      </c>
      <c r="K7" s="25">
        <f t="shared" ref="K7:N51" si="1">C7/G7</f>
        <v>1.0230871601629101</v>
      </c>
      <c r="L7" s="25">
        <f t="shared" si="1"/>
        <v>0.99461887001447991</v>
      </c>
      <c r="M7" s="25">
        <f t="shared" si="1"/>
        <v>1.054290290494077</v>
      </c>
      <c r="N7" s="25">
        <f t="shared" si="1"/>
        <v>0.37346984547344497</v>
      </c>
    </row>
    <row r="8" spans="1:20">
      <c r="A8" s="89"/>
      <c r="B8" s="89" t="s">
        <v>223</v>
      </c>
      <c r="C8" s="90">
        <v>1068.3133109999999</v>
      </c>
      <c r="D8" s="90">
        <v>758.84733700000004</v>
      </c>
      <c r="E8" s="90">
        <v>309.46597399999996</v>
      </c>
      <c r="F8" s="90">
        <v>449.38136300000002</v>
      </c>
      <c r="G8" s="90">
        <v>543.77897999999993</v>
      </c>
      <c r="H8" s="90">
        <v>246.34756400000001</v>
      </c>
      <c r="I8" s="90">
        <v>297.43141600000001</v>
      </c>
      <c r="J8" s="90">
        <v>-51.083852</v>
      </c>
      <c r="K8" s="25">
        <f t="shared" si="1"/>
        <v>1.9646094282644027</v>
      </c>
      <c r="L8" s="25">
        <f t="shared" si="1"/>
        <v>3.0803931026490687</v>
      </c>
      <c r="M8" s="25">
        <f t="shared" si="1"/>
        <v>1.0404616235966142</v>
      </c>
      <c r="N8" s="25">
        <f t="shared" si="1"/>
        <v>-8.7969357322544912</v>
      </c>
    </row>
    <row r="9" spans="1:20">
      <c r="A9" s="89"/>
      <c r="B9" s="89" t="s">
        <v>224</v>
      </c>
      <c r="C9" s="90">
        <v>6242.1544790000007</v>
      </c>
      <c r="D9" s="90">
        <v>1572.443428</v>
      </c>
      <c r="E9" s="90">
        <v>4669.7110510000002</v>
      </c>
      <c r="F9" s="90">
        <v>-3097.2676230000002</v>
      </c>
      <c r="G9" s="90">
        <v>5777.9535609999994</v>
      </c>
      <c r="H9" s="90">
        <v>1583.5231740000002</v>
      </c>
      <c r="I9" s="90">
        <v>4194.4303870000003</v>
      </c>
      <c r="J9" s="90">
        <v>-2610.907213</v>
      </c>
      <c r="K9" s="25">
        <f t="shared" si="1"/>
        <v>1.0803400223105395</v>
      </c>
      <c r="L9" s="25">
        <f t="shared" si="1"/>
        <v>0.99300310460754893</v>
      </c>
      <c r="M9" s="25">
        <f t="shared" si="1"/>
        <v>1.1133123261439886</v>
      </c>
      <c r="N9" s="25">
        <f t="shared" si="1"/>
        <v>1.1862802353060871</v>
      </c>
    </row>
    <row r="10" spans="1:20" s="88" customFormat="1" ht="21.75" customHeight="1">
      <c r="A10" s="84"/>
      <c r="B10" s="84" t="s">
        <v>160</v>
      </c>
      <c r="C10" s="86">
        <v>3882.8292740000002</v>
      </c>
      <c r="D10" s="86">
        <v>977.95513800000003</v>
      </c>
      <c r="E10" s="86">
        <v>2904.8741359999999</v>
      </c>
      <c r="F10" s="86">
        <v>-1926.9189979999999</v>
      </c>
      <c r="G10" s="86">
        <v>3453.6793459999999</v>
      </c>
      <c r="H10" s="86">
        <v>1042.1660420000001</v>
      </c>
      <c r="I10" s="86">
        <v>2411.5133040000001</v>
      </c>
      <c r="J10" s="86">
        <v>-1369.347262</v>
      </c>
      <c r="K10" s="10">
        <f t="shared" si="1"/>
        <v>1.1242587643514257</v>
      </c>
      <c r="L10" s="10">
        <f t="shared" si="1"/>
        <v>0.93838706941863681</v>
      </c>
      <c r="M10" s="10">
        <f t="shared" si="1"/>
        <v>1.2045855733748836</v>
      </c>
      <c r="N10" s="10">
        <f t="shared" si="1"/>
        <v>1.4071806702893161</v>
      </c>
      <c r="O10" s="77"/>
      <c r="P10" s="77"/>
      <c r="Q10" s="77"/>
      <c r="R10" s="77"/>
      <c r="S10" s="77"/>
      <c r="T10" s="77"/>
    </row>
    <row r="11" spans="1:20">
      <c r="A11" s="89"/>
      <c r="B11" s="89" t="s">
        <v>17</v>
      </c>
      <c r="C11" s="90"/>
      <c r="D11" s="90"/>
      <c r="E11" s="90"/>
      <c r="F11" s="90"/>
      <c r="G11" s="90"/>
      <c r="H11" s="90"/>
      <c r="I11" s="90"/>
      <c r="J11" s="90"/>
      <c r="K11" s="10"/>
      <c r="L11" s="10"/>
      <c r="M11" s="10"/>
      <c r="N11" s="10"/>
    </row>
    <row r="12" spans="1:20" s="88" customFormat="1" ht="19.5" customHeight="1">
      <c r="A12" s="84"/>
      <c r="B12" s="84" t="s">
        <v>18</v>
      </c>
      <c r="C12" s="86">
        <v>1099.577693</v>
      </c>
      <c r="D12" s="86">
        <v>765.97130099999993</v>
      </c>
      <c r="E12" s="86">
        <v>333.60639199999997</v>
      </c>
      <c r="F12" s="86">
        <v>432.36490900000001</v>
      </c>
      <c r="G12" s="86">
        <v>1081.0498049999999</v>
      </c>
      <c r="H12" s="86">
        <v>745.070245</v>
      </c>
      <c r="I12" s="86">
        <v>335.97955999999999</v>
      </c>
      <c r="J12" s="86">
        <v>409.09068500000001</v>
      </c>
      <c r="K12" s="10">
        <f t="shared" si="1"/>
        <v>1.0171387922316864</v>
      </c>
      <c r="L12" s="10">
        <f t="shared" si="1"/>
        <v>1.0280524636975672</v>
      </c>
      <c r="M12" s="10">
        <f t="shared" si="1"/>
        <v>0.99293657030802696</v>
      </c>
      <c r="N12" s="10">
        <f t="shared" si="1"/>
        <v>1.0568925787200458</v>
      </c>
      <c r="O12" s="77"/>
      <c r="P12" s="77"/>
      <c r="Q12" s="77"/>
      <c r="R12" s="77"/>
      <c r="S12" s="77"/>
      <c r="T12" s="77"/>
    </row>
    <row r="13" spans="1:20">
      <c r="A13" s="89">
        <v>826</v>
      </c>
      <c r="B13" s="89" t="s">
        <v>43</v>
      </c>
      <c r="C13" s="90">
        <v>680.97516900000005</v>
      </c>
      <c r="D13" s="90">
        <v>669.98539300000004</v>
      </c>
      <c r="E13" s="90">
        <v>10.989775999999999</v>
      </c>
      <c r="F13" s="90">
        <v>658.99561699999992</v>
      </c>
      <c r="G13" s="90">
        <v>205.75315799999998</v>
      </c>
      <c r="H13" s="90">
        <v>191.21805300000003</v>
      </c>
      <c r="I13" s="90">
        <v>14.535105</v>
      </c>
      <c r="J13" s="90">
        <v>176.68294800000001</v>
      </c>
      <c r="K13" s="25">
        <f t="shared" si="1"/>
        <v>3.309670556794079</v>
      </c>
      <c r="L13" s="25">
        <f t="shared" si="1"/>
        <v>3.5037768792677748</v>
      </c>
      <c r="M13" s="25">
        <f t="shared" si="1"/>
        <v>0.75608507816077009</v>
      </c>
      <c r="N13" s="25">
        <f t="shared" si="1"/>
        <v>3.7298201352175755</v>
      </c>
    </row>
    <row r="14" spans="1:20">
      <c r="A14" s="89">
        <v>440</v>
      </c>
      <c r="B14" s="89" t="s">
        <v>32</v>
      </c>
      <c r="C14" s="92">
        <v>82.192831000000012</v>
      </c>
      <c r="D14" s="92">
        <v>46.225671000000006</v>
      </c>
      <c r="E14" s="92">
        <v>35.967160000000007</v>
      </c>
      <c r="F14" s="92">
        <v>10.258511</v>
      </c>
      <c r="G14" s="92">
        <v>42.973457000000003</v>
      </c>
      <c r="H14" s="92">
        <v>15.400540999999999</v>
      </c>
      <c r="I14" s="92">
        <v>27.572915999999999</v>
      </c>
      <c r="J14" s="92">
        <v>-12.172375000000001</v>
      </c>
      <c r="K14" s="25">
        <f t="shared" si="1"/>
        <v>1.9126418198098423</v>
      </c>
      <c r="L14" s="25">
        <f t="shared" si="1"/>
        <v>3.0015615035861409</v>
      </c>
      <c r="M14" s="25">
        <f t="shared" si="1"/>
        <v>1.3044380217166733</v>
      </c>
      <c r="N14" s="25">
        <f t="shared" si="1"/>
        <v>-0.84276987851590179</v>
      </c>
    </row>
    <row r="15" spans="1:20">
      <c r="A15" s="89">
        <v>276</v>
      </c>
      <c r="B15" s="89" t="s">
        <v>25</v>
      </c>
      <c r="C15" s="92">
        <v>80.764981000000006</v>
      </c>
      <c r="D15" s="92">
        <v>6.1680330000000003</v>
      </c>
      <c r="E15" s="92">
        <v>74.596947999999998</v>
      </c>
      <c r="F15" s="92">
        <v>-68.428914999999989</v>
      </c>
      <c r="G15" s="92">
        <v>71.867745999999997</v>
      </c>
      <c r="H15" s="92">
        <v>4.3614840000000008</v>
      </c>
      <c r="I15" s="92">
        <v>67.506262000000007</v>
      </c>
      <c r="J15" s="92">
        <v>-63.144777999999995</v>
      </c>
      <c r="K15" s="25">
        <f t="shared" si="1"/>
        <v>1.1238001119445156</v>
      </c>
      <c r="L15" s="25">
        <f t="shared" si="1"/>
        <v>1.4142051191750329</v>
      </c>
      <c r="M15" s="25">
        <f t="shared" si="1"/>
        <v>1.1050374556363378</v>
      </c>
      <c r="N15" s="25">
        <f t="shared" si="1"/>
        <v>1.0836828819003845</v>
      </c>
    </row>
    <row r="16" spans="1:20">
      <c r="A16" s="89">
        <v>380</v>
      </c>
      <c r="B16" s="89" t="s">
        <v>30</v>
      </c>
      <c r="C16" s="92">
        <v>27.191155999999999</v>
      </c>
      <c r="D16" s="92">
        <v>1.222431</v>
      </c>
      <c r="E16" s="92">
        <v>25.968724999999999</v>
      </c>
      <c r="F16" s="92">
        <v>-24.746294000000002</v>
      </c>
      <c r="G16" s="92">
        <v>27.592856999999999</v>
      </c>
      <c r="H16" s="92">
        <v>0.47590100000000002</v>
      </c>
      <c r="I16" s="92">
        <v>27.116955999999998</v>
      </c>
      <c r="J16" s="92">
        <v>-26.641055000000001</v>
      </c>
      <c r="K16" s="25">
        <f t="shared" si="1"/>
        <v>0.98544184822905434</v>
      </c>
      <c r="L16" s="25">
        <f t="shared" si="1"/>
        <v>2.5686665924215331</v>
      </c>
      <c r="M16" s="25">
        <f t="shared" si="1"/>
        <v>0.95765634608840322</v>
      </c>
      <c r="N16" s="25">
        <f t="shared" si="1"/>
        <v>0.92887815441242849</v>
      </c>
    </row>
    <row r="17" spans="1:14">
      <c r="A17" s="89">
        <v>250</v>
      </c>
      <c r="B17" s="89" t="s">
        <v>45</v>
      </c>
      <c r="C17" s="92">
        <v>25.772252000000002</v>
      </c>
      <c r="D17" s="92">
        <v>0.116813</v>
      </c>
      <c r="E17" s="92">
        <v>25.655438999999998</v>
      </c>
      <c r="F17" s="92">
        <v>-25.538626000000001</v>
      </c>
      <c r="G17" s="92">
        <v>27.551248999999999</v>
      </c>
      <c r="H17" s="92">
        <v>0.72853299999999999</v>
      </c>
      <c r="I17" s="92">
        <v>26.822716</v>
      </c>
      <c r="J17" s="92">
        <v>-26.094183000000001</v>
      </c>
      <c r="K17" s="25">
        <f t="shared" si="1"/>
        <v>0.93542953352132974</v>
      </c>
      <c r="L17" s="25">
        <f t="shared" si="1"/>
        <v>0.16034002577783024</v>
      </c>
      <c r="M17" s="25">
        <f t="shared" si="1"/>
        <v>0.95648177462714801</v>
      </c>
      <c r="N17" s="25">
        <f t="shared" si="1"/>
        <v>0.97870954610841809</v>
      </c>
    </row>
    <row r="18" spans="1:14">
      <c r="A18" s="89">
        <v>56</v>
      </c>
      <c r="B18" s="89" t="s">
        <v>21</v>
      </c>
      <c r="C18" s="92">
        <v>24.819452000000002</v>
      </c>
      <c r="D18" s="92">
        <v>14.094582000000001</v>
      </c>
      <c r="E18" s="92">
        <v>10.724870000000001</v>
      </c>
      <c r="F18" s="92">
        <v>3.3697119999999998</v>
      </c>
      <c r="G18" s="92">
        <v>31.493401000000002</v>
      </c>
      <c r="H18" s="92">
        <v>21.162697999999999</v>
      </c>
      <c r="I18" s="92">
        <v>10.330703</v>
      </c>
      <c r="J18" s="92">
        <v>10.831995000000001</v>
      </c>
      <c r="K18" s="25">
        <f t="shared" si="1"/>
        <v>0.78808420849815486</v>
      </c>
      <c r="L18" s="25">
        <f t="shared" si="1"/>
        <v>0.66601063815209205</v>
      </c>
      <c r="M18" s="25">
        <f t="shared" si="1"/>
        <v>1.038154905818123</v>
      </c>
      <c r="N18" s="25">
        <f t="shared" si="1"/>
        <v>0.31108876988957246</v>
      </c>
    </row>
    <row r="19" spans="1:14">
      <c r="A19" s="89">
        <v>616</v>
      </c>
      <c r="B19" s="89" t="s">
        <v>36</v>
      </c>
      <c r="C19" s="92">
        <v>23.959920999999998</v>
      </c>
      <c r="D19" s="92">
        <v>1.76068</v>
      </c>
      <c r="E19" s="92">
        <v>22.199241000000001</v>
      </c>
      <c r="F19" s="92">
        <v>-20.438561</v>
      </c>
      <c r="G19" s="92">
        <v>24.720578</v>
      </c>
      <c r="H19" s="92">
        <v>1.9363589999999999</v>
      </c>
      <c r="I19" s="92">
        <v>22.784219</v>
      </c>
      <c r="J19" s="92">
        <v>-20.847860000000001</v>
      </c>
      <c r="K19" s="25">
        <f t="shared" si="1"/>
        <v>0.9692298052254279</v>
      </c>
      <c r="L19" s="25">
        <f t="shared" si="1"/>
        <v>0.90927353863617233</v>
      </c>
      <c r="M19" s="25">
        <f t="shared" si="1"/>
        <v>0.97432529945397739</v>
      </c>
      <c r="N19" s="25">
        <f t="shared" si="1"/>
        <v>0.98036733746293381</v>
      </c>
    </row>
    <row r="20" spans="1:14">
      <c r="A20" s="89">
        <v>100</v>
      </c>
      <c r="B20" s="89" t="s">
        <v>22</v>
      </c>
      <c r="C20" s="92">
        <v>19.279100999999997</v>
      </c>
      <c r="D20" s="92">
        <v>7.6283860000000008</v>
      </c>
      <c r="E20" s="92">
        <v>11.650715</v>
      </c>
      <c r="F20" s="92">
        <v>-4.022329</v>
      </c>
      <c r="G20" s="92">
        <v>13.290533</v>
      </c>
      <c r="H20" s="92">
        <v>3.7319299999999997</v>
      </c>
      <c r="I20" s="92">
        <v>9.5586029999999997</v>
      </c>
      <c r="J20" s="92">
        <v>-5.8266729999999995</v>
      </c>
      <c r="K20" s="25">
        <f t="shared" si="1"/>
        <v>1.4505890019610197</v>
      </c>
      <c r="L20" s="25">
        <f t="shared" si="1"/>
        <v>2.0440860359117137</v>
      </c>
      <c r="M20" s="25">
        <f t="shared" si="1"/>
        <v>1.2188721510873504</v>
      </c>
      <c r="N20" s="25">
        <f t="shared" si="1"/>
        <v>0.69033031371418996</v>
      </c>
    </row>
    <row r="21" spans="1:14">
      <c r="A21" s="89">
        <v>756</v>
      </c>
      <c r="B21" s="89" t="s">
        <v>47</v>
      </c>
      <c r="C21" s="92">
        <v>14.903885000000001</v>
      </c>
      <c r="D21" s="92">
        <v>0.163966</v>
      </c>
      <c r="E21" s="92">
        <v>14.739919</v>
      </c>
      <c r="F21" s="92">
        <v>-14.575953</v>
      </c>
      <c r="G21" s="92">
        <v>507.50553499999995</v>
      </c>
      <c r="H21" s="92">
        <v>489.26264100000003</v>
      </c>
      <c r="I21" s="92">
        <v>18.242894</v>
      </c>
      <c r="J21" s="92">
        <v>471.019747</v>
      </c>
      <c r="K21" s="25">
        <f t="shared" si="1"/>
        <v>2.9366940796025018E-2</v>
      </c>
      <c r="L21" s="183">
        <f t="shared" si="1"/>
        <v>3.351287963962897E-4</v>
      </c>
      <c r="M21" s="25">
        <f t="shared" si="1"/>
        <v>0.80798139812685421</v>
      </c>
      <c r="N21" s="25">
        <f t="shared" si="1"/>
        <v>-3.0945524243593973E-2</v>
      </c>
    </row>
    <row r="22" spans="1:14">
      <c r="A22" s="89">
        <v>528</v>
      </c>
      <c r="B22" s="89" t="s">
        <v>34</v>
      </c>
      <c r="C22" s="92">
        <v>14.232749</v>
      </c>
      <c r="D22" s="92">
        <v>1.138887</v>
      </c>
      <c r="E22" s="92">
        <v>13.093862</v>
      </c>
      <c r="F22" s="92">
        <v>-11.954975000000001</v>
      </c>
      <c r="G22" s="92">
        <v>12.178428</v>
      </c>
      <c r="H22" s="92">
        <v>1.3107850000000001</v>
      </c>
      <c r="I22" s="92">
        <v>10.867642999999999</v>
      </c>
      <c r="J22" s="92">
        <v>-9.5568580000000001</v>
      </c>
      <c r="K22" s="25">
        <f t="shared" si="1"/>
        <v>1.1686852358941564</v>
      </c>
      <c r="L22" s="25">
        <f t="shared" si="1"/>
        <v>0.86885873732152863</v>
      </c>
      <c r="M22" s="25">
        <f t="shared" si="1"/>
        <v>1.2048483742058882</v>
      </c>
      <c r="N22" s="25">
        <f t="shared" si="1"/>
        <v>1.2509315300070381</v>
      </c>
    </row>
    <row r="23" spans="1:14">
      <c r="A23" s="89">
        <v>428</v>
      </c>
      <c r="B23" s="89" t="s">
        <v>31</v>
      </c>
      <c r="C23" s="92">
        <v>12.678445999999999</v>
      </c>
      <c r="D23" s="92">
        <v>5.5644859999999996</v>
      </c>
      <c r="E23" s="92">
        <v>7.1139599999999996</v>
      </c>
      <c r="F23" s="92">
        <v>-1.549474</v>
      </c>
      <c r="G23" s="92">
        <v>9.5990640000000003</v>
      </c>
      <c r="H23" s="92">
        <v>2.6487970000000001</v>
      </c>
      <c r="I23" s="92">
        <v>6.9502670000000002</v>
      </c>
      <c r="J23" s="92">
        <v>-4.3014700000000001</v>
      </c>
      <c r="K23" s="25">
        <f t="shared" si="1"/>
        <v>1.320800236356378</v>
      </c>
      <c r="L23" s="25">
        <f t="shared" si="1"/>
        <v>2.1007597033672263</v>
      </c>
      <c r="M23" s="25">
        <f t="shared" si="1"/>
        <v>1.0235520448351121</v>
      </c>
      <c r="N23" s="25">
        <f t="shared" si="1"/>
        <v>0.36021964584200283</v>
      </c>
    </row>
    <row r="24" spans="1:14">
      <c r="A24" s="89">
        <v>688</v>
      </c>
      <c r="B24" s="89" t="s">
        <v>40</v>
      </c>
      <c r="C24" s="92">
        <v>12.243628000000001</v>
      </c>
      <c r="D24" s="92">
        <v>5.7352160000000003</v>
      </c>
      <c r="E24" s="92">
        <v>6.5084119999999999</v>
      </c>
      <c r="F24" s="92">
        <v>-0.77319599999999999</v>
      </c>
      <c r="G24" s="92">
        <v>23.433136999999999</v>
      </c>
      <c r="H24" s="92">
        <v>5.9944470000000001</v>
      </c>
      <c r="I24" s="92">
        <v>17.438689999999998</v>
      </c>
      <c r="J24" s="92">
        <v>-11.444243</v>
      </c>
      <c r="K24" s="25">
        <f t="shared" si="1"/>
        <v>0.52249205900174622</v>
      </c>
      <c r="L24" s="25">
        <f t="shared" si="1"/>
        <v>0.95675480990990502</v>
      </c>
      <c r="M24" s="25">
        <f t="shared" si="1"/>
        <v>0.37321679552764575</v>
      </c>
      <c r="N24" s="25">
        <f t="shared" si="1"/>
        <v>6.7562004756452659E-2</v>
      </c>
    </row>
    <row r="25" spans="1:14">
      <c r="A25" s="89">
        <v>705</v>
      </c>
      <c r="B25" s="89" t="s">
        <v>42</v>
      </c>
      <c r="C25" s="92">
        <v>11.876089</v>
      </c>
      <c r="D25" s="92">
        <v>0.342754</v>
      </c>
      <c r="E25" s="92">
        <v>11.533334999999999</v>
      </c>
      <c r="F25" s="92">
        <v>-11.190581</v>
      </c>
      <c r="G25" s="92">
        <v>11.771977000000001</v>
      </c>
      <c r="H25" s="92">
        <v>7.8394999999999992E-2</v>
      </c>
      <c r="I25" s="92">
        <v>11.693582000000001</v>
      </c>
      <c r="J25" s="92">
        <v>-11.615187000000001</v>
      </c>
      <c r="K25" s="25">
        <f t="shared" si="1"/>
        <v>1.0088440539766599</v>
      </c>
      <c r="L25" s="25">
        <f t="shared" si="1"/>
        <v>4.3721410804260481</v>
      </c>
      <c r="M25" s="25">
        <f t="shared" si="1"/>
        <v>0.98629615801214698</v>
      </c>
      <c r="N25" s="25">
        <f t="shared" si="1"/>
        <v>0.96344389461831303</v>
      </c>
    </row>
    <row r="26" spans="1:14">
      <c r="A26" s="89">
        <v>348</v>
      </c>
      <c r="B26" s="89" t="s">
        <v>24</v>
      </c>
      <c r="C26" s="92">
        <v>10.256995000000002</v>
      </c>
      <c r="D26" s="92">
        <v>0.14903899999999998</v>
      </c>
      <c r="E26" s="92">
        <v>10.107956</v>
      </c>
      <c r="F26" s="92">
        <v>-9.9589169999999996</v>
      </c>
      <c r="G26" s="92">
        <v>7.5141599999999995</v>
      </c>
      <c r="H26" s="92">
        <v>2.7989999999999998E-2</v>
      </c>
      <c r="I26" s="92">
        <v>7.4861700000000004</v>
      </c>
      <c r="J26" s="92">
        <v>-7.4581800000000005</v>
      </c>
      <c r="K26" s="25">
        <f t="shared" si="1"/>
        <v>1.3650221714735915</v>
      </c>
      <c r="L26" s="25">
        <f t="shared" si="1"/>
        <v>5.3247231153983563</v>
      </c>
      <c r="M26" s="25">
        <f t="shared" si="1"/>
        <v>1.3502172673075816</v>
      </c>
      <c r="N26" s="25">
        <f t="shared" si="1"/>
        <v>1.3353012397126376</v>
      </c>
    </row>
    <row r="27" spans="1:14">
      <c r="A27" s="89">
        <v>724</v>
      </c>
      <c r="B27" s="89" t="s">
        <v>29</v>
      </c>
      <c r="C27" s="92">
        <v>8.0940960000000004</v>
      </c>
      <c r="D27" s="92">
        <v>5.3372999999999997E-2</v>
      </c>
      <c r="E27" s="92">
        <v>8.0407229999999998</v>
      </c>
      <c r="F27" s="92">
        <v>-7.9873500000000002</v>
      </c>
      <c r="G27" s="92">
        <v>9.6626200000000004</v>
      </c>
      <c r="H27" s="92">
        <v>0.13665100000000002</v>
      </c>
      <c r="I27" s="92">
        <v>9.5259689999999999</v>
      </c>
      <c r="J27" s="92">
        <v>-9.3893179999999994</v>
      </c>
      <c r="K27" s="25">
        <f t="shared" si="1"/>
        <v>0.83767094224961758</v>
      </c>
      <c r="L27" s="25">
        <f t="shared" si="1"/>
        <v>0.39057892002253908</v>
      </c>
      <c r="M27" s="25">
        <f t="shared" si="1"/>
        <v>0.84408452305481996</v>
      </c>
      <c r="N27" s="25">
        <f t="shared" si="1"/>
        <v>0.85068478882065779</v>
      </c>
    </row>
    <row r="28" spans="1:14">
      <c r="A28" s="89">
        <v>40</v>
      </c>
      <c r="B28" s="89" t="s">
        <v>19</v>
      </c>
      <c r="C28" s="92">
        <v>7.6422829999999999</v>
      </c>
      <c r="D28" s="92">
        <v>2.0570000000000001E-2</v>
      </c>
      <c r="E28" s="92">
        <v>7.6217129999999997</v>
      </c>
      <c r="F28" s="92">
        <v>-7.6011430000000004</v>
      </c>
      <c r="G28" s="92">
        <v>8.6914820000000006</v>
      </c>
      <c r="H28" s="92">
        <v>1.3183260000000001</v>
      </c>
      <c r="I28" s="92">
        <v>7.3731559999999998</v>
      </c>
      <c r="J28" s="92">
        <v>-6.0548299999999999</v>
      </c>
      <c r="K28" s="25">
        <f t="shared" si="1"/>
        <v>0.87928422333498468</v>
      </c>
      <c r="L28" s="25">
        <f t="shared" si="1"/>
        <v>1.5603120927600609E-2</v>
      </c>
      <c r="M28" s="25">
        <f t="shared" si="1"/>
        <v>1.0337110729787895</v>
      </c>
      <c r="N28" s="25">
        <f t="shared" si="1"/>
        <v>1.2553850397120978</v>
      </c>
    </row>
    <row r="29" spans="1:14">
      <c r="A29" s="89">
        <v>203</v>
      </c>
      <c r="B29" s="89" t="s">
        <v>46</v>
      </c>
      <c r="C29" s="92">
        <v>7.5599350000000003</v>
      </c>
      <c r="D29" s="92">
        <v>0.39785100000000001</v>
      </c>
      <c r="E29" s="92">
        <v>7.1620840000000001</v>
      </c>
      <c r="F29" s="92">
        <v>-6.7642329999999999</v>
      </c>
      <c r="G29" s="92">
        <v>12.730884</v>
      </c>
      <c r="H29" s="92">
        <v>0.64320200000000005</v>
      </c>
      <c r="I29" s="92">
        <v>12.087682000000001</v>
      </c>
      <c r="J29" s="92">
        <v>-11.44448</v>
      </c>
      <c r="K29" s="25">
        <f t="shared" si="1"/>
        <v>0.59382639885808408</v>
      </c>
      <c r="L29" s="25">
        <f t="shared" si="1"/>
        <v>0.61854751695423826</v>
      </c>
      <c r="M29" s="25">
        <f t="shared" si="1"/>
        <v>0.59251095454033287</v>
      </c>
      <c r="N29" s="25">
        <f t="shared" si="1"/>
        <v>0.59104764917235209</v>
      </c>
    </row>
    <row r="30" spans="1:14">
      <c r="A30" s="89">
        <v>752</v>
      </c>
      <c r="B30" s="89" t="s">
        <v>48</v>
      </c>
      <c r="C30" s="92">
        <v>5.5790929999999994</v>
      </c>
      <c r="D30" s="92">
        <v>2.9167000000000002E-2</v>
      </c>
      <c r="E30" s="92">
        <v>5.5499260000000001</v>
      </c>
      <c r="F30" s="92">
        <v>-5.520759</v>
      </c>
      <c r="G30" s="92">
        <v>5.1871239999999998</v>
      </c>
      <c r="H30" s="92">
        <v>2.2945E-2</v>
      </c>
      <c r="I30" s="92">
        <v>5.1641789999999999</v>
      </c>
      <c r="J30" s="92">
        <v>-5.1412340000000007</v>
      </c>
      <c r="K30" s="25">
        <f t="shared" si="1"/>
        <v>1.0755657663090374</v>
      </c>
      <c r="L30" s="25">
        <f t="shared" si="1"/>
        <v>1.2711701895837875</v>
      </c>
      <c r="M30" s="25">
        <f t="shared" si="1"/>
        <v>1.0746966749216091</v>
      </c>
      <c r="N30" s="25">
        <f t="shared" si="1"/>
        <v>1.0738198261351262</v>
      </c>
    </row>
    <row r="31" spans="1:14">
      <c r="A31" s="89">
        <v>642</v>
      </c>
      <c r="B31" s="89" t="s">
        <v>39</v>
      </c>
      <c r="C31" s="92">
        <v>4.5947550000000001</v>
      </c>
      <c r="D31" s="92">
        <v>0.728294</v>
      </c>
      <c r="E31" s="92">
        <v>3.8664609999999997</v>
      </c>
      <c r="F31" s="92">
        <v>-3.1381669999999997</v>
      </c>
      <c r="G31" s="92">
        <v>5.4669859999999995</v>
      </c>
      <c r="H31" s="92">
        <v>0.37434800000000001</v>
      </c>
      <c r="I31" s="92">
        <v>5.092638</v>
      </c>
      <c r="J31" s="92">
        <v>-4.7182899999999997</v>
      </c>
      <c r="K31" s="25">
        <f t="shared" si="1"/>
        <v>0.84045486855097129</v>
      </c>
      <c r="L31" s="25">
        <f t="shared" si="1"/>
        <v>1.9454999091754195</v>
      </c>
      <c r="M31" s="25">
        <f t="shared" si="1"/>
        <v>0.75922557228689724</v>
      </c>
      <c r="N31" s="25">
        <f t="shared" si="1"/>
        <v>0.66510685015122006</v>
      </c>
    </row>
    <row r="32" spans="1:14">
      <c r="A32" s="89">
        <v>246</v>
      </c>
      <c r="B32" s="89" t="s">
        <v>44</v>
      </c>
      <c r="C32" s="92">
        <v>3.5742089999999997</v>
      </c>
      <c r="D32" s="92">
        <v>2.1533999999999998E-2</v>
      </c>
      <c r="E32" s="92">
        <v>3.5526750000000002</v>
      </c>
      <c r="F32" s="92">
        <v>-3.5311409999999999</v>
      </c>
      <c r="G32" s="92">
        <v>3.6377030000000001</v>
      </c>
      <c r="H32" s="92">
        <v>2.7292E-2</v>
      </c>
      <c r="I32" s="92">
        <v>3.610411</v>
      </c>
      <c r="J32" s="92">
        <v>-3.5831189999999999</v>
      </c>
      <c r="K32" s="25">
        <f t="shared" si="1"/>
        <v>0.98254557889965166</v>
      </c>
      <c r="L32" s="25">
        <f t="shared" si="1"/>
        <v>0.78902242415359802</v>
      </c>
      <c r="M32" s="25">
        <f t="shared" si="1"/>
        <v>0.98400846884191306</v>
      </c>
      <c r="N32" s="25">
        <f t="shared" si="1"/>
        <v>0.98549364394540062</v>
      </c>
    </row>
    <row r="33" spans="1:14">
      <c r="A33" s="89">
        <v>807</v>
      </c>
      <c r="B33" s="89" t="s">
        <v>38</v>
      </c>
      <c r="C33" s="92">
        <v>3.2405810000000002</v>
      </c>
      <c r="D33" s="92">
        <v>2.5791740000000001</v>
      </c>
      <c r="E33" s="92">
        <v>0.66140700000000008</v>
      </c>
      <c r="F33" s="92">
        <v>1.917767</v>
      </c>
      <c r="G33" s="92">
        <v>3.2169059999999998</v>
      </c>
      <c r="H33" s="92">
        <v>2.4225349999999999</v>
      </c>
      <c r="I33" s="92">
        <v>0.79437099999999994</v>
      </c>
      <c r="J33" s="92">
        <v>1.6281639999999999</v>
      </c>
      <c r="K33" s="25">
        <f t="shared" si="1"/>
        <v>1.0073595560454673</v>
      </c>
      <c r="L33" s="25">
        <f t="shared" si="1"/>
        <v>1.0646591277319009</v>
      </c>
      <c r="M33" s="25">
        <f t="shared" si="1"/>
        <v>0.83261725314745894</v>
      </c>
      <c r="N33" s="25">
        <f t="shared" si="1"/>
        <v>1.1778709024398033</v>
      </c>
    </row>
    <row r="34" spans="1:14">
      <c r="A34" s="89">
        <v>703</v>
      </c>
      <c r="B34" s="89" t="s">
        <v>41</v>
      </c>
      <c r="C34" s="92">
        <v>2.7428589999999997</v>
      </c>
      <c r="D34" s="92">
        <v>0.12342</v>
      </c>
      <c r="E34" s="92">
        <v>2.6194389999999999</v>
      </c>
      <c r="F34" s="92">
        <v>-2.496019</v>
      </c>
      <c r="G34" s="92">
        <v>0.794126</v>
      </c>
      <c r="H34" s="92">
        <v>8.3790000000000003E-2</v>
      </c>
      <c r="I34" s="92">
        <v>0.71033599999999997</v>
      </c>
      <c r="J34" s="92">
        <v>-0.62654600000000005</v>
      </c>
      <c r="K34" s="25">
        <f t="shared" si="1"/>
        <v>3.4539342623210922</v>
      </c>
      <c r="L34" s="25">
        <f t="shared" si="1"/>
        <v>1.4729681346222698</v>
      </c>
      <c r="M34" s="25">
        <f t="shared" si="1"/>
        <v>3.6876055838363815</v>
      </c>
      <c r="N34" s="25">
        <f t="shared" si="1"/>
        <v>3.9837761313614641</v>
      </c>
    </row>
    <row r="35" spans="1:14">
      <c r="A35" s="89">
        <v>300</v>
      </c>
      <c r="B35" s="89" t="s">
        <v>26</v>
      </c>
      <c r="C35" s="92">
        <v>2.6158350000000001</v>
      </c>
      <c r="D35" s="92">
        <v>0.153782</v>
      </c>
      <c r="E35" s="92">
        <v>2.462053</v>
      </c>
      <c r="F35" s="92">
        <v>-2.3082710000000004</v>
      </c>
      <c r="G35" s="92">
        <v>2.5517029999999998</v>
      </c>
      <c r="H35" s="92">
        <v>0</v>
      </c>
      <c r="I35" s="92">
        <v>2.5517029999999998</v>
      </c>
      <c r="J35" s="92">
        <v>-2.5517029999999998</v>
      </c>
      <c r="K35" s="25">
        <f t="shared" si="1"/>
        <v>1.0251330190073062</v>
      </c>
      <c r="L35" s="25">
        <v>0</v>
      </c>
      <c r="M35" s="25">
        <f t="shared" si="1"/>
        <v>0.96486660085440989</v>
      </c>
      <c r="N35" s="25">
        <f t="shared" si="1"/>
        <v>0.90460018270151366</v>
      </c>
    </row>
    <row r="36" spans="1:14">
      <c r="A36" s="89">
        <v>208</v>
      </c>
      <c r="B36" s="89" t="s">
        <v>27</v>
      </c>
      <c r="C36" s="92">
        <v>2.4411879999999999</v>
      </c>
      <c r="D36" s="92">
        <v>2.8881E-2</v>
      </c>
      <c r="E36" s="92">
        <v>2.4123069999999998</v>
      </c>
      <c r="F36" s="92">
        <v>-2.383426</v>
      </c>
      <c r="G36" s="92">
        <v>3.7113560000000003</v>
      </c>
      <c r="H36" s="92">
        <v>1.0603999999999999E-2</v>
      </c>
      <c r="I36" s="92">
        <v>3.700752</v>
      </c>
      <c r="J36" s="92">
        <v>-3.6901480000000002</v>
      </c>
      <c r="K36" s="25">
        <f t="shared" si="1"/>
        <v>0.65776174530279485</v>
      </c>
      <c r="L36" s="25">
        <f>D36/H36</f>
        <v>2.7235948698604302</v>
      </c>
      <c r="M36" s="25">
        <f t="shared" si="1"/>
        <v>0.65184238230500169</v>
      </c>
      <c r="N36" s="25">
        <f t="shared" si="1"/>
        <v>0.64588899957400081</v>
      </c>
    </row>
    <row r="37" spans="1:14">
      <c r="A37" s="89">
        <v>372</v>
      </c>
      <c r="B37" s="89" t="s">
        <v>28</v>
      </c>
      <c r="C37" s="92">
        <v>2.397411</v>
      </c>
      <c r="D37" s="92">
        <v>1.3100000000000001E-4</v>
      </c>
      <c r="E37" s="92">
        <v>2.3972800000000003</v>
      </c>
      <c r="F37" s="92">
        <v>-2.3971489999999998</v>
      </c>
      <c r="G37" s="92">
        <v>1.3377110000000001</v>
      </c>
      <c r="H37" s="92">
        <v>1.54E-4</v>
      </c>
      <c r="I37" s="92">
        <v>1.3375570000000001</v>
      </c>
      <c r="J37" s="92">
        <v>-1.3374030000000001</v>
      </c>
      <c r="K37" s="25">
        <f t="shared" si="1"/>
        <v>1.7921740944045461</v>
      </c>
      <c r="L37" s="25">
        <f>D37/H37</f>
        <v>0.85064935064935077</v>
      </c>
      <c r="M37" s="25">
        <f t="shared" si="1"/>
        <v>1.7922824971197491</v>
      </c>
      <c r="N37" s="25">
        <f t="shared" si="1"/>
        <v>1.7923909247997796</v>
      </c>
    </row>
    <row r="38" spans="1:14">
      <c r="A38" s="89">
        <v>578</v>
      </c>
      <c r="B38" s="89" t="s">
        <v>35</v>
      </c>
      <c r="C38" s="92">
        <v>1.7333499999999999</v>
      </c>
      <c r="D38" s="92">
        <v>3.0279999999999999E-3</v>
      </c>
      <c r="E38" s="92">
        <v>1.7303219999999999</v>
      </c>
      <c r="F38" s="92">
        <v>-1.7272940000000001</v>
      </c>
      <c r="G38" s="92">
        <v>2.0748570000000002</v>
      </c>
      <c r="H38" s="92">
        <v>1.32E-3</v>
      </c>
      <c r="I38" s="92">
        <v>2.073537</v>
      </c>
      <c r="J38" s="92">
        <v>-2.0722170000000002</v>
      </c>
      <c r="K38" s="25">
        <f t="shared" si="1"/>
        <v>0.83540697021529664</v>
      </c>
      <c r="L38" s="25">
        <f>D38/H38</f>
        <v>2.2939393939393939</v>
      </c>
      <c r="M38" s="25">
        <f t="shared" si="1"/>
        <v>0.83447847807876108</v>
      </c>
      <c r="N38" s="25">
        <f t="shared" si="1"/>
        <v>0.83354880304524093</v>
      </c>
    </row>
    <row r="39" spans="1:14">
      <c r="A39" s="89">
        <v>233</v>
      </c>
      <c r="B39" s="89" t="s">
        <v>49</v>
      </c>
      <c r="C39" s="92">
        <v>1.4918309999999999</v>
      </c>
      <c r="D39" s="92">
        <v>0.42198599999999997</v>
      </c>
      <c r="E39" s="92">
        <v>1.0698449999999999</v>
      </c>
      <c r="F39" s="92">
        <v>-0.64785900000000007</v>
      </c>
      <c r="G39" s="92">
        <v>1.3075920000000001</v>
      </c>
      <c r="H39" s="92">
        <v>0.64819599999999999</v>
      </c>
      <c r="I39" s="92">
        <v>0.65939599999999998</v>
      </c>
      <c r="J39" s="92">
        <v>-1.12E-2</v>
      </c>
      <c r="K39" s="25">
        <f t="shared" si="1"/>
        <v>1.1408994548758327</v>
      </c>
      <c r="L39" s="25">
        <f>D39/H39</f>
        <v>0.651016050700714</v>
      </c>
      <c r="M39" s="25">
        <f t="shared" si="1"/>
        <v>1.6224620713501445</v>
      </c>
      <c r="N39" s="25">
        <f t="shared" si="1"/>
        <v>57.844553571428577</v>
      </c>
    </row>
    <row r="40" spans="1:14">
      <c r="A40" s="89">
        <v>620</v>
      </c>
      <c r="B40" s="89" t="s">
        <v>37</v>
      </c>
      <c r="C40" s="92">
        <v>0.98593399999999998</v>
      </c>
      <c r="D40" s="92">
        <v>0</v>
      </c>
      <c r="E40" s="92">
        <v>0.98593399999999998</v>
      </c>
      <c r="F40" s="92">
        <v>-0.98593399999999998</v>
      </c>
      <c r="G40" s="92">
        <v>0.76314000000000004</v>
      </c>
      <c r="H40" s="92">
        <v>0</v>
      </c>
      <c r="I40" s="92">
        <v>0.76314000000000004</v>
      </c>
      <c r="J40" s="92">
        <v>-0.76314000000000004</v>
      </c>
      <c r="K40" s="25">
        <f t="shared" si="1"/>
        <v>1.29194381109626</v>
      </c>
      <c r="L40" s="25">
        <v>0</v>
      </c>
      <c r="M40" s="25">
        <f t="shared" si="1"/>
        <v>1.29194381109626</v>
      </c>
      <c r="N40" s="25">
        <f t="shared" si="1"/>
        <v>1.29194381109626</v>
      </c>
    </row>
    <row r="41" spans="1:14">
      <c r="A41" s="89">
        <v>470</v>
      </c>
      <c r="B41" s="89" t="s">
        <v>33</v>
      </c>
      <c r="C41" s="92">
        <v>0.894567</v>
      </c>
      <c r="D41" s="92">
        <v>0</v>
      </c>
      <c r="E41" s="92">
        <v>0.894567</v>
      </c>
      <c r="F41" s="92">
        <v>-0.894567</v>
      </c>
      <c r="G41" s="92">
        <v>0.66891899999999993</v>
      </c>
      <c r="H41" s="92">
        <v>0</v>
      </c>
      <c r="I41" s="92">
        <v>0.66891899999999993</v>
      </c>
      <c r="J41" s="92">
        <v>-0.66891899999999993</v>
      </c>
      <c r="K41" s="25">
        <f t="shared" si="1"/>
        <v>1.3373323227475973</v>
      </c>
      <c r="L41" s="25">
        <v>0</v>
      </c>
      <c r="M41" s="25">
        <f t="shared" si="1"/>
        <v>1.3373323227475973</v>
      </c>
      <c r="N41" s="25">
        <f t="shared" si="1"/>
        <v>1.3373323227475973</v>
      </c>
    </row>
    <row r="42" spans="1:14">
      <c r="A42" s="89">
        <v>442</v>
      </c>
      <c r="B42" s="89" t="s">
        <v>162</v>
      </c>
      <c r="C42" s="92">
        <v>0.67710799999999993</v>
      </c>
      <c r="D42" s="92">
        <v>1.6001000000000001E-2</v>
      </c>
      <c r="E42" s="92">
        <v>0.661107</v>
      </c>
      <c r="F42" s="92">
        <v>-0.64510599999999996</v>
      </c>
      <c r="G42" s="92">
        <v>0.178033</v>
      </c>
      <c r="H42" s="92">
        <v>5.8999999999999992E-4</v>
      </c>
      <c r="I42" s="92">
        <v>0.17744300000000002</v>
      </c>
      <c r="J42" s="92">
        <v>-0.17685300000000001</v>
      </c>
      <c r="K42" s="25">
        <f t="shared" si="1"/>
        <v>3.8032724270219562</v>
      </c>
      <c r="L42" s="25">
        <f>D42/H42</f>
        <v>27.120338983050853</v>
      </c>
      <c r="M42" s="25">
        <f t="shared" si="1"/>
        <v>3.725742914626105</v>
      </c>
      <c r="N42" s="25">
        <f t="shared" si="1"/>
        <v>3.647696109198034</v>
      </c>
    </row>
    <row r="43" spans="1:14">
      <c r="A43" s="89">
        <v>70</v>
      </c>
      <c r="B43" s="89" t="s">
        <v>23</v>
      </c>
      <c r="C43" s="92">
        <v>0.49669099999999999</v>
      </c>
      <c r="D43" s="92">
        <v>0.380048</v>
      </c>
      <c r="E43" s="92">
        <v>0.116643</v>
      </c>
      <c r="F43" s="92">
        <v>0.263405</v>
      </c>
      <c r="G43" s="92">
        <v>0.48584899999999998</v>
      </c>
      <c r="H43" s="92">
        <v>0.33925700000000003</v>
      </c>
      <c r="I43" s="92">
        <v>0.146592</v>
      </c>
      <c r="J43" s="92">
        <v>0.192665</v>
      </c>
      <c r="K43" s="25">
        <f t="shared" si="1"/>
        <v>1.022315575415407</v>
      </c>
      <c r="L43" s="25">
        <f>D43/H43</f>
        <v>1.1202362810494697</v>
      </c>
      <c r="M43" s="25">
        <f t="shared" si="1"/>
        <v>0.7956982645710543</v>
      </c>
      <c r="N43" s="25">
        <f t="shared" si="1"/>
        <v>1.3671658059325773</v>
      </c>
    </row>
    <row r="44" spans="1:14">
      <c r="A44" s="89">
        <v>499</v>
      </c>
      <c r="B44" s="89" t="s">
        <v>113</v>
      </c>
      <c r="C44" s="92">
        <v>0.48402000000000001</v>
      </c>
      <c r="D44" s="92">
        <v>0.48402000000000001</v>
      </c>
      <c r="E44" s="92">
        <v>0</v>
      </c>
      <c r="F44" s="92">
        <v>0.48402000000000001</v>
      </c>
      <c r="G44" s="92">
        <v>0.46028199999999997</v>
      </c>
      <c r="H44" s="92">
        <v>0.46027999999999997</v>
      </c>
      <c r="I44" s="92">
        <v>1.9999999999999999E-6</v>
      </c>
      <c r="J44" s="92">
        <v>0.46027800000000002</v>
      </c>
      <c r="K44" s="25">
        <f t="shared" si="1"/>
        <v>1.0515727314993852</v>
      </c>
      <c r="L44" s="25">
        <f>D44/H44</f>
        <v>1.0515773007734424</v>
      </c>
      <c r="M44" s="25">
        <f t="shared" si="1"/>
        <v>0</v>
      </c>
      <c r="N44" s="25">
        <f t="shared" si="1"/>
        <v>1.0515818700872082</v>
      </c>
    </row>
    <row r="45" spans="1:14">
      <c r="A45" s="89">
        <v>191</v>
      </c>
      <c r="B45" s="89" t="s">
        <v>112</v>
      </c>
      <c r="C45" s="92">
        <v>0.424211</v>
      </c>
      <c r="D45" s="92">
        <v>7.7362E-2</v>
      </c>
      <c r="E45" s="92">
        <v>0.34684899999999996</v>
      </c>
      <c r="F45" s="92">
        <v>-0.26948700000000003</v>
      </c>
      <c r="G45" s="92">
        <v>0.44234500000000004</v>
      </c>
      <c r="H45" s="92">
        <v>2.8341000000000002E-2</v>
      </c>
      <c r="I45" s="92">
        <v>0.41400400000000004</v>
      </c>
      <c r="J45" s="92">
        <v>-0.38566300000000003</v>
      </c>
      <c r="K45" s="25">
        <f t="shared" si="1"/>
        <v>0.95900484915620154</v>
      </c>
      <c r="L45" s="25">
        <f>D45/H45</f>
        <v>2.7296849087893862</v>
      </c>
      <c r="M45" s="25">
        <f t="shared" si="1"/>
        <v>0.83779142230509829</v>
      </c>
      <c r="N45" s="25">
        <f t="shared" si="1"/>
        <v>0.69876290958686726</v>
      </c>
    </row>
    <row r="46" spans="1:14">
      <c r="A46" s="89">
        <v>8</v>
      </c>
      <c r="B46" s="89" t="s">
        <v>20</v>
      </c>
      <c r="C46" s="92">
        <v>0.34106999999999998</v>
      </c>
      <c r="D46" s="92">
        <v>0.15634200000000001</v>
      </c>
      <c r="E46" s="92">
        <v>0.184728</v>
      </c>
      <c r="F46" s="92">
        <v>-2.8385999999999998E-2</v>
      </c>
      <c r="G46" s="92">
        <v>0.196243</v>
      </c>
      <c r="H46" s="92">
        <v>0.18601499999999999</v>
      </c>
      <c r="I46" s="92">
        <v>1.0227999999999999E-2</v>
      </c>
      <c r="J46" s="92">
        <v>0.175787</v>
      </c>
      <c r="K46" s="25">
        <f t="shared" si="1"/>
        <v>1.7379982980284647</v>
      </c>
      <c r="L46" s="25">
        <f>D46/H46</f>
        <v>0.84048060640270961</v>
      </c>
      <c r="M46" s="25">
        <f t="shared" si="1"/>
        <v>18.06100899491592</v>
      </c>
      <c r="N46" s="25">
        <f t="shared" si="1"/>
        <v>-0.16147951782555023</v>
      </c>
    </row>
    <row r="47" spans="1:14">
      <c r="A47" s="89">
        <v>92</v>
      </c>
      <c r="B47" s="89" t="s">
        <v>148</v>
      </c>
      <c r="C47" s="92">
        <v>0.201241</v>
      </c>
      <c r="D47" s="92">
        <v>0</v>
      </c>
      <c r="E47" s="92">
        <v>0.201241</v>
      </c>
      <c r="F47" s="92">
        <v>-0.201241</v>
      </c>
      <c r="G47" s="92">
        <v>6.7930000000000004E-2</v>
      </c>
      <c r="H47" s="92">
        <v>0</v>
      </c>
      <c r="I47" s="92">
        <v>6.7930000000000004E-2</v>
      </c>
      <c r="J47" s="92">
        <v>-6.7930000000000004E-2</v>
      </c>
      <c r="K47" s="25">
        <f t="shared" si="1"/>
        <v>2.9624760783159134</v>
      </c>
      <c r="L47" s="25">
        <v>0</v>
      </c>
      <c r="M47" s="25">
        <f t="shared" si="1"/>
        <v>2.9624760783159134</v>
      </c>
      <c r="N47" s="25">
        <f t="shared" si="1"/>
        <v>2.9624760783159134</v>
      </c>
    </row>
    <row r="48" spans="1:14">
      <c r="A48" s="89">
        <v>352</v>
      </c>
      <c r="B48" s="89" t="s">
        <v>209</v>
      </c>
      <c r="C48" s="92">
        <v>7.554000000000001E-2</v>
      </c>
      <c r="D48" s="92">
        <v>0</v>
      </c>
      <c r="E48" s="92">
        <v>7.554000000000001E-2</v>
      </c>
      <c r="F48" s="92">
        <v>-7.554000000000001E-2</v>
      </c>
      <c r="G48" s="92">
        <v>1.9317000000000001E-2</v>
      </c>
      <c r="H48" s="92">
        <v>9.9999999999999995E-7</v>
      </c>
      <c r="I48" s="92">
        <v>1.9316E-2</v>
      </c>
      <c r="J48" s="92">
        <v>-1.9315000000000002E-2</v>
      </c>
      <c r="K48" s="25">
        <f t="shared" si="1"/>
        <v>3.9105451157011961</v>
      </c>
      <c r="L48" s="25">
        <f>D48/H48</f>
        <v>0</v>
      </c>
      <c r="M48" s="25">
        <f t="shared" si="1"/>
        <v>3.9107475667840137</v>
      </c>
      <c r="N48" s="25">
        <f t="shared" si="1"/>
        <v>3.9109500388299248</v>
      </c>
    </row>
    <row r="49" spans="1:20">
      <c r="A49" s="89">
        <v>97</v>
      </c>
      <c r="B49" s="89" t="s">
        <v>174</v>
      </c>
      <c r="C49" s="92">
        <v>4.4649999999999995E-2</v>
      </c>
      <c r="D49" s="92">
        <v>0</v>
      </c>
      <c r="E49" s="92">
        <v>4.4649999999999995E-2</v>
      </c>
      <c r="F49" s="92">
        <v>-4.4649999999999995E-2</v>
      </c>
      <c r="G49" s="92">
        <v>9.5561000000000007E-2</v>
      </c>
      <c r="H49" s="92">
        <v>2.7844000000000001E-2</v>
      </c>
      <c r="I49" s="92">
        <v>6.7716999999999999E-2</v>
      </c>
      <c r="J49" s="92">
        <v>-3.9872999999999999E-2</v>
      </c>
      <c r="K49" s="25">
        <f t="shared" si="1"/>
        <v>0.46724081999979061</v>
      </c>
      <c r="L49" s="25">
        <f>D49/H49</f>
        <v>0</v>
      </c>
      <c r="M49" s="25">
        <f t="shared" si="1"/>
        <v>0.65936175554144449</v>
      </c>
      <c r="N49" s="25">
        <f t="shared" si="1"/>
        <v>1.1198053820881297</v>
      </c>
    </row>
    <row r="50" spans="1:20">
      <c r="A50" s="89">
        <v>438</v>
      </c>
      <c r="B50" s="89" t="s">
        <v>161</v>
      </c>
      <c r="C50" s="92">
        <v>1.9650000000000002E-3</v>
      </c>
      <c r="D50" s="92">
        <v>0</v>
      </c>
      <c r="E50" s="92">
        <v>1.9650000000000002E-3</v>
      </c>
      <c r="F50" s="92">
        <v>-1.9650000000000002E-3</v>
      </c>
      <c r="G50" s="92">
        <v>7.2999999999999999E-5</v>
      </c>
      <c r="H50" s="92">
        <v>0</v>
      </c>
      <c r="I50" s="92">
        <v>7.2999999999999999E-5</v>
      </c>
      <c r="J50" s="92">
        <v>-7.2999999999999999E-5</v>
      </c>
      <c r="K50" s="25">
        <f t="shared" si="1"/>
        <v>26.917808219178085</v>
      </c>
      <c r="L50" s="25">
        <v>0</v>
      </c>
      <c r="M50" s="25">
        <f t="shared" si="1"/>
        <v>26.917808219178085</v>
      </c>
      <c r="N50" s="25">
        <f t="shared" si="1"/>
        <v>26.917808219178085</v>
      </c>
    </row>
    <row r="51" spans="1:20" ht="21" customHeight="1">
      <c r="A51" s="84"/>
      <c r="B51" s="84" t="s">
        <v>50</v>
      </c>
      <c r="C51" s="86">
        <v>2615.8640729999997</v>
      </c>
      <c r="D51" s="86">
        <v>208.78174299999998</v>
      </c>
      <c r="E51" s="86">
        <v>2407.0823300000002</v>
      </c>
      <c r="F51" s="86">
        <v>-2198.3005869999997</v>
      </c>
      <c r="G51" s="86">
        <v>2182.0364929999996</v>
      </c>
      <c r="H51" s="86">
        <v>291.51919099999998</v>
      </c>
      <c r="I51" s="86">
        <v>1890.517302</v>
      </c>
      <c r="J51" s="86">
        <v>-1598.9981110000001</v>
      </c>
      <c r="K51" s="10">
        <f t="shared" si="1"/>
        <v>1.1988177472703707</v>
      </c>
      <c r="L51" s="10">
        <f t="shared" si="1"/>
        <v>0.7161852442160489</v>
      </c>
      <c r="M51" s="10">
        <f t="shared" si="1"/>
        <v>1.2732400425288466</v>
      </c>
      <c r="N51" s="10">
        <f t="shared" si="1"/>
        <v>1.3747987392087666</v>
      </c>
    </row>
    <row r="52" spans="1:20" s="88" customFormat="1">
      <c r="A52" s="89">
        <v>156</v>
      </c>
      <c r="B52" s="89" t="s">
        <v>62</v>
      </c>
      <c r="C52" s="95">
        <v>2003.4955600000001</v>
      </c>
      <c r="D52" s="95">
        <v>61.237831</v>
      </c>
      <c r="E52" s="95">
        <v>1942.2577290000002</v>
      </c>
      <c r="F52" s="95">
        <v>-1881.019898</v>
      </c>
      <c r="G52" s="95">
        <v>1597.5393999999999</v>
      </c>
      <c r="H52" s="95">
        <v>97.473585999999997</v>
      </c>
      <c r="I52" s="95">
        <v>1500.065814</v>
      </c>
      <c r="J52" s="95">
        <v>-1402.592228</v>
      </c>
      <c r="K52" s="25">
        <f t="shared" ref="K52:N67" si="2">C52/G52</f>
        <v>1.2541133946367771</v>
      </c>
      <c r="L52" s="25">
        <f t="shared" si="2"/>
        <v>0.62825051906882756</v>
      </c>
      <c r="M52" s="25">
        <f t="shared" si="2"/>
        <v>1.2947816761591768</v>
      </c>
      <c r="N52" s="25">
        <f t="shared" si="2"/>
        <v>1.3411024675947369</v>
      </c>
      <c r="O52" s="77"/>
      <c r="P52" s="77"/>
      <c r="Q52" s="77"/>
      <c r="R52" s="77"/>
      <c r="S52" s="77"/>
      <c r="T52" s="77"/>
    </row>
    <row r="53" spans="1:20">
      <c r="A53" s="89">
        <v>792</v>
      </c>
      <c r="B53" s="89" t="s">
        <v>74</v>
      </c>
      <c r="C53" s="92">
        <v>394.50462699999997</v>
      </c>
      <c r="D53" s="92">
        <v>104.272469</v>
      </c>
      <c r="E53" s="92">
        <v>290.23215799999997</v>
      </c>
      <c r="F53" s="92">
        <v>-185.95968900000003</v>
      </c>
      <c r="G53" s="92">
        <v>356.13365000000005</v>
      </c>
      <c r="H53" s="92">
        <v>131.20412899999999</v>
      </c>
      <c r="I53" s="92">
        <v>224.92952099999999</v>
      </c>
      <c r="J53" s="92">
        <v>-93.725392000000014</v>
      </c>
      <c r="K53" s="25">
        <f t="shared" si="2"/>
        <v>1.1077431941632023</v>
      </c>
      <c r="L53" s="25">
        <f t="shared" si="2"/>
        <v>0.79473466113250146</v>
      </c>
      <c r="M53" s="25">
        <f t="shared" si="2"/>
        <v>1.2903248835887575</v>
      </c>
      <c r="N53" s="25">
        <f t="shared" si="2"/>
        <v>1.9840908107378201</v>
      </c>
    </row>
    <row r="54" spans="1:20">
      <c r="A54" s="89">
        <v>392</v>
      </c>
      <c r="B54" s="89" t="s">
        <v>77</v>
      </c>
      <c r="C54" s="92">
        <v>48.711438000000001</v>
      </c>
      <c r="D54" s="92">
        <v>0.461669</v>
      </c>
      <c r="E54" s="92">
        <v>48.249769000000001</v>
      </c>
      <c r="F54" s="92">
        <v>-47.7881</v>
      </c>
      <c r="G54" s="92">
        <v>34.735726999999997</v>
      </c>
      <c r="H54" s="92">
        <v>0.28561900000000001</v>
      </c>
      <c r="I54" s="92">
        <v>34.450108</v>
      </c>
      <c r="J54" s="92">
        <v>-34.164489000000003</v>
      </c>
      <c r="K54" s="25">
        <f t="shared" si="2"/>
        <v>1.4023439900941186</v>
      </c>
      <c r="L54" s="25">
        <f t="shared" si="2"/>
        <v>1.616380562917733</v>
      </c>
      <c r="M54" s="25">
        <f t="shared" si="2"/>
        <v>1.4005694553990948</v>
      </c>
      <c r="N54" s="25">
        <f t="shared" si="2"/>
        <v>1.398765250081744</v>
      </c>
    </row>
    <row r="55" spans="1:20">
      <c r="A55" s="89">
        <v>356</v>
      </c>
      <c r="B55" s="89" t="s">
        <v>56</v>
      </c>
      <c r="C55" s="92">
        <v>37.213749999999997</v>
      </c>
      <c r="D55" s="92">
        <v>5.7661379999999998</v>
      </c>
      <c r="E55" s="92">
        <v>31.447611999999999</v>
      </c>
      <c r="F55" s="92">
        <v>-25.681473999999998</v>
      </c>
      <c r="G55" s="92">
        <v>32.292707</v>
      </c>
      <c r="H55" s="92">
        <v>3.4789349999999999</v>
      </c>
      <c r="I55" s="92">
        <v>28.813772</v>
      </c>
      <c r="J55" s="92">
        <v>-25.334837</v>
      </c>
      <c r="K55" s="25">
        <f t="shared" si="2"/>
        <v>1.1523886802057195</v>
      </c>
      <c r="L55" s="25">
        <f t="shared" si="2"/>
        <v>1.6574434417429471</v>
      </c>
      <c r="M55" s="25">
        <f t="shared" si="2"/>
        <v>1.09140906647002</v>
      </c>
      <c r="N55" s="25">
        <f t="shared" si="2"/>
        <v>1.0136822273614785</v>
      </c>
    </row>
    <row r="56" spans="1:20">
      <c r="A56" s="89">
        <v>410</v>
      </c>
      <c r="B56" s="89" t="s">
        <v>69</v>
      </c>
      <c r="C56" s="92">
        <v>27.933</v>
      </c>
      <c r="D56" s="92">
        <v>0.191942</v>
      </c>
      <c r="E56" s="92">
        <v>27.741058000000002</v>
      </c>
      <c r="F56" s="92">
        <v>-27.549116000000001</v>
      </c>
      <c r="G56" s="92">
        <v>46.828368000000005</v>
      </c>
      <c r="H56" s="92">
        <v>0.46258899999999997</v>
      </c>
      <c r="I56" s="92">
        <v>46.365779000000003</v>
      </c>
      <c r="J56" s="92">
        <v>-45.903190000000002</v>
      </c>
      <c r="K56" s="25">
        <f t="shared" si="2"/>
        <v>0.59649740516261418</v>
      </c>
      <c r="L56" s="25">
        <f t="shared" si="2"/>
        <v>0.41492988376290835</v>
      </c>
      <c r="M56" s="25">
        <f t="shared" si="2"/>
        <v>0.59830889501500661</v>
      </c>
      <c r="N56" s="25">
        <f t="shared" si="2"/>
        <v>0.6001568954140224</v>
      </c>
    </row>
    <row r="57" spans="1:20">
      <c r="A57" s="89">
        <v>364</v>
      </c>
      <c r="B57" s="89" t="s">
        <v>59</v>
      </c>
      <c r="C57" s="92">
        <v>27.59695</v>
      </c>
      <c r="D57" s="92">
        <v>13.884957</v>
      </c>
      <c r="E57" s="92">
        <v>13.711993</v>
      </c>
      <c r="F57" s="92">
        <v>0.17296400000000001</v>
      </c>
      <c r="G57" s="92">
        <v>21.759866000000002</v>
      </c>
      <c r="H57" s="92">
        <v>12.668844999999999</v>
      </c>
      <c r="I57" s="92">
        <v>9.0910210000000014</v>
      </c>
      <c r="J57" s="92">
        <v>3.5778240000000001</v>
      </c>
      <c r="K57" s="25">
        <f t="shared" si="2"/>
        <v>1.2682499974953889</v>
      </c>
      <c r="L57" s="25">
        <f t="shared" si="2"/>
        <v>1.0959923339499378</v>
      </c>
      <c r="M57" s="25">
        <f t="shared" si="2"/>
        <v>1.5083006628188405</v>
      </c>
      <c r="N57" s="25">
        <f t="shared" si="2"/>
        <v>4.8343350595222122E-2</v>
      </c>
    </row>
    <row r="58" spans="1:20">
      <c r="A58" s="89">
        <v>784</v>
      </c>
      <c r="B58" s="12" t="s">
        <v>67</v>
      </c>
      <c r="C58" s="92">
        <v>14.095051999999999</v>
      </c>
      <c r="D58" s="92">
        <v>6.5525780000000005</v>
      </c>
      <c r="E58" s="92">
        <v>7.5424740000000003</v>
      </c>
      <c r="F58" s="92">
        <v>-0.989896</v>
      </c>
      <c r="G58" s="92">
        <v>40.099294999999998</v>
      </c>
      <c r="H58" s="92">
        <v>31.461696</v>
      </c>
      <c r="I58" s="92">
        <v>8.6375989999999998</v>
      </c>
      <c r="J58" s="92">
        <v>22.824097000000002</v>
      </c>
      <c r="K58" s="25">
        <f t="shared" si="2"/>
        <v>0.35150373591356154</v>
      </c>
      <c r="L58" s="25">
        <f t="shared" si="2"/>
        <v>0.20827160748104617</v>
      </c>
      <c r="M58" s="25">
        <f t="shared" si="2"/>
        <v>0.87321418834099618</v>
      </c>
      <c r="N58" s="25">
        <f t="shared" si="2"/>
        <v>-4.3370653393209814E-2</v>
      </c>
    </row>
    <row r="59" spans="1:20">
      <c r="A59" s="89">
        <v>704</v>
      </c>
      <c r="B59" s="89" t="s">
        <v>53</v>
      </c>
      <c r="C59" s="92">
        <v>7.2265459999999999</v>
      </c>
      <c r="D59" s="92">
        <v>0.99766999999999995</v>
      </c>
      <c r="E59" s="92">
        <v>6.2288760000000005</v>
      </c>
      <c r="F59" s="92">
        <v>-5.2312060000000002</v>
      </c>
      <c r="G59" s="92">
        <v>3.6522829999999997</v>
      </c>
      <c r="H59" s="92">
        <v>0.63079300000000005</v>
      </c>
      <c r="I59" s="92">
        <v>3.0214899999999996</v>
      </c>
      <c r="J59" s="92">
        <v>-2.3906970000000003</v>
      </c>
      <c r="K59" s="25">
        <f t="shared" si="2"/>
        <v>1.9786380190144084</v>
      </c>
      <c r="L59" s="25">
        <f t="shared" si="2"/>
        <v>1.5816123514370006</v>
      </c>
      <c r="M59" s="25">
        <f t="shared" si="2"/>
        <v>2.061524612029165</v>
      </c>
      <c r="N59" s="25">
        <f t="shared" si="2"/>
        <v>2.1881509869297529</v>
      </c>
    </row>
    <row r="60" spans="1:20">
      <c r="A60" s="89">
        <v>458</v>
      </c>
      <c r="B60" s="89" t="s">
        <v>64</v>
      </c>
      <c r="C60" s="92">
        <v>6.9720829999999996</v>
      </c>
      <c r="D60" s="92">
        <v>6.0496000000000001E-2</v>
      </c>
      <c r="E60" s="92">
        <v>6.9115870000000008</v>
      </c>
      <c r="F60" s="92">
        <v>-6.8510910000000003</v>
      </c>
      <c r="G60" s="92">
        <v>4.7546419999999996</v>
      </c>
      <c r="H60" s="92">
        <v>5.0745999999999999E-2</v>
      </c>
      <c r="I60" s="92">
        <v>4.7038959999999994</v>
      </c>
      <c r="J60" s="92">
        <v>-4.6531499999999992</v>
      </c>
      <c r="K60" s="25">
        <f t="shared" si="2"/>
        <v>1.4663739141664083</v>
      </c>
      <c r="L60" s="25">
        <f t="shared" si="2"/>
        <v>1.1921333701178418</v>
      </c>
      <c r="M60" s="25">
        <f t="shared" si="2"/>
        <v>1.4693324427240742</v>
      </c>
      <c r="N60" s="25">
        <f t="shared" si="2"/>
        <v>1.4723555011121501</v>
      </c>
    </row>
    <row r="61" spans="1:20">
      <c r="A61" s="89">
        <v>268</v>
      </c>
      <c r="B61" s="89" t="s">
        <v>54</v>
      </c>
      <c r="C61" s="92">
        <v>6.6087949999999998</v>
      </c>
      <c r="D61" s="92">
        <v>2.1764399999999999</v>
      </c>
      <c r="E61" s="92">
        <v>4.4323549999999994</v>
      </c>
      <c r="F61" s="92">
        <v>-2.2559149999999999</v>
      </c>
      <c r="G61" s="92">
        <v>6.3418090000000005</v>
      </c>
      <c r="H61" s="92">
        <v>2.153527</v>
      </c>
      <c r="I61" s="92">
        <v>4.1882820000000001</v>
      </c>
      <c r="J61" s="92">
        <v>-2.0347550000000001</v>
      </c>
      <c r="K61" s="25">
        <f t="shared" si="2"/>
        <v>1.0420993442091995</v>
      </c>
      <c r="L61" s="25">
        <f t="shared" si="2"/>
        <v>1.0106397551551478</v>
      </c>
      <c r="M61" s="25">
        <f t="shared" si="2"/>
        <v>1.0582752068747996</v>
      </c>
      <c r="N61" s="25">
        <f t="shared" si="2"/>
        <v>1.1086912183530695</v>
      </c>
    </row>
    <row r="62" spans="1:20">
      <c r="A62" s="89">
        <v>586</v>
      </c>
      <c r="B62" s="89" t="s">
        <v>68</v>
      </c>
      <c r="C62" s="92">
        <v>5.3498429999999999</v>
      </c>
      <c r="D62" s="92">
        <v>0.38869700000000001</v>
      </c>
      <c r="E62" s="92">
        <v>4.9611459999999994</v>
      </c>
      <c r="F62" s="92">
        <v>-4.5724489999999998</v>
      </c>
      <c r="G62" s="92">
        <v>4.4843590000000004</v>
      </c>
      <c r="H62" s="92">
        <v>0.165355</v>
      </c>
      <c r="I62" s="92">
        <v>4.3190039999999996</v>
      </c>
      <c r="J62" s="92">
        <v>-4.1536490000000006</v>
      </c>
      <c r="K62" s="25">
        <f t="shared" si="2"/>
        <v>1.1930006049917055</v>
      </c>
      <c r="L62" s="25">
        <f t="shared" si="2"/>
        <v>2.3506818662876841</v>
      </c>
      <c r="M62" s="25">
        <f t="shared" si="2"/>
        <v>1.1486782600803334</v>
      </c>
      <c r="N62" s="25">
        <f t="shared" si="2"/>
        <v>1.1008270077707576</v>
      </c>
    </row>
    <row r="63" spans="1:20">
      <c r="A63" s="89">
        <v>50</v>
      </c>
      <c r="B63" s="89" t="s">
        <v>52</v>
      </c>
      <c r="C63" s="92">
        <v>4.2113709999999998</v>
      </c>
      <c r="D63" s="92">
        <v>0.469169</v>
      </c>
      <c r="E63" s="92">
        <v>3.7422020000000003</v>
      </c>
      <c r="F63" s="92">
        <v>-3.2730329999999999</v>
      </c>
      <c r="G63" s="92">
        <v>3.1049499999999997</v>
      </c>
      <c r="H63" s="92">
        <v>4.7759999999999999E-3</v>
      </c>
      <c r="I63" s="92">
        <v>3.100174</v>
      </c>
      <c r="J63" s="92">
        <v>-3.0953980000000003</v>
      </c>
      <c r="K63" s="25">
        <f t="shared" si="2"/>
        <v>1.3563410038808998</v>
      </c>
      <c r="L63" s="25">
        <f t="shared" si="2"/>
        <v>98.23471524288108</v>
      </c>
      <c r="M63" s="25">
        <f t="shared" si="2"/>
        <v>1.2070941824555654</v>
      </c>
      <c r="N63" s="25">
        <f t="shared" si="2"/>
        <v>1.0573868045401591</v>
      </c>
    </row>
    <row r="64" spans="1:20">
      <c r="A64" s="89">
        <v>764</v>
      </c>
      <c r="B64" s="89" t="s">
        <v>72</v>
      </c>
      <c r="C64" s="92">
        <v>3.5997970000000001</v>
      </c>
      <c r="D64" s="92">
        <v>0.18185799999999999</v>
      </c>
      <c r="E64" s="92">
        <v>3.4179390000000001</v>
      </c>
      <c r="F64" s="92">
        <v>-3.236081</v>
      </c>
      <c r="G64" s="92">
        <v>3.7379140000000004</v>
      </c>
      <c r="H64" s="92">
        <v>1.5945000000000001E-2</v>
      </c>
      <c r="I64" s="92">
        <v>3.7219690000000001</v>
      </c>
      <c r="J64" s="92">
        <v>-3.7060239999999998</v>
      </c>
      <c r="K64" s="25">
        <f t="shared" si="2"/>
        <v>0.96304971168411035</v>
      </c>
      <c r="L64" s="25">
        <f t="shared" si="2"/>
        <v>11.405330824709939</v>
      </c>
      <c r="M64" s="25">
        <f t="shared" si="2"/>
        <v>0.91831474147151682</v>
      </c>
      <c r="N64" s="25">
        <f t="shared" si="2"/>
        <v>0.87319483090233641</v>
      </c>
    </row>
    <row r="65" spans="1:14">
      <c r="A65" s="89">
        <v>360</v>
      </c>
      <c r="B65" s="89" t="s">
        <v>57</v>
      </c>
      <c r="C65" s="92">
        <v>3.2663720000000001</v>
      </c>
      <c r="D65" s="92">
        <v>7.2965000000000002E-2</v>
      </c>
      <c r="E65" s="92">
        <v>3.1934070000000001</v>
      </c>
      <c r="F65" s="92">
        <v>-3.1204420000000002</v>
      </c>
      <c r="G65" s="92">
        <v>1.824346</v>
      </c>
      <c r="H65" s="92">
        <v>6.2005000000000005E-2</v>
      </c>
      <c r="I65" s="92">
        <v>1.7623409999999999</v>
      </c>
      <c r="J65" s="92">
        <v>-1.7003360000000001</v>
      </c>
      <c r="K65" s="25">
        <f t="shared" si="2"/>
        <v>1.7904344899487268</v>
      </c>
      <c r="L65" s="25">
        <f t="shared" si="2"/>
        <v>1.1767599387146197</v>
      </c>
      <c r="M65" s="25">
        <f t="shared" si="2"/>
        <v>1.8120255955005304</v>
      </c>
      <c r="N65" s="25">
        <f t="shared" si="2"/>
        <v>1.8351913974649716</v>
      </c>
    </row>
    <row r="66" spans="1:14">
      <c r="A66" s="89">
        <v>158</v>
      </c>
      <c r="B66" s="89" t="s">
        <v>73</v>
      </c>
      <c r="C66" s="92">
        <v>3.1913009999999997</v>
      </c>
      <c r="D66" s="92">
        <v>0.15390199999999998</v>
      </c>
      <c r="E66" s="92">
        <v>3.0373989999999997</v>
      </c>
      <c r="F66" s="92">
        <v>-2.8834969999999998</v>
      </c>
      <c r="G66" s="92">
        <v>4.5129520000000003</v>
      </c>
      <c r="H66" s="92">
        <v>1.8655000000000001E-2</v>
      </c>
      <c r="I66" s="92">
        <v>4.4942969999999995</v>
      </c>
      <c r="J66" s="92">
        <v>-4.4756419999999997</v>
      </c>
      <c r="K66" s="25">
        <f t="shared" si="2"/>
        <v>0.70714268620627907</v>
      </c>
      <c r="L66" s="25">
        <f t="shared" si="2"/>
        <v>8.2499061913696039</v>
      </c>
      <c r="M66" s="25">
        <f t="shared" si="2"/>
        <v>0.67583406259087908</v>
      </c>
      <c r="N66" s="25">
        <f t="shared" si="2"/>
        <v>0.64426444295589325</v>
      </c>
    </row>
    <row r="67" spans="1:14">
      <c r="A67" s="89">
        <v>196</v>
      </c>
      <c r="B67" s="89" t="s">
        <v>61</v>
      </c>
      <c r="C67" s="92">
        <v>3.0230649999999999</v>
      </c>
      <c r="D67" s="92">
        <v>2.4551919999999998</v>
      </c>
      <c r="E67" s="92">
        <v>0.56787300000000007</v>
      </c>
      <c r="F67" s="92">
        <v>1.887319</v>
      </c>
      <c r="G67" s="92">
        <v>0.78299300000000005</v>
      </c>
      <c r="H67" s="92">
        <v>0</v>
      </c>
      <c r="I67" s="92">
        <v>0.78299300000000005</v>
      </c>
      <c r="J67" s="92">
        <v>-0.78299300000000005</v>
      </c>
      <c r="K67" s="25">
        <f t="shared" si="2"/>
        <v>3.8609093567886301</v>
      </c>
      <c r="L67" s="25">
        <v>0</v>
      </c>
      <c r="M67" s="25">
        <f t="shared" si="2"/>
        <v>0.72525935736334812</v>
      </c>
      <c r="N67" s="25">
        <f t="shared" si="2"/>
        <v>-2.4103906420619339</v>
      </c>
    </row>
    <row r="68" spans="1:14">
      <c r="A68" s="89">
        <v>496</v>
      </c>
      <c r="B68" s="89" t="s">
        <v>65</v>
      </c>
      <c r="C68" s="92">
        <v>2.3586269999999998</v>
      </c>
      <c r="D68" s="92">
        <v>2.1834029999999998</v>
      </c>
      <c r="E68" s="92">
        <v>0.17522399999999999</v>
      </c>
      <c r="F68" s="92">
        <v>2.0081790000000002</v>
      </c>
      <c r="G68" s="92">
        <v>2.0143930000000001</v>
      </c>
      <c r="H68" s="92">
        <v>1.7414590000000001</v>
      </c>
      <c r="I68" s="92">
        <v>0.27293400000000001</v>
      </c>
      <c r="J68" s="92">
        <v>1.4685250000000001</v>
      </c>
      <c r="K68" s="25">
        <f t="shared" ref="K68:L89" si="3">C68/G68</f>
        <v>1.1708872101918542</v>
      </c>
      <c r="L68" s="25">
        <f>D68/H68</f>
        <v>1.2537780102775888</v>
      </c>
      <c r="M68" s="25">
        <f t="shared" ref="M68:N83" si="4">E68/I68</f>
        <v>0.64200136296687105</v>
      </c>
      <c r="N68" s="25">
        <f t="shared" si="4"/>
        <v>1.3674802948536797</v>
      </c>
    </row>
    <row r="69" spans="1:14">
      <c r="A69" s="89">
        <v>608</v>
      </c>
      <c r="B69" s="89" t="s">
        <v>75</v>
      </c>
      <c r="C69" s="92">
        <v>2.2392159999999999</v>
      </c>
      <c r="D69" s="92">
        <v>0.85341499999999992</v>
      </c>
      <c r="E69" s="92">
        <v>1.3858009999999998</v>
      </c>
      <c r="F69" s="92">
        <v>-0.53238599999999991</v>
      </c>
      <c r="G69" s="92">
        <v>1.2117170000000002</v>
      </c>
      <c r="H69" s="92">
        <v>0</v>
      </c>
      <c r="I69" s="92">
        <v>1.2117170000000002</v>
      </c>
      <c r="J69" s="92">
        <v>-1.2117170000000002</v>
      </c>
      <c r="K69" s="25">
        <f t="shared" si="3"/>
        <v>1.8479694516128762</v>
      </c>
      <c r="L69" s="25">
        <v>0</v>
      </c>
      <c r="M69" s="25">
        <f t="shared" si="4"/>
        <v>1.1436672094226619</v>
      </c>
      <c r="N69" s="25">
        <f t="shared" si="4"/>
        <v>0.43936496723244772</v>
      </c>
    </row>
    <row r="70" spans="1:14">
      <c r="A70" s="89">
        <v>4</v>
      </c>
      <c r="B70" s="89" t="s">
        <v>51</v>
      </c>
      <c r="C70" s="92">
        <v>1.931047</v>
      </c>
      <c r="D70" s="92">
        <v>1.924919</v>
      </c>
      <c r="E70" s="92">
        <v>6.1279999999999998E-3</v>
      </c>
      <c r="F70" s="92">
        <v>1.9187909999999999</v>
      </c>
      <c r="G70" s="92">
        <v>2.7866179999999998</v>
      </c>
      <c r="H70" s="92">
        <v>2.5473760000000003</v>
      </c>
      <c r="I70" s="92">
        <v>0.23924199999999998</v>
      </c>
      <c r="J70" s="92">
        <v>2.3081339999999999</v>
      </c>
      <c r="K70" s="25">
        <f t="shared" si="3"/>
        <v>0.69297155189552362</v>
      </c>
      <c r="L70" s="25">
        <f t="shared" si="3"/>
        <v>0.75564777245290837</v>
      </c>
      <c r="M70" s="25">
        <f t="shared" si="4"/>
        <v>2.5614231614850238E-2</v>
      </c>
      <c r="N70" s="25">
        <f t="shared" si="4"/>
        <v>0.83131698592889325</v>
      </c>
    </row>
    <row r="71" spans="1:14">
      <c r="A71" s="89">
        <v>376</v>
      </c>
      <c r="B71" s="89" t="s">
        <v>55</v>
      </c>
      <c r="C71" s="92">
        <v>1.796036</v>
      </c>
      <c r="D71" s="92">
        <v>1.9016999999999999E-2</v>
      </c>
      <c r="E71" s="92">
        <v>1.7770189999999999</v>
      </c>
      <c r="F71" s="92">
        <v>-1.7580019999999998</v>
      </c>
      <c r="G71" s="92">
        <v>1.842733</v>
      </c>
      <c r="H71" s="92">
        <v>2.4570000000000002E-2</v>
      </c>
      <c r="I71" s="92">
        <v>1.818163</v>
      </c>
      <c r="J71" s="92">
        <v>-1.793593</v>
      </c>
      <c r="K71" s="25">
        <f t="shared" si="3"/>
        <v>0.97465883554481303</v>
      </c>
      <c r="L71" s="25">
        <f t="shared" si="3"/>
        <v>0.77399267399267391</v>
      </c>
      <c r="M71" s="25">
        <f t="shared" si="4"/>
        <v>0.97737056578535586</v>
      </c>
      <c r="N71" s="25">
        <f t="shared" si="4"/>
        <v>0.98015659070926342</v>
      </c>
    </row>
    <row r="72" spans="1:14">
      <c r="A72" s="89">
        <v>400</v>
      </c>
      <c r="B72" s="89" t="s">
        <v>127</v>
      </c>
      <c r="C72" s="92">
        <v>1.752553</v>
      </c>
      <c r="D72" s="92">
        <v>0.66436499999999998</v>
      </c>
      <c r="E72" s="92">
        <v>1.0881880000000002</v>
      </c>
      <c r="F72" s="92">
        <v>-0.42382300000000001</v>
      </c>
      <c r="G72" s="92">
        <v>3.4587629999999998</v>
      </c>
      <c r="H72" s="92">
        <v>2.7434349999999998</v>
      </c>
      <c r="I72" s="92">
        <v>0.71532799999999996</v>
      </c>
      <c r="J72" s="92">
        <v>2.0281069999999999</v>
      </c>
      <c r="K72" s="25">
        <f t="shared" si="3"/>
        <v>0.50669936043608654</v>
      </c>
      <c r="L72" s="25">
        <f t="shared" si="3"/>
        <v>0.24216538755246617</v>
      </c>
      <c r="M72" s="25">
        <f t="shared" si="4"/>
        <v>1.5212434016283443</v>
      </c>
      <c r="N72" s="25">
        <f t="shared" si="4"/>
        <v>-0.20897467441313503</v>
      </c>
    </row>
    <row r="73" spans="1:14">
      <c r="A73" s="89">
        <v>682</v>
      </c>
      <c r="B73" s="89" t="s">
        <v>70</v>
      </c>
      <c r="C73" s="92">
        <v>1.709641</v>
      </c>
      <c r="D73" s="92">
        <v>1.151526</v>
      </c>
      <c r="E73" s="92">
        <v>0.55811500000000003</v>
      </c>
      <c r="F73" s="92">
        <v>0.59341099999999991</v>
      </c>
      <c r="G73" s="92">
        <v>0.70108500000000007</v>
      </c>
      <c r="H73" s="92">
        <v>0.59042700000000004</v>
      </c>
      <c r="I73" s="92">
        <v>0.11065800000000001</v>
      </c>
      <c r="J73" s="92">
        <v>0.479769</v>
      </c>
      <c r="K73" s="25">
        <f t="shared" si="3"/>
        <v>2.4385645107226654</v>
      </c>
      <c r="L73" s="25">
        <f t="shared" si="3"/>
        <v>1.9503274748614139</v>
      </c>
      <c r="M73" s="25">
        <f t="shared" si="4"/>
        <v>5.0436028122684302</v>
      </c>
      <c r="N73" s="25">
        <f t="shared" si="4"/>
        <v>1.2368681594684106</v>
      </c>
    </row>
    <row r="74" spans="1:14">
      <c r="A74" s="89">
        <v>702</v>
      </c>
      <c r="B74" s="89" t="s">
        <v>71</v>
      </c>
      <c r="C74" s="92">
        <v>1.6153150000000001</v>
      </c>
      <c r="D74" s="92">
        <v>0.15985099999999999</v>
      </c>
      <c r="E74" s="92">
        <v>1.4554639999999999</v>
      </c>
      <c r="F74" s="92">
        <v>-1.2956130000000001</v>
      </c>
      <c r="G74" s="92">
        <v>1.5645920000000002</v>
      </c>
      <c r="H74" s="92">
        <v>0.119839</v>
      </c>
      <c r="I74" s="92">
        <v>1.444753</v>
      </c>
      <c r="J74" s="92">
        <v>-1.3249139999999999</v>
      </c>
      <c r="K74" s="25">
        <f t="shared" si="3"/>
        <v>1.032419314428298</v>
      </c>
      <c r="L74" s="25">
        <f t="shared" si="3"/>
        <v>1.3338812907317317</v>
      </c>
      <c r="M74" s="25">
        <f t="shared" si="4"/>
        <v>1.0074137240068024</v>
      </c>
      <c r="N74" s="25">
        <f t="shared" si="4"/>
        <v>0.97788460232135832</v>
      </c>
    </row>
    <row r="75" spans="1:14">
      <c r="A75" s="89">
        <v>144</v>
      </c>
      <c r="B75" s="89" t="s">
        <v>76</v>
      </c>
      <c r="C75" s="92">
        <v>1.5807170000000001</v>
      </c>
      <c r="D75" s="92">
        <v>0</v>
      </c>
      <c r="E75" s="92">
        <v>1.5807170000000001</v>
      </c>
      <c r="F75" s="92">
        <v>-1.5807170000000001</v>
      </c>
      <c r="G75" s="92">
        <v>1.4211449999999999</v>
      </c>
      <c r="H75" s="92">
        <v>2.8306999999999999E-2</v>
      </c>
      <c r="I75" s="92">
        <v>1.392838</v>
      </c>
      <c r="J75" s="92">
        <v>-1.3645309999999999</v>
      </c>
      <c r="K75" s="25">
        <f t="shared" si="3"/>
        <v>1.1122841089403266</v>
      </c>
      <c r="L75" s="25">
        <f t="shared" si="3"/>
        <v>0</v>
      </c>
      <c r="M75" s="25">
        <f t="shared" si="4"/>
        <v>1.1348893410432515</v>
      </c>
      <c r="N75" s="25">
        <f t="shared" si="4"/>
        <v>1.1584324577455551</v>
      </c>
    </row>
    <row r="76" spans="1:14">
      <c r="A76" s="89">
        <v>344</v>
      </c>
      <c r="B76" s="89" t="s">
        <v>63</v>
      </c>
      <c r="C76" s="92">
        <v>1.462262</v>
      </c>
      <c r="D76" s="92">
        <v>0.96836999999999995</v>
      </c>
      <c r="E76" s="92">
        <v>0.493892</v>
      </c>
      <c r="F76" s="92">
        <v>0.47447800000000001</v>
      </c>
      <c r="G76" s="92">
        <v>2.3257370000000002</v>
      </c>
      <c r="H76" s="92">
        <v>1.8777919999999999</v>
      </c>
      <c r="I76" s="92">
        <v>0.44794499999999998</v>
      </c>
      <c r="J76" s="92">
        <v>1.4298470000000001</v>
      </c>
      <c r="K76" s="25">
        <f t="shared" si="3"/>
        <v>0.62873059163611356</v>
      </c>
      <c r="L76" s="25">
        <f t="shared" si="3"/>
        <v>0.51569609413609174</v>
      </c>
      <c r="M76" s="25">
        <f t="shared" si="4"/>
        <v>1.1025728605074283</v>
      </c>
      <c r="N76" s="25">
        <f t="shared" si="4"/>
        <v>0.33183830158051875</v>
      </c>
    </row>
    <row r="77" spans="1:14">
      <c r="A77" s="89">
        <v>368</v>
      </c>
      <c r="B77" s="89" t="s">
        <v>58</v>
      </c>
      <c r="C77" s="92">
        <v>1.2854129999999999</v>
      </c>
      <c r="D77" s="92">
        <v>1.2854129999999999</v>
      </c>
      <c r="E77" s="92">
        <v>0</v>
      </c>
      <c r="F77" s="92">
        <v>1.2854129999999999</v>
      </c>
      <c r="G77" s="92">
        <v>1.3911069999999999</v>
      </c>
      <c r="H77" s="92">
        <v>1.3911069999999999</v>
      </c>
      <c r="I77" s="92">
        <v>0</v>
      </c>
      <c r="J77" s="92">
        <v>1.3911069999999999</v>
      </c>
      <c r="K77" s="25">
        <f t="shared" si="3"/>
        <v>0.92402166044739908</v>
      </c>
      <c r="L77" s="25">
        <f t="shared" si="3"/>
        <v>0.92402166044739908</v>
      </c>
      <c r="M77" s="25">
        <v>0</v>
      </c>
      <c r="N77" s="25">
        <f t="shared" si="4"/>
        <v>0.92402166044739908</v>
      </c>
    </row>
    <row r="78" spans="1:14">
      <c r="A78" s="89">
        <v>116</v>
      </c>
      <c r="B78" s="89" t="s">
        <v>60</v>
      </c>
      <c r="C78" s="92">
        <v>0.61420699999999995</v>
      </c>
      <c r="D78" s="92">
        <v>3.2759000000000003E-2</v>
      </c>
      <c r="E78" s="92">
        <v>0.58144799999999996</v>
      </c>
      <c r="F78" s="92">
        <v>-0.54868899999999998</v>
      </c>
      <c r="G78" s="92">
        <v>0.33112799999999998</v>
      </c>
      <c r="H78" s="92">
        <v>0</v>
      </c>
      <c r="I78" s="92">
        <v>0.33112799999999998</v>
      </c>
      <c r="J78" s="92">
        <v>-0.33112799999999998</v>
      </c>
      <c r="K78" s="25">
        <f t="shared" si="3"/>
        <v>1.8548929719021043</v>
      </c>
      <c r="L78" s="25">
        <v>0</v>
      </c>
      <c r="M78" s="25">
        <f>E78/I78</f>
        <v>1.7559614408929478</v>
      </c>
      <c r="N78" s="25">
        <f t="shared" si="4"/>
        <v>1.6570299098837913</v>
      </c>
    </row>
    <row r="79" spans="1:14">
      <c r="A79" s="89">
        <v>760</v>
      </c>
      <c r="B79" s="89" t="s">
        <v>151</v>
      </c>
      <c r="C79" s="92">
        <v>0.13855999999999999</v>
      </c>
      <c r="D79" s="92">
        <v>0</v>
      </c>
      <c r="E79" s="92">
        <v>0.13855999999999999</v>
      </c>
      <c r="F79" s="92">
        <v>-0.13855999999999999</v>
      </c>
      <c r="G79" s="92">
        <v>9.1886999999999996E-2</v>
      </c>
      <c r="H79" s="92">
        <v>9.0839000000000003E-2</v>
      </c>
      <c r="I79" s="92">
        <v>1.0480000000000001E-3</v>
      </c>
      <c r="J79" s="92">
        <v>8.9790999999999996E-2</v>
      </c>
      <c r="K79" s="25">
        <f t="shared" si="3"/>
        <v>1.5079390991108643</v>
      </c>
      <c r="L79" s="25">
        <f>D79/H79</f>
        <v>0</v>
      </c>
      <c r="M79" s="25">
        <f>E79/I79</f>
        <v>132.21374045801525</v>
      </c>
      <c r="N79" s="25">
        <f t="shared" si="4"/>
        <v>-1.5431390673898275</v>
      </c>
    </row>
    <row r="80" spans="1:14">
      <c r="A80" s="89">
        <v>414</v>
      </c>
      <c r="B80" s="89" t="s">
        <v>115</v>
      </c>
      <c r="C80" s="92">
        <v>0.13116999999999998</v>
      </c>
      <c r="D80" s="92">
        <v>0.129056</v>
      </c>
      <c r="E80" s="92">
        <v>2.114E-3</v>
      </c>
      <c r="F80" s="92">
        <v>0.126942</v>
      </c>
      <c r="G80" s="92">
        <v>2.2327000000000003E-2</v>
      </c>
      <c r="H80" s="92">
        <v>2.2327000000000003E-2</v>
      </c>
      <c r="I80" s="92">
        <v>0</v>
      </c>
      <c r="J80" s="92">
        <v>2.2327000000000003E-2</v>
      </c>
      <c r="K80" s="25">
        <f t="shared" si="3"/>
        <v>5.8749496125766996</v>
      </c>
      <c r="L80" s="25">
        <f>D80/H80</f>
        <v>5.7802660455950186</v>
      </c>
      <c r="M80" s="25">
        <v>0</v>
      </c>
      <c r="N80" s="25">
        <f t="shared" si="4"/>
        <v>5.6855824786133375</v>
      </c>
    </row>
    <row r="81" spans="1:20">
      <c r="A81" s="89">
        <v>104</v>
      </c>
      <c r="B81" s="89" t="s">
        <v>66</v>
      </c>
      <c r="C81" s="92">
        <v>0.122027</v>
      </c>
      <c r="D81" s="92">
        <v>7.7840000000000001E-3</v>
      </c>
      <c r="E81" s="92">
        <v>0.114243</v>
      </c>
      <c r="F81" s="92">
        <v>-0.106459</v>
      </c>
      <c r="G81" s="92">
        <v>6.1003000000000002E-2</v>
      </c>
      <c r="H81" s="92">
        <v>3.6819999999999999E-2</v>
      </c>
      <c r="I81" s="92">
        <v>2.4183E-2</v>
      </c>
      <c r="J81" s="92">
        <v>1.2637000000000001E-2</v>
      </c>
      <c r="K81" s="25">
        <f t="shared" si="3"/>
        <v>2.0003442453649818</v>
      </c>
      <c r="L81" s="25">
        <f>D81/H81</f>
        <v>0.2114068441064639</v>
      </c>
      <c r="M81" s="25">
        <f t="shared" ref="M81:N89" si="5">E81/I81</f>
        <v>4.7241037092172187</v>
      </c>
      <c r="N81" s="25">
        <f t="shared" si="4"/>
        <v>-8.4243886998496471</v>
      </c>
    </row>
    <row r="82" spans="1:20">
      <c r="A82" s="89">
        <v>48</v>
      </c>
      <c r="B82" s="89" t="s">
        <v>149</v>
      </c>
      <c r="C82" s="92">
        <v>4.6356000000000001E-2</v>
      </c>
      <c r="D82" s="92">
        <v>3.116E-2</v>
      </c>
      <c r="E82" s="92">
        <v>1.5195999999999999E-2</v>
      </c>
      <c r="F82" s="92">
        <v>1.5963999999999999E-2</v>
      </c>
      <c r="G82" s="92">
        <v>2.8830999999999999E-2</v>
      </c>
      <c r="H82" s="92">
        <v>0</v>
      </c>
      <c r="I82" s="92">
        <v>2.8830999999999999E-2</v>
      </c>
      <c r="J82" s="92">
        <v>-2.8830999999999999E-2</v>
      </c>
      <c r="K82" s="25">
        <f t="shared" si="3"/>
        <v>1.6078526585966495</v>
      </c>
      <c r="L82" s="25">
        <v>0</v>
      </c>
      <c r="M82" s="25">
        <f t="shared" si="5"/>
        <v>0.52707155492351987</v>
      </c>
      <c r="N82" s="25">
        <f t="shared" si="4"/>
        <v>-0.55370954874960976</v>
      </c>
    </row>
    <row r="83" spans="1:20">
      <c r="A83" s="89">
        <v>634</v>
      </c>
      <c r="B83" s="89" t="s">
        <v>114</v>
      </c>
      <c r="C83" s="92">
        <v>4.1951000000000002E-2</v>
      </c>
      <c r="D83" s="92">
        <v>4.1945000000000003E-2</v>
      </c>
      <c r="E83" s="92">
        <v>6.0000000000000002E-6</v>
      </c>
      <c r="F83" s="92">
        <v>4.1938999999999997E-2</v>
      </c>
      <c r="G83" s="92">
        <v>0.16159399999999999</v>
      </c>
      <c r="H83" s="92">
        <v>0.15398900000000001</v>
      </c>
      <c r="I83" s="92">
        <v>7.6050000000000006E-3</v>
      </c>
      <c r="J83" s="92">
        <v>0.14638399999999999</v>
      </c>
      <c r="K83" s="25">
        <f t="shared" si="3"/>
        <v>0.25960741116625619</v>
      </c>
      <c r="L83" s="25">
        <f>D83/H83</f>
        <v>0.27238958626914911</v>
      </c>
      <c r="M83" s="25">
        <f t="shared" si="5"/>
        <v>7.8895463510848124E-4</v>
      </c>
      <c r="N83" s="25">
        <f t="shared" si="4"/>
        <v>0.28649989069843701</v>
      </c>
    </row>
    <row r="84" spans="1:20">
      <c r="A84" s="89">
        <v>418</v>
      </c>
      <c r="B84" s="89" t="s">
        <v>116</v>
      </c>
      <c r="C84" s="92">
        <v>1.176E-2</v>
      </c>
      <c r="D84" s="92">
        <v>0</v>
      </c>
      <c r="E84" s="92">
        <v>1.176E-2</v>
      </c>
      <c r="F84" s="92">
        <v>-1.176E-2</v>
      </c>
      <c r="G84" s="92">
        <v>5.4459999999999995E-3</v>
      </c>
      <c r="H84" s="92">
        <v>0</v>
      </c>
      <c r="I84" s="92">
        <v>5.4459999999999995E-3</v>
      </c>
      <c r="J84" s="92">
        <v>-5.4459999999999995E-3</v>
      </c>
      <c r="K84" s="25">
        <f t="shared" si="3"/>
        <v>2.1593830334190232</v>
      </c>
      <c r="L84" s="25">
        <v>0</v>
      </c>
      <c r="M84" s="25">
        <f t="shared" si="5"/>
        <v>2.1593830334190232</v>
      </c>
      <c r="N84" s="25">
        <f t="shared" si="5"/>
        <v>2.1593830334190232</v>
      </c>
    </row>
    <row r="85" spans="1:20">
      <c r="A85" s="89">
        <v>408</v>
      </c>
      <c r="B85" s="89" t="s">
        <v>199</v>
      </c>
      <c r="C85" s="92">
        <v>1.0699999999999999E-2</v>
      </c>
      <c r="D85" s="92">
        <v>0</v>
      </c>
      <c r="E85" s="92">
        <v>1.0699999999999999E-2</v>
      </c>
      <c r="F85" s="92">
        <v>-1.0699999999999999E-2</v>
      </c>
      <c r="G85" s="92">
        <v>2.6129999999999999E-3</v>
      </c>
      <c r="H85" s="92">
        <v>0</v>
      </c>
      <c r="I85" s="92">
        <v>2.6129999999999999E-3</v>
      </c>
      <c r="J85" s="92">
        <v>-2.6129999999999999E-3</v>
      </c>
      <c r="K85" s="25">
        <f t="shared" si="3"/>
        <v>4.0949100650593184</v>
      </c>
      <c r="L85" s="25">
        <v>0</v>
      </c>
      <c r="M85" s="25">
        <f t="shared" si="5"/>
        <v>4.0949100650593184</v>
      </c>
      <c r="N85" s="25">
        <f t="shared" si="5"/>
        <v>4.0949100650593184</v>
      </c>
    </row>
    <row r="86" spans="1:20">
      <c r="A86" s="89">
        <v>512</v>
      </c>
      <c r="B86" s="89" t="s">
        <v>117</v>
      </c>
      <c r="C86" s="92">
        <v>2.898E-3</v>
      </c>
      <c r="D86" s="92">
        <v>2.8500000000000001E-3</v>
      </c>
      <c r="E86" s="92">
        <v>4.8000000000000001E-5</v>
      </c>
      <c r="F86" s="92">
        <v>2.8020000000000002E-3</v>
      </c>
      <c r="G86" s="92">
        <v>1.0944000000000001E-2</v>
      </c>
      <c r="H86" s="92">
        <v>2.33E-3</v>
      </c>
      <c r="I86" s="92">
        <v>8.6140000000000001E-3</v>
      </c>
      <c r="J86" s="92">
        <v>-6.2839999999999997E-3</v>
      </c>
      <c r="K86" s="25">
        <f t="shared" si="3"/>
        <v>0.26480263157894735</v>
      </c>
      <c r="L86" s="25">
        <f>D86/H86</f>
        <v>1.2231759656652361</v>
      </c>
      <c r="M86" s="25">
        <f t="shared" si="5"/>
        <v>5.5723241235198515E-3</v>
      </c>
      <c r="N86" s="25">
        <f t="shared" si="5"/>
        <v>-0.44589433481858692</v>
      </c>
    </row>
    <row r="87" spans="1:20">
      <c r="A87" s="89">
        <v>422</v>
      </c>
      <c r="B87" s="89" t="s">
        <v>150</v>
      </c>
      <c r="C87" s="92">
        <v>2.4950000000000003E-3</v>
      </c>
      <c r="D87" s="92">
        <v>0</v>
      </c>
      <c r="E87" s="92">
        <v>2.4950000000000003E-3</v>
      </c>
      <c r="F87" s="92">
        <v>-2.4950000000000003E-3</v>
      </c>
      <c r="G87" s="92">
        <v>9.9299999999999996E-3</v>
      </c>
      <c r="H87" s="92">
        <v>5.4000000000000003E-3</v>
      </c>
      <c r="I87" s="92">
        <v>4.5300000000000002E-3</v>
      </c>
      <c r="J87" s="92">
        <v>8.7000000000000001E-4</v>
      </c>
      <c r="K87" s="25">
        <f t="shared" si="3"/>
        <v>0.25125881168177244</v>
      </c>
      <c r="L87" s="25">
        <f>D87/H87</f>
        <v>0</v>
      </c>
      <c r="M87" s="25">
        <f t="shared" si="5"/>
        <v>0.55077262693156737</v>
      </c>
      <c r="N87" s="25">
        <f t="shared" si="5"/>
        <v>-2.8678160919540234</v>
      </c>
    </row>
    <row r="88" spans="1:20">
      <c r="A88" s="89">
        <v>524</v>
      </c>
      <c r="B88" s="89" t="s">
        <v>210</v>
      </c>
      <c r="C88" s="92">
        <v>1.9370000000000001E-3</v>
      </c>
      <c r="D88" s="92">
        <v>1.9370000000000001E-3</v>
      </c>
      <c r="E88" s="92">
        <v>0</v>
      </c>
      <c r="F88" s="92">
        <v>1.9370000000000001E-3</v>
      </c>
      <c r="G88" s="92">
        <v>1.6659999999999999E-3</v>
      </c>
      <c r="H88" s="92">
        <v>0</v>
      </c>
      <c r="I88" s="92">
        <v>1.6659999999999999E-3</v>
      </c>
      <c r="J88" s="92">
        <v>-1.6659999999999999E-3</v>
      </c>
      <c r="K88" s="25">
        <f t="shared" si="3"/>
        <v>1.1626650660264106</v>
      </c>
      <c r="L88" s="25">
        <v>0</v>
      </c>
      <c r="M88" s="25">
        <f t="shared" si="5"/>
        <v>0</v>
      </c>
      <c r="N88" s="25">
        <f t="shared" si="5"/>
        <v>-1.1626650660264106</v>
      </c>
    </row>
    <row r="89" spans="1:20" ht="23.25" customHeight="1">
      <c r="A89" s="84"/>
      <c r="B89" s="84" t="s">
        <v>78</v>
      </c>
      <c r="C89" s="86">
        <v>155.544329</v>
      </c>
      <c r="D89" s="86">
        <v>2.0302910000000001</v>
      </c>
      <c r="E89" s="86">
        <v>153.514038</v>
      </c>
      <c r="F89" s="86">
        <v>-151.48374699999999</v>
      </c>
      <c r="G89" s="86">
        <v>172.03078500000001</v>
      </c>
      <c r="H89" s="86">
        <v>2.7025070000000002</v>
      </c>
      <c r="I89" s="86">
        <v>169.32827799999998</v>
      </c>
      <c r="J89" s="86">
        <v>-166.62577100000001</v>
      </c>
      <c r="K89" s="10">
        <f t="shared" si="3"/>
        <v>0.9041656643024677</v>
      </c>
      <c r="L89" s="10">
        <f t="shared" si="3"/>
        <v>0.75126206888640801</v>
      </c>
      <c r="M89" s="10">
        <f t="shared" si="5"/>
        <v>0.90660603068319168</v>
      </c>
      <c r="N89" s="10">
        <f t="shared" si="5"/>
        <v>0.90912555777461324</v>
      </c>
    </row>
    <row r="90" spans="1:20">
      <c r="A90" s="89">
        <v>840</v>
      </c>
      <c r="B90" s="89" t="s">
        <v>85</v>
      </c>
      <c r="C90" s="92">
        <v>130.66105100000001</v>
      </c>
      <c r="D90" s="92">
        <v>1.8988779999999998</v>
      </c>
      <c r="E90" s="92">
        <v>128.76217299999999</v>
      </c>
      <c r="F90" s="92">
        <v>-126.86329499999999</v>
      </c>
      <c r="G90" s="92">
        <v>156.25260900000001</v>
      </c>
      <c r="H90" s="92">
        <v>0.95273699999999995</v>
      </c>
      <c r="I90" s="92">
        <v>155.29987199999999</v>
      </c>
      <c r="J90" s="92">
        <v>-154.34713500000001</v>
      </c>
      <c r="K90" s="25">
        <f t="shared" ref="K90:N105" si="6">C90/G90</f>
        <v>0.83621676358696839</v>
      </c>
      <c r="L90" s="25">
        <f t="shared" si="6"/>
        <v>1.9930767882427154</v>
      </c>
      <c r="M90" s="25">
        <f t="shared" si="6"/>
        <v>0.8291196337882365</v>
      </c>
      <c r="N90" s="25">
        <f t="shared" si="6"/>
        <v>0.82193488722676966</v>
      </c>
    </row>
    <row r="91" spans="1:20">
      <c r="A91" s="89">
        <v>124</v>
      </c>
      <c r="B91" s="89" t="s">
        <v>81</v>
      </c>
      <c r="C91" s="92">
        <v>10.133674999999998</v>
      </c>
      <c r="D91" s="92">
        <v>9.4451999999999994E-2</v>
      </c>
      <c r="E91" s="92">
        <v>10.039223</v>
      </c>
      <c r="F91" s="92">
        <v>-9.9447710000000011</v>
      </c>
      <c r="G91" s="92">
        <v>7.8652100000000003</v>
      </c>
      <c r="H91" s="92">
        <v>1.700563</v>
      </c>
      <c r="I91" s="92">
        <v>6.1646469999999995</v>
      </c>
      <c r="J91" s="92">
        <v>-4.4640839999999997</v>
      </c>
      <c r="K91" s="25">
        <f t="shared" si="6"/>
        <v>1.2884176010557884</v>
      </c>
      <c r="L91" s="25">
        <f t="shared" si="6"/>
        <v>5.5541605926978294E-2</v>
      </c>
      <c r="M91" s="25">
        <f t="shared" si="6"/>
        <v>1.628515468931149</v>
      </c>
      <c r="N91" s="25">
        <f t="shared" si="6"/>
        <v>2.2277293617234806</v>
      </c>
    </row>
    <row r="92" spans="1:20" s="88" customFormat="1">
      <c r="A92" s="89">
        <v>76</v>
      </c>
      <c r="B92" s="89" t="s">
        <v>80</v>
      </c>
      <c r="C92" s="92">
        <v>5.1974780000000003</v>
      </c>
      <c r="D92" s="92">
        <v>0</v>
      </c>
      <c r="E92" s="92">
        <v>5.1974780000000003</v>
      </c>
      <c r="F92" s="92">
        <v>-5.1974780000000003</v>
      </c>
      <c r="G92" s="92">
        <v>0.63404800000000006</v>
      </c>
      <c r="H92" s="92">
        <v>0</v>
      </c>
      <c r="I92" s="92">
        <v>0.63404800000000006</v>
      </c>
      <c r="J92" s="92">
        <v>-0.63404800000000006</v>
      </c>
      <c r="K92" s="25">
        <f t="shared" si="6"/>
        <v>8.1972942111638236</v>
      </c>
      <c r="L92" s="25">
        <v>0</v>
      </c>
      <c r="M92" s="25">
        <f t="shared" si="6"/>
        <v>8.1972942111638236</v>
      </c>
      <c r="N92" s="25">
        <f t="shared" si="6"/>
        <v>8.1972942111638236</v>
      </c>
      <c r="O92" s="77"/>
      <c r="P92" s="77"/>
      <c r="Q92" s="77"/>
      <c r="R92" s="77"/>
      <c r="S92" s="77"/>
      <c r="T92" s="77"/>
    </row>
    <row r="93" spans="1:20">
      <c r="A93" s="89">
        <v>484</v>
      </c>
      <c r="B93" s="89" t="s">
        <v>84</v>
      </c>
      <c r="C93" s="92">
        <v>4.5193760000000003</v>
      </c>
      <c r="D93" s="92">
        <v>2.4812999999999998E-2</v>
      </c>
      <c r="E93" s="92">
        <v>4.4945630000000003</v>
      </c>
      <c r="F93" s="92">
        <v>-4.4697500000000003</v>
      </c>
      <c r="G93" s="92">
        <v>4.3588230000000001</v>
      </c>
      <c r="H93" s="92">
        <v>3.4387999999999995E-2</v>
      </c>
      <c r="I93" s="92">
        <v>4.3244350000000003</v>
      </c>
      <c r="J93" s="92">
        <v>-4.2900469999999995</v>
      </c>
      <c r="K93" s="25">
        <f t="shared" si="6"/>
        <v>1.036834026066211</v>
      </c>
      <c r="L93" s="25">
        <f>D93/H93</f>
        <v>0.72155984645806681</v>
      </c>
      <c r="M93" s="25">
        <f t="shared" si="6"/>
        <v>1.0393410931138982</v>
      </c>
      <c r="N93" s="25">
        <f t="shared" si="6"/>
        <v>1.0418883522721314</v>
      </c>
    </row>
    <row r="94" spans="1:20">
      <c r="A94" s="89">
        <v>218</v>
      </c>
      <c r="B94" s="89" t="s">
        <v>87</v>
      </c>
      <c r="C94" s="92">
        <v>3.761253</v>
      </c>
      <c r="D94" s="92">
        <v>5.0369999999999998E-3</v>
      </c>
      <c r="E94" s="92">
        <v>3.7562159999999998</v>
      </c>
      <c r="F94" s="92">
        <v>-3.751179</v>
      </c>
      <c r="G94" s="92">
        <v>1.22014</v>
      </c>
      <c r="H94" s="92">
        <v>0</v>
      </c>
      <c r="I94" s="92">
        <v>1.22014</v>
      </c>
      <c r="J94" s="92">
        <v>-1.22014</v>
      </c>
      <c r="K94" s="25">
        <f t="shared" si="6"/>
        <v>3.0826405166620225</v>
      </c>
      <c r="L94" s="25">
        <v>0</v>
      </c>
      <c r="M94" s="25">
        <f t="shared" si="6"/>
        <v>3.0785123018669989</v>
      </c>
      <c r="N94" s="25">
        <f t="shared" si="6"/>
        <v>3.0743840870719752</v>
      </c>
    </row>
    <row r="95" spans="1:20">
      <c r="A95" s="89">
        <v>604</v>
      </c>
      <c r="B95" s="89" t="s">
        <v>132</v>
      </c>
      <c r="C95" s="92">
        <v>0.65342499999999992</v>
      </c>
      <c r="D95" s="92">
        <v>0</v>
      </c>
      <c r="E95" s="92">
        <v>0.65342499999999992</v>
      </c>
      <c r="F95" s="92">
        <v>-0.65342499999999992</v>
      </c>
      <c r="G95" s="92">
        <v>9.3246999999999997E-2</v>
      </c>
      <c r="H95" s="92">
        <v>0</v>
      </c>
      <c r="I95" s="92">
        <v>9.3246999999999997E-2</v>
      </c>
      <c r="J95" s="92">
        <v>-9.3246999999999997E-2</v>
      </c>
      <c r="K95" s="25">
        <f t="shared" si="6"/>
        <v>7.0074640471007106</v>
      </c>
      <c r="L95" s="25">
        <v>0</v>
      </c>
      <c r="M95" s="25">
        <f t="shared" si="6"/>
        <v>7.0074640471007106</v>
      </c>
      <c r="N95" s="25">
        <f t="shared" si="6"/>
        <v>7.0074640471007106</v>
      </c>
    </row>
    <row r="96" spans="1:20">
      <c r="A96" s="89">
        <v>32</v>
      </c>
      <c r="B96" s="89" t="s">
        <v>79</v>
      </c>
      <c r="C96" s="92">
        <v>0.33382899999999999</v>
      </c>
      <c r="D96" s="92">
        <v>6.574E-3</v>
      </c>
      <c r="E96" s="92">
        <v>0.32725500000000002</v>
      </c>
      <c r="F96" s="92">
        <v>-0.32068099999999999</v>
      </c>
      <c r="G96" s="92">
        <v>1.184904</v>
      </c>
      <c r="H96" s="92">
        <v>2.075E-3</v>
      </c>
      <c r="I96" s="92">
        <v>1.1828289999999999</v>
      </c>
      <c r="J96" s="92">
        <v>-1.1807539999999999</v>
      </c>
      <c r="K96" s="25">
        <f t="shared" si="6"/>
        <v>0.28173506039307827</v>
      </c>
      <c r="L96" s="25">
        <f>D96/H96</f>
        <v>3.1681927710843372</v>
      </c>
      <c r="M96" s="25">
        <f t="shared" si="6"/>
        <v>0.2766714377141582</v>
      </c>
      <c r="N96" s="25">
        <f t="shared" si="6"/>
        <v>0.27159001790381404</v>
      </c>
    </row>
    <row r="97" spans="1:14">
      <c r="A97" s="89">
        <v>152</v>
      </c>
      <c r="B97" s="89" t="s">
        <v>86</v>
      </c>
      <c r="C97" s="92">
        <v>0.11317100000000001</v>
      </c>
      <c r="D97" s="92">
        <v>3.3700000000000001E-4</v>
      </c>
      <c r="E97" s="92">
        <v>0.112834</v>
      </c>
      <c r="F97" s="92">
        <v>-0.112497</v>
      </c>
      <c r="G97" s="92">
        <v>0.18840799999999999</v>
      </c>
      <c r="H97" s="92">
        <v>3.094E-3</v>
      </c>
      <c r="I97" s="92">
        <v>0.18531400000000001</v>
      </c>
      <c r="J97" s="92">
        <v>-0.18221999999999999</v>
      </c>
      <c r="K97" s="25">
        <f t="shared" si="6"/>
        <v>0.60066982293745497</v>
      </c>
      <c r="L97" s="25">
        <f>D97/H97</f>
        <v>0.10892049127343245</v>
      </c>
      <c r="M97" s="25">
        <f t="shared" si="6"/>
        <v>0.60888006302815756</v>
      </c>
      <c r="N97" s="25">
        <f t="shared" si="6"/>
        <v>0.61736911425749097</v>
      </c>
    </row>
    <row r="98" spans="1:14">
      <c r="A98" s="89">
        <v>188</v>
      </c>
      <c r="B98" s="89" t="s">
        <v>83</v>
      </c>
      <c r="C98" s="92">
        <v>4.5397E-2</v>
      </c>
      <c r="D98" s="92">
        <v>0</v>
      </c>
      <c r="E98" s="92">
        <v>4.5397E-2</v>
      </c>
      <c r="F98" s="92">
        <v>-4.5397E-2</v>
      </c>
      <c r="G98" s="92">
        <v>2.2393999999999997E-2</v>
      </c>
      <c r="H98" s="92">
        <v>0</v>
      </c>
      <c r="I98" s="92">
        <v>2.2393999999999997E-2</v>
      </c>
      <c r="J98" s="92">
        <v>-2.2393999999999997E-2</v>
      </c>
      <c r="K98" s="25">
        <f t="shared" si="6"/>
        <v>2.0271947843172282</v>
      </c>
      <c r="L98" s="25">
        <v>0</v>
      </c>
      <c r="M98" s="25">
        <f t="shared" si="6"/>
        <v>2.0271947843172282</v>
      </c>
      <c r="N98" s="25">
        <f t="shared" si="6"/>
        <v>2.0271947843172282</v>
      </c>
    </row>
    <row r="99" spans="1:14">
      <c r="A99" s="89">
        <v>630</v>
      </c>
      <c r="B99" s="89" t="s">
        <v>152</v>
      </c>
      <c r="C99" s="92">
        <v>3.7310000000000003E-2</v>
      </c>
      <c r="D99" s="92">
        <v>0</v>
      </c>
      <c r="E99" s="92">
        <v>3.7310000000000003E-2</v>
      </c>
      <c r="F99" s="92">
        <v>-3.7310000000000003E-2</v>
      </c>
      <c r="G99" s="92">
        <v>1.7788000000000002E-2</v>
      </c>
      <c r="H99" s="92">
        <v>0</v>
      </c>
      <c r="I99" s="92">
        <v>1.7788000000000002E-2</v>
      </c>
      <c r="J99" s="92">
        <v>-1.7788000000000002E-2</v>
      </c>
      <c r="K99" s="25">
        <f t="shared" si="6"/>
        <v>2.0974814481673039</v>
      </c>
      <c r="L99" s="25">
        <v>0</v>
      </c>
      <c r="M99" s="25">
        <f t="shared" si="6"/>
        <v>2.0974814481673039</v>
      </c>
      <c r="N99" s="25">
        <f t="shared" si="6"/>
        <v>2.0974814481673039</v>
      </c>
    </row>
    <row r="100" spans="1:14">
      <c r="A100" s="89">
        <v>212</v>
      </c>
      <c r="B100" s="89" t="s">
        <v>164</v>
      </c>
      <c r="C100" s="92">
        <v>2.6359E-2</v>
      </c>
      <c r="D100" s="92">
        <v>0</v>
      </c>
      <c r="E100" s="92">
        <v>2.6359E-2</v>
      </c>
      <c r="F100" s="92">
        <v>-2.6359E-2</v>
      </c>
      <c r="G100" s="92">
        <v>2.4652E-2</v>
      </c>
      <c r="H100" s="92">
        <v>9.2499999999999995E-3</v>
      </c>
      <c r="I100" s="92">
        <v>1.5401999999999999E-2</v>
      </c>
      <c r="J100" s="92">
        <v>-6.1520000000000004E-3</v>
      </c>
      <c r="K100" s="25">
        <f t="shared" si="6"/>
        <v>1.0692438747363298</v>
      </c>
      <c r="L100" s="25">
        <f>D100/H100</f>
        <v>0</v>
      </c>
      <c r="M100" s="25">
        <f t="shared" si="6"/>
        <v>1.711401116738086</v>
      </c>
      <c r="N100" s="25">
        <f t="shared" si="6"/>
        <v>4.2846228868660594</v>
      </c>
    </row>
    <row r="101" spans="1:14">
      <c r="A101" s="89">
        <v>214</v>
      </c>
      <c r="B101" s="89" t="s">
        <v>131</v>
      </c>
      <c r="C101" s="92">
        <v>2.2457000000000001E-2</v>
      </c>
      <c r="D101" s="92">
        <v>0</v>
      </c>
      <c r="E101" s="92">
        <v>2.2457000000000001E-2</v>
      </c>
      <c r="F101" s="92">
        <v>-2.2457000000000001E-2</v>
      </c>
      <c r="G101" s="92">
        <v>2.6539999999999998E-2</v>
      </c>
      <c r="H101" s="92">
        <v>0</v>
      </c>
      <c r="I101" s="92">
        <v>2.6539999999999998E-2</v>
      </c>
      <c r="J101" s="92">
        <v>-2.6539999999999998E-2</v>
      </c>
      <c r="K101" s="25">
        <f t="shared" si="6"/>
        <v>0.84615674453654877</v>
      </c>
      <c r="L101" s="25">
        <v>0</v>
      </c>
      <c r="M101" s="25">
        <f t="shared" si="6"/>
        <v>0.84615674453654877</v>
      </c>
      <c r="N101" s="25">
        <f t="shared" si="6"/>
        <v>0.84615674453654877</v>
      </c>
    </row>
    <row r="102" spans="1:14">
      <c r="A102" s="89">
        <v>170</v>
      </c>
      <c r="B102" s="89" t="s">
        <v>82</v>
      </c>
      <c r="C102" s="92">
        <v>1.2485E-2</v>
      </c>
      <c r="D102" s="92">
        <v>0</v>
      </c>
      <c r="E102" s="92">
        <v>1.2485E-2</v>
      </c>
      <c r="F102" s="92">
        <v>-1.2485E-2</v>
      </c>
      <c r="G102" s="92">
        <v>3.4218999999999999E-2</v>
      </c>
      <c r="H102" s="92">
        <v>4.0000000000000002E-4</v>
      </c>
      <c r="I102" s="92">
        <v>3.3819000000000002E-2</v>
      </c>
      <c r="J102" s="92">
        <v>-3.3418999999999997E-2</v>
      </c>
      <c r="K102" s="25">
        <f t="shared" si="6"/>
        <v>0.36485578187556622</v>
      </c>
      <c r="L102" s="25">
        <f>D102/H102</f>
        <v>0</v>
      </c>
      <c r="M102" s="25">
        <f t="shared" si="6"/>
        <v>0.36917117596617283</v>
      </c>
      <c r="N102" s="25">
        <f t="shared" si="6"/>
        <v>0.37358987402375898</v>
      </c>
    </row>
    <row r="103" spans="1:14">
      <c r="A103" s="89">
        <v>192</v>
      </c>
      <c r="B103" s="89" t="s">
        <v>118</v>
      </c>
      <c r="C103" s="92">
        <v>1.0326E-2</v>
      </c>
      <c r="D103" s="92">
        <v>2.0000000000000001E-4</v>
      </c>
      <c r="E103" s="92">
        <v>1.0126E-2</v>
      </c>
      <c r="F103" s="92">
        <v>-9.9260000000000008E-3</v>
      </c>
      <c r="G103" s="92">
        <v>5.7739999999999996E-3</v>
      </c>
      <c r="H103" s="92">
        <v>0</v>
      </c>
      <c r="I103" s="92">
        <v>5.7739999999999996E-3</v>
      </c>
      <c r="J103" s="92">
        <v>-5.7739999999999996E-3</v>
      </c>
      <c r="K103" s="25">
        <f t="shared" si="6"/>
        <v>1.788361621059924</v>
      </c>
      <c r="L103" s="25">
        <v>0</v>
      </c>
      <c r="M103" s="25">
        <f t="shared" si="6"/>
        <v>1.7537235885001732</v>
      </c>
      <c r="N103" s="25">
        <f t="shared" si="6"/>
        <v>1.7190855559404228</v>
      </c>
    </row>
    <row r="104" spans="1:14">
      <c r="A104" s="89">
        <v>660</v>
      </c>
      <c r="B104" s="89" t="s">
        <v>163</v>
      </c>
      <c r="C104" s="92">
        <v>4.0220000000000004E-3</v>
      </c>
      <c r="D104" s="92">
        <v>0</v>
      </c>
      <c r="E104" s="92">
        <v>4.0220000000000004E-3</v>
      </c>
      <c r="F104" s="92">
        <v>-4.0220000000000004E-3</v>
      </c>
      <c r="G104" s="92">
        <v>2.261E-3</v>
      </c>
      <c r="H104" s="92">
        <v>0</v>
      </c>
      <c r="I104" s="92">
        <v>2.261E-3</v>
      </c>
      <c r="J104" s="92">
        <v>-2.261E-3</v>
      </c>
      <c r="K104" s="25">
        <f t="shared" si="6"/>
        <v>1.7788589119858471</v>
      </c>
      <c r="L104" s="25">
        <v>0</v>
      </c>
      <c r="M104" s="25">
        <f t="shared" si="6"/>
        <v>1.7788589119858471</v>
      </c>
      <c r="N104" s="25">
        <f t="shared" si="6"/>
        <v>1.7788589119858471</v>
      </c>
    </row>
    <row r="105" spans="1:14">
      <c r="A105" s="89">
        <v>320</v>
      </c>
      <c r="B105" s="89" t="s">
        <v>130</v>
      </c>
      <c r="C105" s="92">
        <v>1.737E-3</v>
      </c>
      <c r="D105" s="92">
        <v>0</v>
      </c>
      <c r="E105" s="92">
        <v>1.737E-3</v>
      </c>
      <c r="F105" s="92">
        <v>-1.737E-3</v>
      </c>
      <c r="G105" s="92">
        <v>1.7175999999999997E-2</v>
      </c>
      <c r="H105" s="92">
        <v>0</v>
      </c>
      <c r="I105" s="92">
        <v>1.7175999999999997E-2</v>
      </c>
      <c r="J105" s="92">
        <v>-1.7175999999999997E-2</v>
      </c>
      <c r="K105" s="25">
        <f t="shared" si="6"/>
        <v>0.10112948299953425</v>
      </c>
      <c r="L105" s="25">
        <v>0</v>
      </c>
      <c r="M105" s="25">
        <f t="shared" si="6"/>
        <v>0.10112948299953425</v>
      </c>
      <c r="N105" s="25">
        <f t="shared" si="6"/>
        <v>0.10112948299953425</v>
      </c>
    </row>
    <row r="106" spans="1:14">
      <c r="A106" s="89">
        <v>44</v>
      </c>
      <c r="B106" s="89" t="s">
        <v>202</v>
      </c>
      <c r="C106" s="92">
        <v>1.3289999999999999E-3</v>
      </c>
      <c r="D106" s="92">
        <v>0</v>
      </c>
      <c r="E106" s="92">
        <v>1.3289999999999999E-3</v>
      </c>
      <c r="F106" s="92">
        <v>-1.3289999999999999E-3</v>
      </c>
      <c r="G106" s="92">
        <v>2.3779999999999999E-3</v>
      </c>
      <c r="H106" s="92">
        <v>0</v>
      </c>
      <c r="I106" s="92">
        <v>2.3779999999999999E-3</v>
      </c>
      <c r="J106" s="92">
        <v>-2.3779999999999999E-3</v>
      </c>
      <c r="K106" s="25">
        <f t="shared" ref="K106:N125" si="7">C106/G106</f>
        <v>0.55887300252312866</v>
      </c>
      <c r="L106" s="25">
        <v>0</v>
      </c>
      <c r="M106" s="25">
        <f t="shared" ref="M106:N125" si="8">E106/I106</f>
        <v>0.55887300252312866</v>
      </c>
      <c r="N106" s="25">
        <f t="shared" si="8"/>
        <v>0.55887300252312866</v>
      </c>
    </row>
    <row r="107" spans="1:14">
      <c r="A107" s="89">
        <v>328</v>
      </c>
      <c r="B107" s="89" t="s">
        <v>129</v>
      </c>
      <c r="C107" s="92">
        <v>1.119E-3</v>
      </c>
      <c r="D107" s="92">
        <v>0</v>
      </c>
      <c r="E107" s="92">
        <v>1.119E-3</v>
      </c>
      <c r="F107" s="92">
        <v>-1.119E-3</v>
      </c>
      <c r="G107" s="92">
        <v>6.8799999999999992E-4</v>
      </c>
      <c r="H107" s="92">
        <v>0</v>
      </c>
      <c r="I107" s="92">
        <v>6.8799999999999992E-4</v>
      </c>
      <c r="J107" s="92">
        <v>-6.8799999999999992E-4</v>
      </c>
      <c r="K107" s="25">
        <f t="shared" si="7"/>
        <v>1.6264534883720931</v>
      </c>
      <c r="L107" s="25">
        <v>0</v>
      </c>
      <c r="M107" s="25">
        <f t="shared" si="8"/>
        <v>1.6264534883720931</v>
      </c>
      <c r="N107" s="25">
        <f t="shared" si="8"/>
        <v>1.6264534883720931</v>
      </c>
    </row>
    <row r="108" spans="1:14">
      <c r="A108" s="89">
        <v>52</v>
      </c>
      <c r="B108" s="89" t="s">
        <v>128</v>
      </c>
      <c r="C108" s="92">
        <v>7.6900000000000004E-4</v>
      </c>
      <c r="D108" s="92">
        <v>0</v>
      </c>
      <c r="E108" s="92">
        <v>7.6900000000000004E-4</v>
      </c>
      <c r="F108" s="92">
        <v>-7.6900000000000004E-4</v>
      </c>
      <c r="G108" s="92">
        <v>3.4060000000000002E-3</v>
      </c>
      <c r="H108" s="92">
        <v>0</v>
      </c>
      <c r="I108" s="92">
        <v>3.4060000000000002E-3</v>
      </c>
      <c r="J108" s="92">
        <v>-3.4060000000000002E-3</v>
      </c>
      <c r="K108" s="25">
        <f t="shared" si="7"/>
        <v>0.22577803875513799</v>
      </c>
      <c r="L108" s="25">
        <v>0</v>
      </c>
      <c r="M108" s="25">
        <f t="shared" si="8"/>
        <v>0.22577803875513799</v>
      </c>
      <c r="N108" s="25">
        <f t="shared" si="8"/>
        <v>0.22577803875513799</v>
      </c>
    </row>
    <row r="109" spans="1:14">
      <c r="A109" s="89">
        <v>388</v>
      </c>
      <c r="B109" s="89" t="s">
        <v>166</v>
      </c>
      <c r="C109" s="93">
        <v>4.7599999999999997E-4</v>
      </c>
      <c r="D109" s="92">
        <v>0</v>
      </c>
      <c r="E109" s="93">
        <v>4.7599999999999997E-4</v>
      </c>
      <c r="F109" s="93">
        <v>-4.7599999999999997E-4</v>
      </c>
      <c r="G109" s="92">
        <v>1.57E-3</v>
      </c>
      <c r="H109" s="92">
        <v>0</v>
      </c>
      <c r="I109" s="92">
        <v>1.57E-3</v>
      </c>
      <c r="J109" s="92">
        <v>-1.57E-3</v>
      </c>
      <c r="K109" s="25">
        <f t="shared" si="7"/>
        <v>0.30318471337579617</v>
      </c>
      <c r="L109" s="25">
        <v>0</v>
      </c>
      <c r="M109" s="25">
        <f t="shared" si="8"/>
        <v>0.30318471337579617</v>
      </c>
      <c r="N109" s="25">
        <f t="shared" si="8"/>
        <v>0.30318471337579617</v>
      </c>
    </row>
    <row r="110" spans="1:14">
      <c r="A110" s="89">
        <v>780</v>
      </c>
      <c r="B110" s="89" t="s">
        <v>190</v>
      </c>
      <c r="C110" s="93">
        <v>2.9599999999999998E-4</v>
      </c>
      <c r="D110" s="92">
        <v>0</v>
      </c>
      <c r="E110" s="93">
        <v>2.9599999999999998E-4</v>
      </c>
      <c r="F110" s="93">
        <v>-2.9599999999999998E-4</v>
      </c>
      <c r="G110" s="92">
        <v>1.8060000000000001E-3</v>
      </c>
      <c r="H110" s="92">
        <v>0</v>
      </c>
      <c r="I110" s="92">
        <v>1.8060000000000001E-3</v>
      </c>
      <c r="J110" s="92">
        <v>-1.8060000000000001E-3</v>
      </c>
      <c r="K110" s="25">
        <f t="shared" si="7"/>
        <v>0.16389811738648946</v>
      </c>
      <c r="L110" s="25">
        <v>0</v>
      </c>
      <c r="M110" s="25">
        <f t="shared" si="8"/>
        <v>0.16389811738648946</v>
      </c>
      <c r="N110" s="25">
        <f t="shared" si="8"/>
        <v>0.16389811738648946</v>
      </c>
    </row>
    <row r="111" spans="1:14">
      <c r="A111" s="89">
        <v>340</v>
      </c>
      <c r="B111" s="89" t="s">
        <v>175</v>
      </c>
      <c r="C111" s="93">
        <v>2.0599999999999999E-4</v>
      </c>
      <c r="D111" s="92">
        <v>0</v>
      </c>
      <c r="E111" s="93">
        <v>2.0599999999999999E-4</v>
      </c>
      <c r="F111" s="93">
        <v>-2.0599999999999999E-4</v>
      </c>
      <c r="G111" s="92">
        <v>1.2949999999999999E-3</v>
      </c>
      <c r="H111" s="92">
        <v>0</v>
      </c>
      <c r="I111" s="92">
        <v>1.2949999999999999E-3</v>
      </c>
      <c r="J111" s="92">
        <v>-1.2949999999999999E-3</v>
      </c>
      <c r="K111" s="25">
        <f t="shared" si="7"/>
        <v>0.15907335907335907</v>
      </c>
      <c r="L111" s="25">
        <v>0</v>
      </c>
      <c r="M111" s="25">
        <f t="shared" si="8"/>
        <v>0.15907335907335907</v>
      </c>
      <c r="N111" s="25">
        <f t="shared" si="8"/>
        <v>0.15907335907335907</v>
      </c>
    </row>
    <row r="112" spans="1:14" ht="26.25" customHeight="1">
      <c r="A112" s="84"/>
      <c r="B112" s="84" t="s">
        <v>88</v>
      </c>
      <c r="C112" s="122">
        <v>9.2068860000000008</v>
      </c>
      <c r="D112" s="122">
        <v>0.96418300000000001</v>
      </c>
      <c r="E112" s="122">
        <v>8.2427029999999988</v>
      </c>
      <c r="F112" s="122">
        <v>-7.2785200000000003</v>
      </c>
      <c r="G112" s="122">
        <v>12.57484</v>
      </c>
      <c r="H112" s="122">
        <v>2.1643129999999999</v>
      </c>
      <c r="I112" s="122">
        <v>10.410527</v>
      </c>
      <c r="J112" s="122">
        <v>-8.2462140000000002</v>
      </c>
      <c r="K112" s="10">
        <f t="shared" si="7"/>
        <v>0.73216724825127011</v>
      </c>
      <c r="L112" s="10">
        <f t="shared" si="7"/>
        <v>0.4454914792823404</v>
      </c>
      <c r="M112" s="10">
        <f t="shared" si="8"/>
        <v>0.79176616130960509</v>
      </c>
      <c r="N112" s="10">
        <f t="shared" si="8"/>
        <v>0.88264990455013659</v>
      </c>
    </row>
    <row r="113" spans="1:20">
      <c r="A113" s="89">
        <v>818</v>
      </c>
      <c r="B113" s="89" t="s">
        <v>89</v>
      </c>
      <c r="C113" s="92">
        <v>4.1929730000000003</v>
      </c>
      <c r="D113" s="92">
        <v>0.327818</v>
      </c>
      <c r="E113" s="92">
        <v>3.8651550000000001</v>
      </c>
      <c r="F113" s="92">
        <v>-3.537337</v>
      </c>
      <c r="G113" s="92">
        <v>7.7752879999999998</v>
      </c>
      <c r="H113" s="92">
        <v>0.10807</v>
      </c>
      <c r="I113" s="92">
        <v>7.6672180000000001</v>
      </c>
      <c r="J113" s="92">
        <v>-7.5591480000000004</v>
      </c>
      <c r="K113" s="25">
        <f t="shared" si="7"/>
        <v>0.53926915633221562</v>
      </c>
      <c r="L113" s="25">
        <f t="shared" si="7"/>
        <v>3.0333857684833903</v>
      </c>
      <c r="M113" s="25">
        <f t="shared" si="7"/>
        <v>0.50411439977316419</v>
      </c>
      <c r="N113" s="25">
        <f t="shared" si="7"/>
        <v>0.46795445730127255</v>
      </c>
    </row>
    <row r="114" spans="1:20">
      <c r="A114" s="89">
        <v>710</v>
      </c>
      <c r="B114" s="89" t="s">
        <v>93</v>
      </c>
      <c r="C114" s="92">
        <v>2.9550990000000001</v>
      </c>
      <c r="D114" s="92">
        <v>1.9951E-2</v>
      </c>
      <c r="E114" s="92">
        <v>2.9351480000000003</v>
      </c>
      <c r="F114" s="92">
        <v>-2.915197</v>
      </c>
      <c r="G114" s="92">
        <v>1.9637170000000002</v>
      </c>
      <c r="H114" s="92">
        <v>0.28389700000000001</v>
      </c>
      <c r="I114" s="92">
        <v>1.6798199999999999</v>
      </c>
      <c r="J114" s="92">
        <v>-1.395923</v>
      </c>
      <c r="K114" s="25">
        <f t="shared" si="7"/>
        <v>1.5048497314022335</v>
      </c>
      <c r="L114" s="25">
        <f t="shared" si="7"/>
        <v>7.0275487236568193E-2</v>
      </c>
      <c r="M114" s="25">
        <f t="shared" si="7"/>
        <v>1.7472991153814101</v>
      </c>
      <c r="N114" s="25">
        <f t="shared" si="7"/>
        <v>2.0883651891973982</v>
      </c>
    </row>
    <row r="115" spans="1:20">
      <c r="A115" s="89">
        <v>404</v>
      </c>
      <c r="B115" s="89" t="s">
        <v>90</v>
      </c>
      <c r="C115" s="92">
        <v>1.131815</v>
      </c>
      <c r="D115" s="92">
        <v>0</v>
      </c>
      <c r="E115" s="92">
        <v>1.131815</v>
      </c>
      <c r="F115" s="92">
        <v>-1.131815</v>
      </c>
      <c r="G115" s="92">
        <v>0.75415200000000004</v>
      </c>
      <c r="H115" s="92">
        <v>0</v>
      </c>
      <c r="I115" s="92">
        <v>0.75415200000000004</v>
      </c>
      <c r="J115" s="92">
        <v>-0.75415200000000004</v>
      </c>
      <c r="K115" s="25">
        <f t="shared" si="7"/>
        <v>1.5007783576785581</v>
      </c>
      <c r="L115" s="25">
        <v>0</v>
      </c>
      <c r="M115" s="25">
        <f>E115/I115</f>
        <v>1.5007783576785581</v>
      </c>
      <c r="N115" s="25">
        <f>F115/J115</f>
        <v>1.5007783576785581</v>
      </c>
    </row>
    <row r="116" spans="1:20">
      <c r="A116" s="89">
        <v>262</v>
      </c>
      <c r="B116" s="89" t="s">
        <v>119</v>
      </c>
      <c r="C116" s="92">
        <v>0.302257</v>
      </c>
      <c r="D116" s="92">
        <v>0.302257</v>
      </c>
      <c r="E116" s="92">
        <v>0</v>
      </c>
      <c r="F116" s="92">
        <v>0.302257</v>
      </c>
      <c r="G116" s="92">
        <v>0.97028099999999995</v>
      </c>
      <c r="H116" s="92">
        <v>0.97028099999999995</v>
      </c>
      <c r="I116" s="92">
        <v>0</v>
      </c>
      <c r="J116" s="92">
        <v>0.97028099999999995</v>
      </c>
      <c r="K116" s="25">
        <f t="shared" si="7"/>
        <v>0.31151491165961204</v>
      </c>
      <c r="L116" s="25">
        <f>D116/H116</f>
        <v>0.31151491165961204</v>
      </c>
      <c r="M116" s="25">
        <v>0</v>
      </c>
      <c r="N116" s="25">
        <f t="shared" ref="N116:N144" si="9">F116/J116</f>
        <v>0.31151491165961204</v>
      </c>
    </row>
    <row r="117" spans="1:20">
      <c r="A117" s="89">
        <v>788</v>
      </c>
      <c r="B117" s="89" t="s">
        <v>92</v>
      </c>
      <c r="C117" s="92">
        <v>0.12669800000000001</v>
      </c>
      <c r="D117" s="92">
        <v>0</v>
      </c>
      <c r="E117" s="92">
        <v>0.12669800000000001</v>
      </c>
      <c r="F117" s="92">
        <v>-0.12669800000000001</v>
      </c>
      <c r="G117" s="92">
        <v>8.0218999999999999E-2</v>
      </c>
      <c r="H117" s="92">
        <v>0</v>
      </c>
      <c r="I117" s="92">
        <v>8.0218999999999999E-2</v>
      </c>
      <c r="J117" s="92">
        <v>-8.0218999999999999E-2</v>
      </c>
      <c r="K117" s="25">
        <f t="shared" si="7"/>
        <v>1.5794013886984382</v>
      </c>
      <c r="L117" s="25">
        <v>0</v>
      </c>
      <c r="M117" s="25">
        <f>E117/I117</f>
        <v>1.5794013886984382</v>
      </c>
      <c r="N117" s="25">
        <f t="shared" si="9"/>
        <v>1.5794013886984382</v>
      </c>
    </row>
    <row r="118" spans="1:20">
      <c r="A118" s="89">
        <v>148</v>
      </c>
      <c r="B118" s="89" t="s">
        <v>138</v>
      </c>
      <c r="C118" s="92">
        <v>0.12626999999999999</v>
      </c>
      <c r="D118" s="92">
        <v>0.12626999999999999</v>
      </c>
      <c r="E118" s="92">
        <v>0</v>
      </c>
      <c r="F118" s="92">
        <v>0.12626999999999999</v>
      </c>
      <c r="G118" s="92">
        <v>0.205344</v>
      </c>
      <c r="H118" s="92">
        <v>0.205344</v>
      </c>
      <c r="I118" s="92">
        <v>0</v>
      </c>
      <c r="J118" s="92">
        <v>0.205344</v>
      </c>
      <c r="K118" s="25">
        <f t="shared" si="7"/>
        <v>0.61491935483870963</v>
      </c>
      <c r="L118" s="25">
        <f>D118/H118</f>
        <v>0.61491935483870963</v>
      </c>
      <c r="M118" s="25">
        <v>0</v>
      </c>
      <c r="N118" s="25">
        <f t="shared" si="9"/>
        <v>0.61491935483870963</v>
      </c>
    </row>
    <row r="119" spans="1:20" s="88" customFormat="1">
      <c r="A119" s="89">
        <v>504</v>
      </c>
      <c r="B119" s="89" t="s">
        <v>91</v>
      </c>
      <c r="C119" s="92">
        <v>8.8711999999999999E-2</v>
      </c>
      <c r="D119" s="92">
        <v>9.9999999999999995E-7</v>
      </c>
      <c r="E119" s="92">
        <v>8.8710999999999998E-2</v>
      </c>
      <c r="F119" s="92">
        <v>-8.8709999999999997E-2</v>
      </c>
      <c r="G119" s="92">
        <v>0.14910400000000001</v>
      </c>
      <c r="H119" s="92">
        <v>0</v>
      </c>
      <c r="I119" s="92">
        <v>0.14910400000000001</v>
      </c>
      <c r="J119" s="92">
        <v>-0.14910400000000001</v>
      </c>
      <c r="K119" s="25">
        <f t="shared" si="7"/>
        <v>0.59496727116643411</v>
      </c>
      <c r="L119" s="25">
        <v>0</v>
      </c>
      <c r="M119" s="25">
        <f>E119/I119</f>
        <v>0.59496056443824441</v>
      </c>
      <c r="N119" s="25">
        <f t="shared" si="9"/>
        <v>0.5949538577100546</v>
      </c>
      <c r="O119" s="77"/>
      <c r="P119" s="77"/>
      <c r="Q119" s="77"/>
      <c r="R119" s="77"/>
      <c r="S119" s="77"/>
      <c r="T119" s="77"/>
    </row>
    <row r="120" spans="1:20">
      <c r="A120" s="89">
        <v>231</v>
      </c>
      <c r="B120" s="89" t="s">
        <v>120</v>
      </c>
      <c r="C120" s="92">
        <v>4.4997000000000002E-2</v>
      </c>
      <c r="D120" s="92">
        <v>0</v>
      </c>
      <c r="E120" s="92">
        <v>4.4997000000000002E-2</v>
      </c>
      <c r="F120" s="92">
        <v>-4.4997000000000002E-2</v>
      </c>
      <c r="G120" s="92">
        <v>2.9660000000000003E-3</v>
      </c>
      <c r="H120" s="92">
        <v>0</v>
      </c>
      <c r="I120" s="92">
        <v>2.9660000000000003E-3</v>
      </c>
      <c r="J120" s="92">
        <v>-2.9660000000000003E-3</v>
      </c>
      <c r="K120" s="25">
        <f t="shared" si="7"/>
        <v>15.17093728927849</v>
      </c>
      <c r="L120" s="25">
        <v>0</v>
      </c>
      <c r="M120" s="25">
        <f>E120/I120</f>
        <v>15.17093728927849</v>
      </c>
      <c r="N120" s="25">
        <f t="shared" si="9"/>
        <v>15.17093728927849</v>
      </c>
    </row>
    <row r="121" spans="1:20">
      <c r="A121" s="89">
        <v>178</v>
      </c>
      <c r="B121" s="89" t="s">
        <v>136</v>
      </c>
      <c r="C121" s="92">
        <v>3.2962000000000005E-2</v>
      </c>
      <c r="D121" s="92">
        <v>0</v>
      </c>
      <c r="E121" s="92">
        <v>3.2962000000000005E-2</v>
      </c>
      <c r="F121" s="92">
        <v>-3.2962000000000005E-2</v>
      </c>
      <c r="G121" s="92">
        <v>4.9061999999999995E-2</v>
      </c>
      <c r="H121" s="92">
        <v>0</v>
      </c>
      <c r="I121" s="92">
        <v>4.9061999999999995E-2</v>
      </c>
      <c r="J121" s="92">
        <v>-4.9061999999999995E-2</v>
      </c>
      <c r="K121" s="25">
        <f t="shared" si="7"/>
        <v>0.67184378949084844</v>
      </c>
      <c r="L121" s="25">
        <v>0</v>
      </c>
      <c r="M121" s="25">
        <f>E121/I121</f>
        <v>0.67184378949084844</v>
      </c>
      <c r="N121" s="25">
        <f t="shared" si="9"/>
        <v>0.67184378949084844</v>
      </c>
    </row>
    <row r="122" spans="1:20">
      <c r="A122" s="89">
        <v>748</v>
      </c>
      <c r="B122" s="89" t="s">
        <v>203</v>
      </c>
      <c r="C122" s="92">
        <v>4.0759999999999998E-3</v>
      </c>
      <c r="D122" s="92">
        <v>0</v>
      </c>
      <c r="E122" s="92">
        <v>4.0759999999999998E-3</v>
      </c>
      <c r="F122" s="92">
        <v>-4.0759999999999998E-3</v>
      </c>
      <c r="G122" s="93">
        <v>1.15E-4</v>
      </c>
      <c r="H122" s="92">
        <v>0</v>
      </c>
      <c r="I122" s="93">
        <v>1.15E-4</v>
      </c>
      <c r="J122" s="93">
        <v>-1.15E-4</v>
      </c>
      <c r="K122" s="25">
        <f t="shared" si="7"/>
        <v>35.443478260869561</v>
      </c>
      <c r="L122" s="25">
        <v>0</v>
      </c>
      <c r="M122" s="25">
        <f>E122/I122</f>
        <v>35.443478260869561</v>
      </c>
      <c r="N122" s="25">
        <f t="shared" si="9"/>
        <v>35.443478260869561</v>
      </c>
    </row>
    <row r="123" spans="1:20">
      <c r="A123" s="89">
        <v>480</v>
      </c>
      <c r="B123" s="89" t="s">
        <v>134</v>
      </c>
      <c r="C123" s="92">
        <v>3.9110000000000004E-3</v>
      </c>
      <c r="D123" s="92">
        <v>0</v>
      </c>
      <c r="E123" s="92">
        <v>3.9110000000000004E-3</v>
      </c>
      <c r="F123" s="92">
        <v>-3.9110000000000004E-3</v>
      </c>
      <c r="G123" s="92">
        <v>8.8599999999999998E-3</v>
      </c>
      <c r="H123" s="92">
        <v>0</v>
      </c>
      <c r="I123" s="92">
        <v>8.8599999999999998E-3</v>
      </c>
      <c r="J123" s="92">
        <v>-8.8599999999999998E-3</v>
      </c>
      <c r="K123" s="25">
        <f t="shared" si="7"/>
        <v>0.44142212189616259</v>
      </c>
      <c r="L123" s="25">
        <v>0</v>
      </c>
      <c r="M123" s="25">
        <f>E123/I123</f>
        <v>0.44142212189616259</v>
      </c>
      <c r="N123" s="25">
        <f t="shared" si="9"/>
        <v>0.44142212189616259</v>
      </c>
    </row>
    <row r="124" spans="1:20">
      <c r="A124" s="89">
        <v>729</v>
      </c>
      <c r="B124" s="89" t="s">
        <v>167</v>
      </c>
      <c r="C124" s="92">
        <v>3.0000000000000001E-3</v>
      </c>
      <c r="D124" s="92">
        <v>3.0000000000000001E-3</v>
      </c>
      <c r="E124" s="92">
        <v>0</v>
      </c>
      <c r="F124" s="92">
        <v>3.0000000000000001E-3</v>
      </c>
      <c r="G124" s="92">
        <v>0.59523700000000002</v>
      </c>
      <c r="H124" s="92">
        <v>0.59523700000000002</v>
      </c>
      <c r="I124" s="92">
        <v>0</v>
      </c>
      <c r="J124" s="92">
        <v>0.59523700000000002</v>
      </c>
      <c r="K124" s="25">
        <f t="shared" si="7"/>
        <v>5.0400092736170637E-3</v>
      </c>
      <c r="L124" s="25">
        <f>D124/H124</f>
        <v>5.0400092736170637E-3</v>
      </c>
      <c r="M124" s="25">
        <v>0</v>
      </c>
      <c r="N124" s="25">
        <f t="shared" si="9"/>
        <v>5.0400092736170637E-3</v>
      </c>
    </row>
    <row r="125" spans="1:20">
      <c r="A125" s="89">
        <v>834</v>
      </c>
      <c r="B125" s="89" t="s">
        <v>137</v>
      </c>
      <c r="C125" s="92">
        <v>2.0609999999999999E-3</v>
      </c>
      <c r="D125" s="92">
        <v>0</v>
      </c>
      <c r="E125" s="92">
        <v>2.0609999999999999E-3</v>
      </c>
      <c r="F125" s="92">
        <v>-2.0609999999999999E-3</v>
      </c>
      <c r="G125" s="92">
        <v>1.0740000000000001E-3</v>
      </c>
      <c r="H125" s="92">
        <v>0</v>
      </c>
      <c r="I125" s="92">
        <v>1.0740000000000001E-3</v>
      </c>
      <c r="J125" s="92">
        <v>-1.0740000000000001E-3</v>
      </c>
      <c r="K125" s="25">
        <f t="shared" si="7"/>
        <v>1.918994413407821</v>
      </c>
      <c r="L125" s="25">
        <v>0</v>
      </c>
      <c r="M125" s="25">
        <f>E125/I125</f>
        <v>1.918994413407821</v>
      </c>
      <c r="N125" s="25">
        <f t="shared" si="9"/>
        <v>1.918994413407821</v>
      </c>
    </row>
    <row r="126" spans="1:20">
      <c r="A126" s="89">
        <v>566</v>
      </c>
      <c r="B126" s="89" t="s">
        <v>135</v>
      </c>
      <c r="C126" s="92">
        <v>1.343E-3</v>
      </c>
      <c r="D126" s="92">
        <v>0</v>
      </c>
      <c r="E126" s="92">
        <v>1.343E-3</v>
      </c>
      <c r="F126" s="92">
        <v>-1.343E-3</v>
      </c>
      <c r="G126" s="92">
        <v>1.6025999999999999E-2</v>
      </c>
      <c r="H126" s="92">
        <v>0</v>
      </c>
      <c r="I126" s="92">
        <v>1.6025999999999999E-2</v>
      </c>
      <c r="J126" s="92">
        <v>-1.6025999999999999E-2</v>
      </c>
      <c r="K126" s="25">
        <f t="shared" ref="K126:M141" si="10">C126/G126</f>
        <v>8.3801322850368162E-2</v>
      </c>
      <c r="L126" s="25">
        <v>0</v>
      </c>
      <c r="M126" s="25">
        <f>E126/I126</f>
        <v>8.3801322850368162E-2</v>
      </c>
      <c r="N126" s="25">
        <f t="shared" si="9"/>
        <v>8.3801322850368162E-2</v>
      </c>
    </row>
    <row r="127" spans="1:20">
      <c r="A127" s="89">
        <v>894</v>
      </c>
      <c r="B127" s="89" t="s">
        <v>133</v>
      </c>
      <c r="C127" s="92">
        <v>7.0799999999999997E-4</v>
      </c>
      <c r="D127" s="92">
        <v>6.9999999999999999E-4</v>
      </c>
      <c r="E127" s="92">
        <v>7.9999999999999996E-6</v>
      </c>
      <c r="F127" s="92">
        <v>6.9199999999999991E-4</v>
      </c>
      <c r="G127" s="97">
        <v>2.0000000000000002E-5</v>
      </c>
      <c r="H127" s="92">
        <v>0</v>
      </c>
      <c r="I127" s="97">
        <v>2.0000000000000002E-5</v>
      </c>
      <c r="J127" s="97">
        <v>-2.0000000000000002E-5</v>
      </c>
      <c r="K127" s="25">
        <f t="shared" si="10"/>
        <v>35.4</v>
      </c>
      <c r="L127" s="25">
        <v>0</v>
      </c>
      <c r="M127" s="25">
        <f>E127/I127</f>
        <v>0.39999999999999997</v>
      </c>
      <c r="N127" s="25">
        <f t="shared" si="9"/>
        <v>-34.599999999999994</v>
      </c>
    </row>
    <row r="128" spans="1:20">
      <c r="A128" s="89">
        <v>450</v>
      </c>
      <c r="B128" s="89" t="s">
        <v>153</v>
      </c>
      <c r="C128" s="92">
        <v>5.6200000000000011E-4</v>
      </c>
      <c r="D128" s="92">
        <v>0</v>
      </c>
      <c r="E128" s="92">
        <v>5.6200000000000011E-4</v>
      </c>
      <c r="F128" s="92">
        <v>-5.6200000000000011E-4</v>
      </c>
      <c r="G128" s="97">
        <v>2.8E-5</v>
      </c>
      <c r="H128" s="92">
        <v>0</v>
      </c>
      <c r="I128" s="97">
        <v>2.8E-5</v>
      </c>
      <c r="J128" s="97">
        <v>-2.8E-5</v>
      </c>
      <c r="K128" s="25">
        <f t="shared" si="10"/>
        <v>20.071428571428577</v>
      </c>
      <c r="L128" s="25">
        <v>0</v>
      </c>
      <c r="M128" s="25">
        <f>E128/I128</f>
        <v>20.071428571428577</v>
      </c>
      <c r="N128" s="25">
        <f t="shared" si="9"/>
        <v>20.071428571428577</v>
      </c>
    </row>
    <row r="129" spans="1:14">
      <c r="A129" s="89">
        <v>686</v>
      </c>
      <c r="B129" s="89" t="s">
        <v>217</v>
      </c>
      <c r="C129" s="97">
        <v>6.9999999999999999E-6</v>
      </c>
      <c r="D129" s="92">
        <v>0</v>
      </c>
      <c r="E129" s="97">
        <v>6.9999999999999999E-6</v>
      </c>
      <c r="F129" s="97">
        <v>-6.9999999999999999E-6</v>
      </c>
      <c r="G129" s="97">
        <v>2.0000000000000002E-5</v>
      </c>
      <c r="H129" s="92">
        <v>0</v>
      </c>
      <c r="I129" s="97">
        <v>2.0000000000000002E-5</v>
      </c>
      <c r="J129" s="97">
        <v>-2.0000000000000002E-5</v>
      </c>
      <c r="K129" s="25">
        <f t="shared" si="10"/>
        <v>0.35</v>
      </c>
      <c r="L129" s="25">
        <v>0</v>
      </c>
      <c r="M129" s="25">
        <f>E129/I129</f>
        <v>0.35</v>
      </c>
      <c r="N129" s="25">
        <f t="shared" si="9"/>
        <v>0.35</v>
      </c>
    </row>
    <row r="130" spans="1:14" ht="30">
      <c r="A130" s="84"/>
      <c r="B130" s="85" t="s">
        <v>94</v>
      </c>
      <c r="C130" s="122">
        <v>1.9910699999999999</v>
      </c>
      <c r="D130" s="122">
        <v>1.6563999999999999E-2</v>
      </c>
      <c r="E130" s="122">
        <v>1.9745060000000001</v>
      </c>
      <c r="F130" s="122">
        <v>-1.9579420000000001</v>
      </c>
      <c r="G130" s="122">
        <v>5.7240600000000006</v>
      </c>
      <c r="H130" s="122">
        <v>0.44642300000000001</v>
      </c>
      <c r="I130" s="122">
        <v>5.2776369999999995</v>
      </c>
      <c r="J130" s="122">
        <v>-4.8312140000000001</v>
      </c>
      <c r="K130" s="10">
        <f t="shared" si="10"/>
        <v>0.34784226580434163</v>
      </c>
      <c r="L130" s="10">
        <f t="shared" si="10"/>
        <v>3.7103823055711735E-2</v>
      </c>
      <c r="M130" s="10">
        <f t="shared" si="10"/>
        <v>0.37412690565872575</v>
      </c>
      <c r="N130" s="10">
        <f t="shared" si="9"/>
        <v>0.40526915181153228</v>
      </c>
    </row>
    <row r="131" spans="1:14">
      <c r="A131" s="89">
        <v>36</v>
      </c>
      <c r="B131" s="89" t="s">
        <v>95</v>
      </c>
      <c r="C131" s="92">
        <v>1.7998019999999999</v>
      </c>
      <c r="D131" s="92">
        <v>1.3564E-2</v>
      </c>
      <c r="E131" s="92">
        <v>1.786238</v>
      </c>
      <c r="F131" s="92">
        <v>-1.7726740000000001</v>
      </c>
      <c r="G131" s="92">
        <v>5.3606020000000001</v>
      </c>
      <c r="H131" s="92">
        <v>0.40419700000000003</v>
      </c>
      <c r="I131" s="92">
        <v>4.9564050000000002</v>
      </c>
      <c r="J131" s="92">
        <v>-4.5522079999999994</v>
      </c>
      <c r="K131" s="25">
        <f t="shared" si="10"/>
        <v>0.33574624641038447</v>
      </c>
      <c r="L131" s="25">
        <f t="shared" si="10"/>
        <v>3.3557893799310727E-2</v>
      </c>
      <c r="M131" s="25">
        <f t="shared" si="10"/>
        <v>0.3603898390062959</v>
      </c>
      <c r="N131" s="25">
        <f t="shared" si="9"/>
        <v>0.3894097106283369</v>
      </c>
    </row>
    <row r="132" spans="1:14">
      <c r="A132" s="89">
        <v>554</v>
      </c>
      <c r="B132" s="89" t="s">
        <v>96</v>
      </c>
      <c r="C132" s="92">
        <v>0.16162799999999999</v>
      </c>
      <c r="D132" s="92">
        <v>3.0000000000000001E-3</v>
      </c>
      <c r="E132" s="92">
        <v>0.15862799999999999</v>
      </c>
      <c r="F132" s="92">
        <v>-0.15562799999999999</v>
      </c>
      <c r="G132" s="92">
        <v>9.6644999999999995E-2</v>
      </c>
      <c r="H132" s="92">
        <v>4.5060000000000005E-3</v>
      </c>
      <c r="I132" s="92">
        <v>9.2138999999999999E-2</v>
      </c>
      <c r="J132" s="92">
        <v>-8.7632999999999989E-2</v>
      </c>
      <c r="K132" s="25">
        <f t="shared" si="10"/>
        <v>1.6723886388328419</v>
      </c>
      <c r="L132" s="25">
        <f t="shared" si="10"/>
        <v>0.66577896138482018</v>
      </c>
      <c r="M132" s="25">
        <f t="shared" si="10"/>
        <v>1.7216162537036432</v>
      </c>
      <c r="N132" s="25">
        <f t="shared" si="9"/>
        <v>1.7759063366540002</v>
      </c>
    </row>
    <row r="133" spans="1:14" ht="30">
      <c r="A133" s="84"/>
      <c r="B133" s="85" t="s">
        <v>97</v>
      </c>
      <c r="C133" s="86">
        <v>2789.1839019999998</v>
      </c>
      <c r="D133" s="86">
        <v>786.65791999999999</v>
      </c>
      <c r="E133" s="86">
        <v>2002.5259820000001</v>
      </c>
      <c r="F133" s="86">
        <v>-1215.868062</v>
      </c>
      <c r="G133" s="86">
        <v>2805.3034759999996</v>
      </c>
      <c r="H133" s="86">
        <v>722.08860199999992</v>
      </c>
      <c r="I133" s="86">
        <v>2083.2148740000002</v>
      </c>
      <c r="J133" s="86">
        <v>-1361.1262720000002</v>
      </c>
      <c r="K133" s="10">
        <f t="shared" si="10"/>
        <v>0.9942538929788145</v>
      </c>
      <c r="L133" s="10">
        <f t="shared" si="10"/>
        <v>1.0894202149447583</v>
      </c>
      <c r="M133" s="10">
        <f t="shared" si="10"/>
        <v>0.96126712947038984</v>
      </c>
      <c r="N133" s="10">
        <f t="shared" si="9"/>
        <v>0.89328087115197485</v>
      </c>
    </row>
    <row r="134" spans="1:14" ht="21.75" customHeight="1">
      <c r="A134" s="84"/>
      <c r="B134" s="84" t="s">
        <v>176</v>
      </c>
      <c r="C134" s="86">
        <v>2345.1323790000001</v>
      </c>
      <c r="D134" s="86">
        <v>568.42428599999994</v>
      </c>
      <c r="E134" s="86">
        <v>1776.7080930000002</v>
      </c>
      <c r="F134" s="86">
        <v>-1208.283807</v>
      </c>
      <c r="G134" s="86">
        <v>2405.1557749999997</v>
      </c>
      <c r="H134" s="86">
        <v>541.49836100000005</v>
      </c>
      <c r="I134" s="86">
        <v>1863.657414</v>
      </c>
      <c r="J134" s="86">
        <v>-1322.1590530000001</v>
      </c>
      <c r="K134" s="10">
        <f t="shared" si="10"/>
        <v>0.97504386342709981</v>
      </c>
      <c r="L134" s="10">
        <f t="shared" si="10"/>
        <v>1.0497248504137207</v>
      </c>
      <c r="M134" s="10">
        <f t="shared" si="10"/>
        <v>0.95334479376583547</v>
      </c>
      <c r="N134" s="10">
        <f t="shared" si="9"/>
        <v>0.91387174958896567</v>
      </c>
    </row>
    <row r="135" spans="1:14">
      <c r="A135" s="89">
        <v>643</v>
      </c>
      <c r="B135" s="89" t="s">
        <v>103</v>
      </c>
      <c r="C135" s="90">
        <v>1553.9870190000001</v>
      </c>
      <c r="D135" s="90">
        <v>314.07804900000002</v>
      </c>
      <c r="E135" s="90">
        <v>1239.90897</v>
      </c>
      <c r="F135" s="90">
        <v>-925.83092099999999</v>
      </c>
      <c r="G135" s="90">
        <v>1498.4039660000001</v>
      </c>
      <c r="H135" s="90">
        <v>265.68495000000001</v>
      </c>
      <c r="I135" s="90">
        <v>1232.719016</v>
      </c>
      <c r="J135" s="90">
        <v>-967.03406599999994</v>
      </c>
      <c r="K135" s="25">
        <f t="shared" si="10"/>
        <v>1.0370948384155572</v>
      </c>
      <c r="L135" s="25">
        <f t="shared" si="10"/>
        <v>1.1821446754887697</v>
      </c>
      <c r="M135" s="25">
        <f t="shared" si="10"/>
        <v>1.0058325976209326</v>
      </c>
      <c r="N135" s="25">
        <f t="shared" si="9"/>
        <v>0.95739225075034751</v>
      </c>
    </row>
    <row r="136" spans="1:14">
      <c r="A136" s="89">
        <v>398</v>
      </c>
      <c r="B136" s="89" t="s">
        <v>101</v>
      </c>
      <c r="C136" s="90">
        <v>749.26259400000004</v>
      </c>
      <c r="D136" s="90">
        <v>247.225008</v>
      </c>
      <c r="E136" s="90">
        <v>502.03758600000003</v>
      </c>
      <c r="F136" s="90">
        <v>-254.812578</v>
      </c>
      <c r="G136" s="90">
        <v>789.06506899999999</v>
      </c>
      <c r="H136" s="90">
        <v>268.58412400000003</v>
      </c>
      <c r="I136" s="90">
        <v>520.48094500000002</v>
      </c>
      <c r="J136" s="90">
        <v>-251.89682099999999</v>
      </c>
      <c r="K136" s="25">
        <f t="shared" si="10"/>
        <v>0.94955742363498297</v>
      </c>
      <c r="L136" s="25">
        <f t="shared" si="10"/>
        <v>0.92047513575299778</v>
      </c>
      <c r="M136" s="25">
        <f t="shared" si="10"/>
        <v>0.96456477575754485</v>
      </c>
      <c r="N136" s="25">
        <f t="shared" si="9"/>
        <v>1.0115752036426058</v>
      </c>
    </row>
    <row r="137" spans="1:14">
      <c r="A137" s="89">
        <v>860</v>
      </c>
      <c r="B137" s="89" t="s">
        <v>106</v>
      </c>
      <c r="C137" s="90">
        <v>336.487842</v>
      </c>
      <c r="D137" s="90">
        <v>158.49956</v>
      </c>
      <c r="E137" s="90">
        <v>177.988282</v>
      </c>
      <c r="F137" s="90">
        <v>-19.488722000000003</v>
      </c>
      <c r="G137" s="90">
        <v>309.89951400000001</v>
      </c>
      <c r="H137" s="90">
        <v>146.28544500000001</v>
      </c>
      <c r="I137" s="90">
        <v>163.614069</v>
      </c>
      <c r="J137" s="90">
        <v>-17.328624000000001</v>
      </c>
      <c r="K137" s="25">
        <f t="shared" si="10"/>
        <v>1.0857966108330199</v>
      </c>
      <c r="L137" s="25">
        <f t="shared" si="10"/>
        <v>1.0834950804572525</v>
      </c>
      <c r="M137" s="25">
        <f t="shared" si="10"/>
        <v>1.0878543824981213</v>
      </c>
      <c r="N137" s="25">
        <f t="shared" si="9"/>
        <v>1.1246549062406803</v>
      </c>
    </row>
    <row r="138" spans="1:14">
      <c r="A138" s="89">
        <v>762</v>
      </c>
      <c r="B138" s="89" t="s">
        <v>104</v>
      </c>
      <c r="C138" s="90">
        <v>59.904137000000006</v>
      </c>
      <c r="D138" s="90">
        <v>47.069711000000005</v>
      </c>
      <c r="E138" s="90">
        <v>12.834425999999999</v>
      </c>
      <c r="F138" s="90">
        <v>34.235285000000005</v>
      </c>
      <c r="G138" s="90">
        <v>38.777974999999998</v>
      </c>
      <c r="H138" s="90">
        <v>24.287984999999999</v>
      </c>
      <c r="I138" s="90">
        <v>14.489990000000001</v>
      </c>
      <c r="J138" s="90">
        <v>9.7979950000000002</v>
      </c>
      <c r="K138" s="25">
        <f t="shared" si="10"/>
        <v>1.5447979684344015</v>
      </c>
      <c r="L138" s="25">
        <f t="shared" si="10"/>
        <v>1.9379833691432207</v>
      </c>
      <c r="M138" s="25">
        <f t="shared" si="10"/>
        <v>0.88574429657991471</v>
      </c>
      <c r="N138" s="25">
        <f t="shared" si="9"/>
        <v>3.4941112952190734</v>
      </c>
    </row>
    <row r="139" spans="1:14">
      <c r="A139" s="89">
        <v>112</v>
      </c>
      <c r="B139" s="89" t="s">
        <v>100</v>
      </c>
      <c r="C139" s="90">
        <v>41.105902999999998</v>
      </c>
      <c r="D139" s="90">
        <v>6.990526</v>
      </c>
      <c r="E139" s="90">
        <v>34.115377000000002</v>
      </c>
      <c r="F139" s="90">
        <v>-27.124851</v>
      </c>
      <c r="G139" s="90">
        <v>115.735213</v>
      </c>
      <c r="H139" s="90">
        <v>7.0839350000000003</v>
      </c>
      <c r="I139" s="90">
        <v>108.651278</v>
      </c>
      <c r="J139" s="90">
        <v>-101.56734299999999</v>
      </c>
      <c r="K139" s="25">
        <f t="shared" si="10"/>
        <v>0.35517196481938473</v>
      </c>
      <c r="L139" s="25">
        <f t="shared" si="10"/>
        <v>0.98681396709597136</v>
      </c>
      <c r="M139" s="25">
        <f t="shared" si="10"/>
        <v>0.31398965228922571</v>
      </c>
      <c r="N139" s="25">
        <f t="shared" si="9"/>
        <v>0.26706272113468599</v>
      </c>
    </row>
    <row r="140" spans="1:14">
      <c r="A140" s="89">
        <v>804</v>
      </c>
      <c r="B140" s="89" t="s">
        <v>107</v>
      </c>
      <c r="C140" s="90">
        <v>36.109366000000001</v>
      </c>
      <c r="D140" s="90">
        <v>6.4251430000000003</v>
      </c>
      <c r="E140" s="90">
        <v>29.684223000000003</v>
      </c>
      <c r="F140" s="90">
        <v>-23.259080000000001</v>
      </c>
      <c r="G140" s="90">
        <v>42.445989000000004</v>
      </c>
      <c r="H140" s="90">
        <v>3.5452379999999999</v>
      </c>
      <c r="I140" s="90">
        <v>38.900751</v>
      </c>
      <c r="J140" s="90">
        <v>-35.355513000000002</v>
      </c>
      <c r="K140" s="25">
        <f t="shared" si="10"/>
        <v>0.850713267630541</v>
      </c>
      <c r="L140" s="25">
        <f t="shared" si="10"/>
        <v>1.8123305120840971</v>
      </c>
      <c r="M140" s="25">
        <f t="shared" si="10"/>
        <v>0.76307583367734988</v>
      </c>
      <c r="N140" s="25">
        <f t="shared" si="9"/>
        <v>0.65786289114232344</v>
      </c>
    </row>
    <row r="141" spans="1:14">
      <c r="A141" s="89">
        <v>795</v>
      </c>
      <c r="B141" s="89" t="s">
        <v>105</v>
      </c>
      <c r="C141" s="90">
        <v>4.7717730000000005</v>
      </c>
      <c r="D141" s="90">
        <v>3.306756</v>
      </c>
      <c r="E141" s="90">
        <v>1.465017</v>
      </c>
      <c r="F141" s="90">
        <v>1.841739</v>
      </c>
      <c r="G141" s="90">
        <v>5.3543900000000004</v>
      </c>
      <c r="H141" s="90">
        <v>4.8916339999999998</v>
      </c>
      <c r="I141" s="90">
        <v>0.46275599999999995</v>
      </c>
      <c r="J141" s="90">
        <v>4.4288780000000001</v>
      </c>
      <c r="K141" s="25">
        <f t="shared" si="10"/>
        <v>0.89118891227572139</v>
      </c>
      <c r="L141" s="25">
        <f t="shared" si="10"/>
        <v>0.67600233378049135</v>
      </c>
      <c r="M141" s="25">
        <f t="shared" si="10"/>
        <v>3.1658519824702438</v>
      </c>
      <c r="N141" s="25">
        <f t="shared" si="9"/>
        <v>0.4158477609904811</v>
      </c>
    </row>
    <row r="142" spans="1:14">
      <c r="A142" s="89">
        <v>31</v>
      </c>
      <c r="B142" s="89" t="s">
        <v>99</v>
      </c>
      <c r="C142" s="90">
        <v>4.654757</v>
      </c>
      <c r="D142" s="90">
        <v>1.8930979999999999</v>
      </c>
      <c r="E142" s="90">
        <v>2.7616590000000003</v>
      </c>
      <c r="F142" s="90">
        <v>-0.86856100000000003</v>
      </c>
      <c r="G142" s="90">
        <v>1.5619269999999998</v>
      </c>
      <c r="H142" s="90">
        <v>1.121961</v>
      </c>
      <c r="I142" s="90">
        <v>0.43996600000000002</v>
      </c>
      <c r="J142" s="90">
        <v>0.68199500000000002</v>
      </c>
      <c r="K142" s="25">
        <f t="shared" ref="K142:M151" si="11">C142/G142</f>
        <v>2.9801373559711819</v>
      </c>
      <c r="L142" s="25">
        <f t="shared" si="11"/>
        <v>1.6873117693039241</v>
      </c>
      <c r="M142" s="25">
        <f t="shared" si="11"/>
        <v>6.2769827668501659</v>
      </c>
      <c r="N142" s="25">
        <f t="shared" si="9"/>
        <v>-1.2735591903166446</v>
      </c>
    </row>
    <row r="143" spans="1:14">
      <c r="A143" s="89">
        <v>498</v>
      </c>
      <c r="B143" s="89" t="s">
        <v>102</v>
      </c>
      <c r="C143" s="90">
        <v>2.1236480000000002</v>
      </c>
      <c r="D143" s="90">
        <v>1.039366</v>
      </c>
      <c r="E143" s="90">
        <v>1.084282</v>
      </c>
      <c r="F143" s="90">
        <v>-4.4915999999999998E-2</v>
      </c>
      <c r="G143" s="90">
        <v>2.1079059999999998</v>
      </c>
      <c r="H143" s="90">
        <v>0.457978</v>
      </c>
      <c r="I143" s="90">
        <v>1.6499280000000001</v>
      </c>
      <c r="J143" s="90">
        <v>-1.1919500000000001</v>
      </c>
      <c r="K143" s="25">
        <f t="shared" si="11"/>
        <v>1.007468074952109</v>
      </c>
      <c r="L143" s="25">
        <f t="shared" si="11"/>
        <v>2.2694670923057441</v>
      </c>
      <c r="M143" s="25">
        <f t="shared" si="11"/>
        <v>0.65716928253838947</v>
      </c>
      <c r="N143" s="25">
        <f t="shared" si="9"/>
        <v>3.768278870758001E-2</v>
      </c>
    </row>
    <row r="144" spans="1:14">
      <c r="A144" s="89">
        <v>51</v>
      </c>
      <c r="B144" s="89" t="s">
        <v>121</v>
      </c>
      <c r="C144" s="90">
        <v>0.77686300000000008</v>
      </c>
      <c r="D144" s="90">
        <v>0.13070300000000001</v>
      </c>
      <c r="E144" s="90">
        <v>0.64615999999999996</v>
      </c>
      <c r="F144" s="90">
        <v>-0.51545699999999994</v>
      </c>
      <c r="G144" s="90">
        <v>1.951527</v>
      </c>
      <c r="H144" s="90">
        <v>0.14535200000000001</v>
      </c>
      <c r="I144" s="90">
        <v>1.8061749999999999</v>
      </c>
      <c r="J144" s="90">
        <v>-1.6608230000000002</v>
      </c>
      <c r="K144" s="25">
        <f t="shared" si="11"/>
        <v>0.39807955513810472</v>
      </c>
      <c r="L144" s="25">
        <f t="shared" si="11"/>
        <v>0.89921707303649079</v>
      </c>
      <c r="M144" s="25">
        <f t="shared" si="11"/>
        <v>0.35775049483023519</v>
      </c>
      <c r="N144" s="25">
        <f t="shared" si="9"/>
        <v>0.31036239262100773</v>
      </c>
    </row>
    <row r="145" spans="1:20" s="88" customFormat="1">
      <c r="A145" s="7"/>
      <c r="B145" s="7"/>
      <c r="C145" s="7"/>
      <c r="D145" s="7"/>
      <c r="E145" s="21"/>
      <c r="F145" s="21"/>
      <c r="G145" s="104"/>
      <c r="H145" s="104"/>
      <c r="I145" s="104"/>
      <c r="J145" s="104"/>
      <c r="K145" s="104"/>
      <c r="L145" s="104"/>
      <c r="M145" s="104"/>
      <c r="N145" s="104"/>
      <c r="O145" s="77"/>
      <c r="P145" s="77"/>
      <c r="Q145" s="77"/>
      <c r="R145" s="77"/>
      <c r="S145" s="77"/>
      <c r="T145" s="77"/>
    </row>
    <row r="146" spans="1:20" ht="21.75" customHeight="1">
      <c r="A146" s="7"/>
      <c r="B146" s="7" t="s">
        <v>140</v>
      </c>
      <c r="C146" s="9">
        <f>C5-C134</f>
        <v>4326.8807969999998</v>
      </c>
      <c r="D146" s="9">
        <f t="shared" ref="D146:J146" si="12">D5-D134</f>
        <v>1196.188772</v>
      </c>
      <c r="E146" s="9">
        <f t="shared" si="12"/>
        <v>3130.6920249999994</v>
      </c>
      <c r="F146" s="9">
        <f t="shared" si="12"/>
        <v>-1934.5032530000001</v>
      </c>
      <c r="G146" s="9">
        <f t="shared" si="12"/>
        <v>3853.8270470000002</v>
      </c>
      <c r="H146" s="9">
        <f t="shared" si="12"/>
        <v>1222.7562830000002</v>
      </c>
      <c r="I146" s="9">
        <f t="shared" si="12"/>
        <v>2631.0707640000001</v>
      </c>
      <c r="J146" s="9">
        <f t="shared" si="12"/>
        <v>-1408.3144810000001</v>
      </c>
      <c r="K146" s="10">
        <f>C146/G146</f>
        <v>1.1227490866172229</v>
      </c>
      <c r="L146" s="10">
        <f>D146/H146</f>
        <v>0.97827243959457111</v>
      </c>
      <c r="M146" s="10">
        <f>E146/I146</f>
        <v>1.1898927493080529</v>
      </c>
      <c r="N146" s="10">
        <f>F146/J146</f>
        <v>1.3736301650653835</v>
      </c>
    </row>
    <row r="147" spans="1:20">
      <c r="A147" s="80"/>
      <c r="B147" s="80"/>
      <c r="C147" s="80"/>
      <c r="D147" s="80"/>
      <c r="E147" s="98"/>
      <c r="F147" s="98"/>
    </row>
    <row r="148" spans="1:20">
      <c r="A148" s="80"/>
      <c r="B148" s="80">
        <v>2018</v>
      </c>
      <c r="C148" s="80">
        <v>2017</v>
      </c>
      <c r="D148" s="80"/>
      <c r="E148" s="98"/>
      <c r="F148" s="98"/>
    </row>
    <row r="149" spans="1:20">
      <c r="A149" s="4" t="s">
        <v>225</v>
      </c>
      <c r="B149" s="80">
        <v>1100419.1209999998</v>
      </c>
      <c r="C149" s="80">
        <v>1063870.1580000001</v>
      </c>
      <c r="D149" s="102">
        <v>1.0343547215091635</v>
      </c>
      <c r="E149" s="98"/>
      <c r="F149" s="98"/>
    </row>
    <row r="150" spans="1:20" s="88" customFormat="1">
      <c r="A150" s="80"/>
      <c r="B150" s="80"/>
      <c r="C150" s="80"/>
      <c r="D150" s="80"/>
      <c r="E150" s="98"/>
      <c r="F150" s="98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</row>
    <row r="151" spans="1:20" s="88" customFormat="1">
      <c r="A151" s="80"/>
      <c r="B151" s="80"/>
      <c r="C151" s="80"/>
      <c r="D151" s="80"/>
      <c r="E151" s="98"/>
      <c r="F151" s="98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</row>
    <row r="152" spans="1:20">
      <c r="A152" s="80"/>
      <c r="B152" s="80"/>
      <c r="C152" s="80"/>
      <c r="D152" s="80"/>
      <c r="E152" s="98"/>
      <c r="F152" s="98"/>
    </row>
    <row r="153" spans="1:20">
      <c r="A153" s="80"/>
      <c r="B153" s="80"/>
      <c r="C153" s="80"/>
      <c r="D153" s="80"/>
      <c r="E153" s="98"/>
      <c r="F153" s="98"/>
    </row>
    <row r="154" spans="1:20">
      <c r="A154" s="80"/>
      <c r="B154" s="80"/>
      <c r="C154" s="80"/>
      <c r="D154" s="80"/>
      <c r="E154" s="98"/>
      <c r="F154" s="98"/>
    </row>
    <row r="155" spans="1:20">
      <c r="A155" s="80"/>
      <c r="B155" s="80"/>
      <c r="C155" s="80"/>
      <c r="D155" s="80"/>
      <c r="E155" s="98"/>
      <c r="F155" s="98"/>
    </row>
    <row r="156" spans="1:20">
      <c r="A156" s="80"/>
      <c r="B156" s="80"/>
      <c r="C156" s="80"/>
      <c r="D156" s="80"/>
      <c r="E156" s="98"/>
      <c r="F156" s="98"/>
    </row>
    <row r="157" spans="1:20">
      <c r="A157" s="80"/>
      <c r="B157" s="80"/>
      <c r="C157" s="80"/>
      <c r="D157" s="80"/>
      <c r="E157" s="98"/>
      <c r="F157" s="98"/>
    </row>
    <row r="158" spans="1:20">
      <c r="A158" s="80"/>
      <c r="B158" s="80"/>
      <c r="C158" s="80"/>
      <c r="D158" s="80"/>
      <c r="E158" s="98"/>
      <c r="F158" s="98"/>
    </row>
    <row r="159" spans="1:20">
      <c r="A159" s="80"/>
      <c r="B159" s="80"/>
      <c r="C159" s="80"/>
      <c r="D159" s="80"/>
      <c r="E159" s="98"/>
      <c r="F159" s="98"/>
    </row>
    <row r="160" spans="1:20">
      <c r="A160" s="80"/>
      <c r="B160" s="80"/>
      <c r="C160" s="80"/>
      <c r="D160" s="80"/>
      <c r="E160" s="98"/>
      <c r="F160" s="98"/>
    </row>
    <row r="161" spans="1:6">
      <c r="A161" s="80"/>
      <c r="B161" s="80"/>
      <c r="C161" s="80"/>
      <c r="D161" s="80"/>
      <c r="E161" s="98"/>
      <c r="F161" s="98"/>
    </row>
    <row r="162" spans="1:6">
      <c r="A162" s="80"/>
      <c r="B162" s="80"/>
      <c r="C162" s="80"/>
      <c r="D162" s="80"/>
      <c r="E162" s="98"/>
      <c r="F162" s="98"/>
    </row>
    <row r="163" spans="1:6">
      <c r="A163" s="80"/>
      <c r="B163" s="80"/>
      <c r="C163" s="80"/>
      <c r="D163" s="80"/>
      <c r="E163" s="98"/>
      <c r="F163" s="98"/>
    </row>
    <row r="164" spans="1:6">
      <c r="A164" s="80"/>
      <c r="B164" s="80"/>
      <c r="C164" s="80"/>
      <c r="D164" s="80"/>
      <c r="E164" s="98"/>
      <c r="F164" s="98"/>
    </row>
    <row r="165" spans="1:6">
      <c r="A165" s="80"/>
      <c r="B165" s="80"/>
      <c r="C165" s="80"/>
      <c r="D165" s="80"/>
      <c r="E165" s="98"/>
      <c r="F165" s="98"/>
    </row>
    <row r="166" spans="1:6">
      <c r="A166" s="80"/>
      <c r="B166" s="80"/>
      <c r="C166" s="80"/>
      <c r="D166" s="80"/>
      <c r="E166" s="98"/>
      <c r="F166" s="98"/>
    </row>
    <row r="167" spans="1:6">
      <c r="A167" s="80"/>
      <c r="B167" s="80"/>
      <c r="C167" s="80"/>
      <c r="D167" s="80"/>
      <c r="E167" s="98"/>
      <c r="F167" s="98"/>
    </row>
    <row r="168" spans="1:6">
      <c r="A168" s="80"/>
      <c r="B168" s="80"/>
      <c r="C168" s="80"/>
      <c r="D168" s="80"/>
      <c r="E168" s="98"/>
      <c r="F168" s="98"/>
    </row>
    <row r="169" spans="1:6">
      <c r="A169" s="80"/>
      <c r="B169" s="80"/>
      <c r="C169" s="80"/>
      <c r="D169" s="80"/>
      <c r="E169" s="98"/>
      <c r="F169" s="98"/>
    </row>
    <row r="170" spans="1:6">
      <c r="A170" s="80"/>
      <c r="B170" s="80"/>
      <c r="C170" s="80"/>
      <c r="D170" s="80"/>
      <c r="E170" s="98"/>
      <c r="F170" s="98"/>
    </row>
    <row r="171" spans="1:6">
      <c r="A171" s="80"/>
      <c r="B171" s="80"/>
      <c r="C171" s="80"/>
      <c r="D171" s="80"/>
      <c r="E171" s="98"/>
      <c r="F171" s="98"/>
    </row>
    <row r="172" spans="1:6">
      <c r="A172" s="80"/>
      <c r="B172" s="80"/>
      <c r="C172" s="80"/>
      <c r="D172" s="80"/>
      <c r="E172" s="98"/>
      <c r="F172" s="98"/>
    </row>
    <row r="173" spans="1:6">
      <c r="A173" s="80"/>
      <c r="B173" s="80"/>
      <c r="C173" s="80"/>
      <c r="D173" s="80"/>
      <c r="E173" s="98"/>
      <c r="F173" s="98"/>
    </row>
    <row r="174" spans="1:6">
      <c r="A174" s="80"/>
      <c r="B174" s="80"/>
      <c r="C174" s="80"/>
      <c r="D174" s="80"/>
      <c r="E174" s="98"/>
      <c r="F174" s="98"/>
    </row>
    <row r="175" spans="1:6">
      <c r="A175" s="80"/>
      <c r="B175" s="80"/>
      <c r="C175" s="80"/>
      <c r="D175" s="80"/>
      <c r="E175" s="98"/>
      <c r="F175" s="98"/>
    </row>
    <row r="176" spans="1:6">
      <c r="A176" s="80"/>
      <c r="B176" s="80"/>
      <c r="C176" s="80"/>
      <c r="D176" s="80"/>
      <c r="E176" s="98"/>
      <c r="F176" s="98"/>
    </row>
    <row r="177" spans="1:6">
      <c r="A177" s="80"/>
      <c r="B177" s="80"/>
      <c r="C177" s="80"/>
      <c r="D177" s="80"/>
      <c r="E177" s="98"/>
      <c r="F177" s="98"/>
    </row>
    <row r="178" spans="1:6">
      <c r="A178" s="80"/>
      <c r="B178" s="80"/>
      <c r="C178" s="80"/>
      <c r="D178" s="80"/>
      <c r="E178" s="98"/>
      <c r="F178" s="98"/>
    </row>
    <row r="179" spans="1:6">
      <c r="A179" s="80"/>
      <c r="B179" s="80"/>
      <c r="C179" s="80"/>
      <c r="D179" s="80"/>
      <c r="E179" s="98"/>
      <c r="F179" s="98"/>
    </row>
    <row r="180" spans="1:6">
      <c r="A180" s="80"/>
      <c r="B180" s="80"/>
      <c r="C180" s="80"/>
      <c r="D180" s="80"/>
      <c r="E180" s="98"/>
      <c r="F180" s="98"/>
    </row>
    <row r="181" spans="1:6">
      <c r="A181" s="80"/>
      <c r="B181" s="80"/>
      <c r="C181" s="80"/>
      <c r="D181" s="80"/>
      <c r="E181" s="98"/>
      <c r="F181" s="98"/>
    </row>
    <row r="182" spans="1:6">
      <c r="A182" s="80"/>
      <c r="B182" s="80"/>
      <c r="C182" s="80"/>
      <c r="D182" s="80"/>
      <c r="E182" s="98"/>
      <c r="F182" s="98"/>
    </row>
    <row r="183" spans="1:6">
      <c r="A183" s="80"/>
      <c r="B183" s="80"/>
      <c r="C183" s="80"/>
      <c r="D183" s="80"/>
      <c r="E183" s="98"/>
      <c r="F183" s="98"/>
    </row>
    <row r="184" spans="1:6">
      <c r="A184" s="80"/>
      <c r="B184" s="80"/>
      <c r="C184" s="80"/>
      <c r="D184" s="80"/>
      <c r="E184" s="98"/>
      <c r="F184" s="98"/>
    </row>
    <row r="185" spans="1:6">
      <c r="A185" s="80"/>
      <c r="B185" s="80"/>
      <c r="C185" s="80"/>
      <c r="D185" s="80"/>
      <c r="E185" s="98"/>
      <c r="F185" s="98"/>
    </row>
    <row r="186" spans="1:6">
      <c r="A186" s="80"/>
      <c r="B186" s="80"/>
      <c r="C186" s="80"/>
      <c r="D186" s="80"/>
      <c r="E186" s="98"/>
      <c r="F186" s="98"/>
    </row>
    <row r="187" spans="1:6">
      <c r="A187" s="80"/>
      <c r="B187" s="80"/>
      <c r="C187" s="80"/>
      <c r="D187" s="80"/>
      <c r="E187" s="98"/>
      <c r="F187" s="98"/>
    </row>
    <row r="188" spans="1:6">
      <c r="A188" s="80"/>
      <c r="B188" s="80"/>
      <c r="C188" s="80"/>
      <c r="D188" s="80"/>
      <c r="E188" s="98"/>
      <c r="F188" s="98"/>
    </row>
    <row r="189" spans="1:6">
      <c r="A189" s="80"/>
      <c r="B189" s="80"/>
      <c r="C189" s="80"/>
      <c r="D189" s="80"/>
      <c r="E189" s="98"/>
      <c r="F189" s="98"/>
    </row>
    <row r="190" spans="1:6">
      <c r="A190" s="80"/>
      <c r="B190" s="80"/>
      <c r="C190" s="80"/>
      <c r="D190" s="80"/>
      <c r="E190" s="98"/>
      <c r="F190" s="98"/>
    </row>
    <row r="191" spans="1:6">
      <c r="A191" s="80"/>
      <c r="B191" s="80"/>
      <c r="C191" s="80"/>
      <c r="D191" s="80"/>
      <c r="E191" s="98"/>
      <c r="F191" s="98"/>
    </row>
    <row r="192" spans="1:6">
      <c r="A192" s="80"/>
      <c r="B192" s="80"/>
      <c r="C192" s="80"/>
      <c r="D192" s="80"/>
      <c r="E192" s="98"/>
      <c r="F192" s="98"/>
    </row>
    <row r="193" spans="1:6">
      <c r="A193" s="80"/>
      <c r="B193" s="80"/>
      <c r="C193" s="80"/>
      <c r="D193" s="80"/>
      <c r="E193" s="98"/>
      <c r="F193" s="98"/>
    </row>
    <row r="194" spans="1:6">
      <c r="A194" s="80"/>
      <c r="B194" s="80"/>
      <c r="C194" s="80"/>
      <c r="D194" s="80"/>
      <c r="E194" s="98"/>
      <c r="F194" s="98"/>
    </row>
    <row r="195" spans="1:6">
      <c r="A195" s="80"/>
      <c r="B195" s="80"/>
      <c r="C195" s="80"/>
      <c r="D195" s="80"/>
      <c r="E195" s="98"/>
      <c r="F195" s="98"/>
    </row>
    <row r="196" spans="1:6">
      <c r="A196" s="80"/>
      <c r="B196" s="80"/>
      <c r="C196" s="80"/>
      <c r="D196" s="80"/>
      <c r="E196" s="98"/>
      <c r="F196" s="98"/>
    </row>
    <row r="197" spans="1:6">
      <c r="A197" s="80"/>
      <c r="B197" s="80"/>
      <c r="C197" s="80"/>
      <c r="D197" s="80"/>
      <c r="E197" s="98"/>
      <c r="F197" s="98"/>
    </row>
    <row r="198" spans="1:6">
      <c r="A198" s="80"/>
      <c r="B198" s="80"/>
      <c r="C198" s="80"/>
      <c r="D198" s="80"/>
      <c r="E198" s="98"/>
      <c r="F198" s="98"/>
    </row>
    <row r="199" spans="1:6">
      <c r="A199" s="80"/>
      <c r="B199" s="80"/>
      <c r="C199" s="80"/>
      <c r="D199" s="80"/>
      <c r="E199" s="98"/>
      <c r="F199" s="98"/>
    </row>
    <row r="200" spans="1:6">
      <c r="A200" s="80"/>
      <c r="B200" s="80"/>
      <c r="C200" s="80"/>
      <c r="D200" s="80"/>
      <c r="E200" s="98"/>
      <c r="F200" s="98"/>
    </row>
    <row r="201" spans="1:6">
      <c r="A201" s="80"/>
      <c r="B201" s="80"/>
      <c r="C201" s="80"/>
      <c r="D201" s="80"/>
      <c r="E201" s="98"/>
      <c r="F201" s="98"/>
    </row>
    <row r="202" spans="1:6">
      <c r="A202" s="80"/>
      <c r="B202" s="80"/>
      <c r="C202" s="80"/>
      <c r="D202" s="80"/>
      <c r="E202" s="98"/>
      <c r="F202" s="98"/>
    </row>
    <row r="203" spans="1:6">
      <c r="A203" s="80"/>
      <c r="B203" s="80"/>
      <c r="C203" s="80"/>
      <c r="D203" s="80"/>
      <c r="E203" s="98"/>
      <c r="F203" s="98"/>
    </row>
    <row r="204" spans="1:6">
      <c r="A204" s="80"/>
      <c r="B204" s="80"/>
      <c r="C204" s="80"/>
      <c r="D204" s="80"/>
      <c r="E204" s="98"/>
      <c r="F204" s="98"/>
    </row>
    <row r="205" spans="1:6">
      <c r="A205" s="80"/>
      <c r="B205" s="80"/>
      <c r="C205" s="80"/>
      <c r="D205" s="80"/>
      <c r="E205" s="98"/>
      <c r="F205" s="98"/>
    </row>
    <row r="206" spans="1:6">
      <c r="A206" s="80"/>
      <c r="B206" s="80"/>
      <c r="C206" s="80"/>
      <c r="D206" s="80"/>
      <c r="E206" s="98"/>
      <c r="F206" s="98"/>
    </row>
    <row r="207" spans="1:6">
      <c r="A207" s="80"/>
      <c r="B207" s="80"/>
      <c r="C207" s="80"/>
      <c r="D207" s="80"/>
      <c r="E207" s="98"/>
      <c r="F207" s="98"/>
    </row>
    <row r="208" spans="1:6">
      <c r="A208" s="80"/>
      <c r="B208" s="80"/>
      <c r="C208" s="80"/>
      <c r="D208" s="80"/>
      <c r="E208" s="98"/>
      <c r="F208" s="98"/>
    </row>
    <row r="209" spans="1:6">
      <c r="A209" s="80"/>
      <c r="B209" s="80"/>
      <c r="C209" s="80"/>
      <c r="D209" s="80"/>
      <c r="E209" s="98"/>
      <c r="F209" s="98"/>
    </row>
    <row r="210" spans="1:6">
      <c r="A210" s="80"/>
      <c r="B210" s="80"/>
      <c r="C210" s="80"/>
      <c r="D210" s="80"/>
      <c r="E210" s="98"/>
      <c r="F210" s="98"/>
    </row>
    <row r="211" spans="1:6">
      <c r="A211" s="80"/>
      <c r="B211" s="80"/>
      <c r="C211" s="80"/>
      <c r="D211" s="80"/>
      <c r="E211" s="98"/>
      <c r="F211" s="98"/>
    </row>
    <row r="212" spans="1:6">
      <c r="A212" s="80"/>
      <c r="B212" s="80"/>
      <c r="C212" s="80"/>
      <c r="D212" s="80"/>
      <c r="E212" s="98"/>
      <c r="F212" s="98"/>
    </row>
    <row r="213" spans="1:6">
      <c r="A213" s="80"/>
      <c r="B213" s="80"/>
      <c r="C213" s="80"/>
      <c r="D213" s="80"/>
      <c r="E213" s="98"/>
      <c r="F213" s="98"/>
    </row>
    <row r="214" spans="1:6">
      <c r="A214" s="80"/>
      <c r="B214" s="80"/>
      <c r="C214" s="80"/>
      <c r="D214" s="80"/>
      <c r="E214" s="98"/>
      <c r="F214" s="98"/>
    </row>
    <row r="215" spans="1:6">
      <c r="A215" s="80"/>
      <c r="B215" s="80"/>
      <c r="C215" s="80"/>
      <c r="D215" s="80"/>
      <c r="E215" s="98"/>
      <c r="F215" s="98"/>
    </row>
    <row r="216" spans="1:6">
      <c r="A216" s="80"/>
      <c r="B216" s="80"/>
      <c r="C216" s="80"/>
      <c r="D216" s="80"/>
      <c r="E216" s="98"/>
      <c r="F216" s="98"/>
    </row>
    <row r="217" spans="1:6">
      <c r="A217" s="80"/>
      <c r="B217" s="80"/>
      <c r="C217" s="80"/>
      <c r="D217" s="80"/>
      <c r="E217" s="98"/>
      <c r="F217" s="98"/>
    </row>
    <row r="218" spans="1:6">
      <c r="A218" s="80"/>
      <c r="B218" s="80"/>
      <c r="C218" s="80"/>
      <c r="D218" s="80"/>
      <c r="E218" s="98"/>
      <c r="F218" s="98"/>
    </row>
    <row r="219" spans="1:6">
      <c r="A219" s="80"/>
      <c r="B219" s="80"/>
      <c r="C219" s="80"/>
      <c r="D219" s="80"/>
      <c r="E219" s="98"/>
      <c r="F219" s="98"/>
    </row>
    <row r="220" spans="1:6">
      <c r="A220" s="80"/>
      <c r="B220" s="80"/>
      <c r="C220" s="80"/>
      <c r="D220" s="80"/>
      <c r="E220" s="98"/>
      <c r="F220" s="98"/>
    </row>
    <row r="221" spans="1:6">
      <c r="A221" s="80"/>
      <c r="B221" s="80"/>
      <c r="C221" s="80"/>
      <c r="D221" s="80"/>
      <c r="E221" s="98"/>
      <c r="F221" s="98"/>
    </row>
    <row r="222" spans="1:6">
      <c r="A222" s="80"/>
      <c r="B222" s="80"/>
      <c r="C222" s="80"/>
      <c r="D222" s="80"/>
      <c r="E222" s="98"/>
      <c r="F222" s="98"/>
    </row>
    <row r="223" spans="1:6">
      <c r="A223" s="80"/>
      <c r="B223" s="80"/>
      <c r="C223" s="80"/>
      <c r="D223" s="80"/>
      <c r="E223" s="98"/>
      <c r="F223" s="98"/>
    </row>
    <row r="224" spans="1:6">
      <c r="A224" s="80"/>
      <c r="B224" s="80"/>
      <c r="C224" s="80"/>
      <c r="D224" s="80"/>
      <c r="E224" s="98"/>
      <c r="F224" s="98"/>
    </row>
    <row r="225" spans="1:6">
      <c r="A225" s="80"/>
      <c r="B225" s="80"/>
      <c r="C225" s="80"/>
      <c r="D225" s="80"/>
      <c r="E225" s="98"/>
      <c r="F225" s="98"/>
    </row>
    <row r="226" spans="1:6">
      <c r="A226" s="80"/>
      <c r="B226" s="80"/>
      <c r="C226" s="80"/>
      <c r="D226" s="80"/>
      <c r="E226" s="98"/>
      <c r="F226" s="98"/>
    </row>
    <row r="227" spans="1:6">
      <c r="A227" s="80"/>
      <c r="B227" s="80"/>
      <c r="C227" s="80"/>
      <c r="D227" s="80"/>
      <c r="E227" s="98"/>
      <c r="F227" s="98"/>
    </row>
    <row r="228" spans="1:6">
      <c r="A228" s="80"/>
      <c r="B228" s="80"/>
      <c r="C228" s="80"/>
      <c r="D228" s="80"/>
      <c r="E228" s="98"/>
      <c r="F228" s="98"/>
    </row>
    <row r="229" spans="1:6">
      <c r="A229" s="80"/>
      <c r="B229" s="80"/>
      <c r="C229" s="80"/>
      <c r="D229" s="80"/>
      <c r="E229" s="98"/>
      <c r="F229" s="98"/>
    </row>
    <row r="230" spans="1:6">
      <c r="A230" s="80"/>
      <c r="B230" s="80"/>
      <c r="C230" s="80"/>
      <c r="D230" s="80"/>
      <c r="E230" s="98"/>
      <c r="F230" s="98"/>
    </row>
    <row r="231" spans="1:6">
      <c r="A231" s="80"/>
      <c r="B231" s="80"/>
      <c r="C231" s="80"/>
      <c r="D231" s="80"/>
      <c r="E231" s="98"/>
      <c r="F231" s="98"/>
    </row>
    <row r="232" spans="1:6">
      <c r="A232" s="80"/>
      <c r="B232" s="80"/>
      <c r="C232" s="80"/>
      <c r="D232" s="80"/>
      <c r="E232" s="98"/>
      <c r="F232" s="98"/>
    </row>
    <row r="233" spans="1:6">
      <c r="A233" s="80"/>
      <c r="B233" s="80"/>
      <c r="C233" s="80"/>
      <c r="D233" s="80"/>
      <c r="E233" s="98"/>
      <c r="F233" s="98"/>
    </row>
    <row r="234" spans="1:6">
      <c r="A234" s="80"/>
      <c r="B234" s="80"/>
      <c r="C234" s="80"/>
      <c r="D234" s="80"/>
      <c r="E234" s="98"/>
      <c r="F234" s="98"/>
    </row>
    <row r="235" spans="1:6">
      <c r="A235" s="80"/>
      <c r="B235" s="80"/>
      <c r="C235" s="80"/>
      <c r="D235" s="80"/>
      <c r="E235" s="98"/>
      <c r="F235" s="98"/>
    </row>
    <row r="236" spans="1:6">
      <c r="A236" s="80"/>
      <c r="B236" s="80"/>
      <c r="C236" s="80"/>
      <c r="D236" s="80"/>
      <c r="E236" s="98"/>
      <c r="F236" s="98"/>
    </row>
    <row r="237" spans="1:6">
      <c r="A237" s="80"/>
      <c r="B237" s="80"/>
      <c r="C237" s="80"/>
      <c r="D237" s="80"/>
      <c r="E237" s="98"/>
      <c r="F237" s="98"/>
    </row>
    <row r="238" spans="1:6">
      <c r="A238" s="80"/>
      <c r="B238" s="80"/>
      <c r="C238" s="80"/>
      <c r="D238" s="80"/>
      <c r="E238" s="98"/>
      <c r="F238" s="98"/>
    </row>
    <row r="239" spans="1:6">
      <c r="A239" s="80"/>
      <c r="B239" s="80"/>
      <c r="C239" s="80"/>
      <c r="D239" s="80"/>
      <c r="E239" s="98"/>
      <c r="F239" s="98"/>
    </row>
    <row r="240" spans="1:6">
      <c r="A240" s="80"/>
      <c r="B240" s="80"/>
      <c r="C240" s="80"/>
      <c r="D240" s="80"/>
      <c r="E240" s="98"/>
      <c r="F240" s="98"/>
    </row>
    <row r="241" spans="1:6">
      <c r="A241" s="80"/>
      <c r="B241" s="80"/>
      <c r="C241" s="80"/>
      <c r="D241" s="80"/>
      <c r="E241" s="98"/>
      <c r="F241" s="98"/>
    </row>
    <row r="242" spans="1:6">
      <c r="A242" s="80"/>
      <c r="B242" s="80"/>
      <c r="C242" s="80"/>
      <c r="D242" s="80"/>
      <c r="E242" s="98"/>
      <c r="F242" s="98"/>
    </row>
    <row r="243" spans="1:6">
      <c r="A243" s="80"/>
      <c r="B243" s="80"/>
      <c r="C243" s="80"/>
      <c r="D243" s="80"/>
      <c r="E243" s="98"/>
      <c r="F243" s="98"/>
    </row>
    <row r="244" spans="1:6">
      <c r="A244" s="80"/>
      <c r="B244" s="80"/>
      <c r="C244" s="80"/>
      <c r="D244" s="80"/>
      <c r="E244" s="98"/>
      <c r="F244" s="98"/>
    </row>
    <row r="245" spans="1:6">
      <c r="A245" s="80"/>
      <c r="B245" s="80"/>
      <c r="C245" s="80"/>
      <c r="D245" s="80"/>
      <c r="E245" s="98"/>
      <c r="F245" s="98"/>
    </row>
    <row r="246" spans="1:6">
      <c r="A246" s="80"/>
      <c r="B246" s="80"/>
      <c r="C246" s="80"/>
      <c r="D246" s="80"/>
      <c r="E246" s="98"/>
      <c r="F246" s="98"/>
    </row>
    <row r="247" spans="1:6">
      <c r="A247" s="80"/>
      <c r="B247" s="80"/>
      <c r="C247" s="80"/>
      <c r="D247" s="80"/>
      <c r="E247" s="98"/>
      <c r="F247" s="98"/>
    </row>
    <row r="248" spans="1:6">
      <c r="A248" s="80"/>
      <c r="B248" s="80"/>
      <c r="C248" s="80"/>
      <c r="D248" s="80"/>
      <c r="E248" s="98"/>
      <c r="F248" s="98"/>
    </row>
    <row r="249" spans="1:6">
      <c r="A249" s="80"/>
      <c r="B249" s="80"/>
      <c r="C249" s="80"/>
      <c r="D249" s="80"/>
      <c r="E249" s="98"/>
      <c r="F249" s="98"/>
    </row>
    <row r="250" spans="1:6">
      <c r="A250" s="80"/>
      <c r="B250" s="80"/>
      <c r="C250" s="80"/>
      <c r="D250" s="80"/>
      <c r="E250" s="98"/>
      <c r="F250" s="98"/>
    </row>
    <row r="251" spans="1:6">
      <c r="A251" s="80"/>
      <c r="B251" s="80"/>
      <c r="C251" s="80"/>
      <c r="D251" s="80"/>
      <c r="E251" s="98"/>
      <c r="F251" s="98"/>
    </row>
    <row r="252" spans="1:6">
      <c r="A252" s="80"/>
      <c r="B252" s="80"/>
      <c r="C252" s="80"/>
      <c r="D252" s="80"/>
      <c r="E252" s="98"/>
      <c r="F252" s="98"/>
    </row>
    <row r="253" spans="1:6">
      <c r="A253" s="80"/>
      <c r="B253" s="80"/>
      <c r="C253" s="80"/>
      <c r="D253" s="80"/>
      <c r="E253" s="98"/>
      <c r="F253" s="98"/>
    </row>
    <row r="254" spans="1:6">
      <c r="A254" s="80"/>
      <c r="B254" s="80"/>
      <c r="C254" s="80"/>
      <c r="D254" s="80"/>
      <c r="E254" s="98"/>
      <c r="F254" s="98"/>
    </row>
    <row r="255" spans="1:6">
      <c r="A255" s="80"/>
      <c r="B255" s="80"/>
      <c r="C255" s="80"/>
      <c r="D255" s="80"/>
      <c r="E255" s="98"/>
      <c r="F255" s="98"/>
    </row>
    <row r="256" spans="1:6">
      <c r="A256" s="80"/>
      <c r="B256" s="80"/>
      <c r="C256" s="80"/>
      <c r="D256" s="80"/>
      <c r="E256" s="98"/>
      <c r="F256" s="98"/>
    </row>
    <row r="257" spans="1:6">
      <c r="A257" s="80"/>
      <c r="B257" s="80"/>
      <c r="C257" s="80"/>
      <c r="D257" s="80"/>
      <c r="E257" s="98"/>
      <c r="F257" s="98"/>
    </row>
    <row r="258" spans="1:6">
      <c r="A258" s="80"/>
      <c r="B258" s="80"/>
      <c r="C258" s="80"/>
      <c r="D258" s="80"/>
      <c r="E258" s="98"/>
      <c r="F258" s="98"/>
    </row>
    <row r="259" spans="1:6">
      <c r="A259" s="80"/>
      <c r="B259" s="80"/>
      <c r="C259" s="80"/>
      <c r="D259" s="80"/>
      <c r="E259" s="98"/>
      <c r="F259" s="98"/>
    </row>
    <row r="260" spans="1:6">
      <c r="A260" s="80"/>
      <c r="B260" s="80"/>
      <c r="C260" s="80"/>
      <c r="D260" s="80"/>
      <c r="E260" s="98"/>
      <c r="F260" s="98"/>
    </row>
    <row r="261" spans="1:6">
      <c r="A261" s="80"/>
      <c r="B261" s="80"/>
      <c r="C261" s="80"/>
      <c r="D261" s="80"/>
      <c r="E261" s="98"/>
      <c r="F261" s="98"/>
    </row>
    <row r="262" spans="1:6">
      <c r="A262" s="80"/>
      <c r="B262" s="80"/>
      <c r="C262" s="80"/>
      <c r="D262" s="80"/>
      <c r="E262" s="98"/>
      <c r="F262" s="98"/>
    </row>
    <row r="263" spans="1:6">
      <c r="A263" s="80"/>
      <c r="B263" s="80"/>
      <c r="C263" s="80"/>
      <c r="D263" s="80"/>
      <c r="E263" s="98"/>
      <c r="F263" s="98"/>
    </row>
    <row r="264" spans="1:6">
      <c r="A264" s="80"/>
      <c r="B264" s="80"/>
      <c r="C264" s="80"/>
      <c r="D264" s="80"/>
      <c r="E264" s="98"/>
      <c r="F264" s="98"/>
    </row>
    <row r="265" spans="1:6">
      <c r="A265" s="80"/>
      <c r="B265" s="80"/>
      <c r="C265" s="80"/>
      <c r="D265" s="80"/>
      <c r="E265" s="98"/>
      <c r="F265" s="98"/>
    </row>
    <row r="266" spans="1:6">
      <c r="A266" s="80"/>
      <c r="B266" s="80"/>
      <c r="C266" s="80"/>
      <c r="D266" s="80"/>
      <c r="E266" s="98"/>
      <c r="F266" s="98"/>
    </row>
    <row r="267" spans="1:6">
      <c r="A267" s="80"/>
      <c r="B267" s="80"/>
      <c r="C267" s="80"/>
      <c r="D267" s="80"/>
      <c r="E267" s="98"/>
      <c r="F267" s="98"/>
    </row>
    <row r="268" spans="1:6">
      <c r="A268" s="80"/>
      <c r="B268" s="80"/>
      <c r="C268" s="80"/>
      <c r="D268" s="80"/>
      <c r="E268" s="98"/>
      <c r="F268" s="98"/>
    </row>
    <row r="269" spans="1:6">
      <c r="A269" s="80"/>
      <c r="B269" s="80"/>
      <c r="C269" s="80"/>
      <c r="D269" s="80"/>
      <c r="E269" s="98"/>
      <c r="F269" s="98"/>
    </row>
    <row r="270" spans="1:6">
      <c r="A270" s="80"/>
      <c r="B270" s="80"/>
      <c r="C270" s="80"/>
      <c r="D270" s="80"/>
      <c r="E270" s="98"/>
      <c r="F270" s="98"/>
    </row>
    <row r="271" spans="1:6">
      <c r="A271" s="80"/>
      <c r="B271" s="80"/>
      <c r="C271" s="80"/>
      <c r="D271" s="80"/>
      <c r="E271" s="98"/>
      <c r="F271" s="98"/>
    </row>
    <row r="272" spans="1:6">
      <c r="A272" s="80"/>
      <c r="B272" s="80"/>
      <c r="C272" s="80"/>
      <c r="D272" s="80"/>
      <c r="E272" s="98"/>
      <c r="F272" s="98"/>
    </row>
    <row r="273" spans="1:6">
      <c r="A273" s="80"/>
      <c r="B273" s="80"/>
      <c r="C273" s="80"/>
      <c r="D273" s="80"/>
      <c r="E273" s="98"/>
      <c r="F273" s="98"/>
    </row>
    <row r="274" spans="1:6">
      <c r="A274" s="80"/>
      <c r="B274" s="80"/>
      <c r="C274" s="80"/>
      <c r="D274" s="80"/>
      <c r="E274" s="98"/>
      <c r="F274" s="98"/>
    </row>
    <row r="275" spans="1:6">
      <c r="A275" s="80"/>
      <c r="B275" s="80"/>
      <c r="C275" s="80"/>
      <c r="D275" s="80"/>
      <c r="E275" s="98"/>
      <c r="F275" s="98"/>
    </row>
    <row r="276" spans="1:6">
      <c r="A276" s="80"/>
      <c r="B276" s="80"/>
      <c r="C276" s="80"/>
      <c r="D276" s="80"/>
      <c r="E276" s="98"/>
      <c r="F276" s="98"/>
    </row>
    <row r="277" spans="1:6">
      <c r="A277" s="80"/>
      <c r="B277" s="80"/>
      <c r="C277" s="80"/>
      <c r="D277" s="80"/>
      <c r="E277" s="98"/>
      <c r="F277" s="98"/>
    </row>
    <row r="278" spans="1:6">
      <c r="A278" s="80"/>
      <c r="B278" s="80"/>
      <c r="C278" s="80"/>
      <c r="D278" s="80"/>
      <c r="E278" s="98"/>
      <c r="F278" s="98"/>
    </row>
    <row r="279" spans="1:6">
      <c r="A279" s="80"/>
      <c r="B279" s="80"/>
      <c r="C279" s="80"/>
      <c r="D279" s="80"/>
      <c r="E279" s="98"/>
      <c r="F279" s="98"/>
    </row>
    <row r="280" spans="1:6">
      <c r="A280" s="80"/>
      <c r="B280" s="80"/>
      <c r="C280" s="80"/>
      <c r="D280" s="80"/>
      <c r="E280" s="98"/>
      <c r="F280" s="98"/>
    </row>
    <row r="281" spans="1:6">
      <c r="A281" s="80"/>
      <c r="B281" s="80"/>
      <c r="C281" s="80"/>
      <c r="D281" s="80"/>
      <c r="E281" s="98"/>
      <c r="F281" s="98"/>
    </row>
    <row r="282" spans="1:6">
      <c r="A282" s="80"/>
      <c r="B282" s="80"/>
      <c r="C282" s="80"/>
      <c r="D282" s="80"/>
      <c r="E282" s="98"/>
      <c r="F282" s="98"/>
    </row>
    <row r="283" spans="1:6">
      <c r="A283" s="80"/>
      <c r="B283" s="80"/>
      <c r="C283" s="80"/>
      <c r="D283" s="80"/>
      <c r="E283" s="98"/>
      <c r="F283" s="98"/>
    </row>
    <row r="284" spans="1:6">
      <c r="A284" s="80"/>
      <c r="B284" s="80"/>
      <c r="C284" s="80"/>
      <c r="D284" s="80"/>
      <c r="E284" s="98"/>
      <c r="F284" s="98"/>
    </row>
    <row r="285" spans="1:6">
      <c r="A285" s="80"/>
      <c r="B285" s="80"/>
      <c r="C285" s="80"/>
      <c r="D285" s="80"/>
      <c r="E285" s="98"/>
      <c r="F285" s="98"/>
    </row>
    <row r="286" spans="1:6">
      <c r="A286" s="80"/>
      <c r="B286" s="80"/>
      <c r="C286" s="80"/>
      <c r="D286" s="80"/>
      <c r="E286" s="98"/>
      <c r="F286" s="98"/>
    </row>
    <row r="287" spans="1:6">
      <c r="A287" s="80"/>
      <c r="B287" s="80"/>
      <c r="C287" s="80"/>
      <c r="D287" s="80"/>
      <c r="E287" s="98"/>
      <c r="F287" s="98"/>
    </row>
    <row r="288" spans="1:6">
      <c r="A288" s="80"/>
      <c r="B288" s="80"/>
      <c r="C288" s="80"/>
      <c r="D288" s="80"/>
      <c r="E288" s="98"/>
      <c r="F288" s="98"/>
    </row>
    <row r="289" spans="1:6">
      <c r="A289" s="80"/>
      <c r="B289" s="80"/>
      <c r="C289" s="80"/>
      <c r="D289" s="80"/>
      <c r="E289" s="98"/>
      <c r="F289" s="98"/>
    </row>
    <row r="290" spans="1:6">
      <c r="A290" s="80"/>
      <c r="B290" s="80"/>
      <c r="C290" s="80"/>
      <c r="D290" s="80"/>
      <c r="E290" s="98"/>
      <c r="F290" s="98"/>
    </row>
    <row r="291" spans="1:6">
      <c r="A291" s="80"/>
      <c r="B291" s="80"/>
      <c r="C291" s="80"/>
      <c r="D291" s="80"/>
      <c r="E291" s="98"/>
      <c r="F291" s="98"/>
    </row>
    <row r="292" spans="1:6">
      <c r="A292" s="80"/>
      <c r="B292" s="80"/>
      <c r="C292" s="80"/>
      <c r="D292" s="80"/>
      <c r="E292" s="98"/>
      <c r="F292" s="98"/>
    </row>
    <row r="293" spans="1:6">
      <c r="A293" s="80"/>
      <c r="B293" s="80"/>
      <c r="C293" s="80"/>
      <c r="D293" s="80"/>
      <c r="E293" s="98"/>
      <c r="F293" s="98"/>
    </row>
    <row r="294" spans="1:6">
      <c r="A294" s="80"/>
      <c r="B294" s="80"/>
      <c r="C294" s="80"/>
      <c r="D294" s="80"/>
      <c r="E294" s="98"/>
      <c r="F294" s="98"/>
    </row>
    <row r="295" spans="1:6">
      <c r="A295" s="80"/>
      <c r="B295" s="80"/>
      <c r="C295" s="80"/>
      <c r="D295" s="80"/>
      <c r="E295" s="98"/>
      <c r="F295" s="98"/>
    </row>
    <row r="296" spans="1:6">
      <c r="A296" s="80"/>
      <c r="B296" s="80"/>
      <c r="C296" s="80"/>
      <c r="D296" s="80"/>
      <c r="E296" s="98"/>
      <c r="F296" s="98"/>
    </row>
    <row r="297" spans="1:6">
      <c r="A297" s="80"/>
      <c r="B297" s="80"/>
      <c r="C297" s="80"/>
      <c r="D297" s="80"/>
      <c r="E297" s="98"/>
      <c r="F297" s="98"/>
    </row>
    <row r="298" spans="1:6">
      <c r="A298" s="80"/>
      <c r="B298" s="80"/>
      <c r="C298" s="80"/>
      <c r="D298" s="80"/>
      <c r="E298" s="98"/>
      <c r="F298" s="98"/>
    </row>
    <row r="299" spans="1:6">
      <c r="A299" s="80"/>
      <c r="B299" s="80"/>
      <c r="C299" s="80"/>
      <c r="D299" s="80"/>
      <c r="E299" s="98"/>
      <c r="F299" s="98"/>
    </row>
    <row r="300" spans="1:6">
      <c r="A300" s="80"/>
      <c r="B300" s="80"/>
      <c r="C300" s="80"/>
      <c r="D300" s="80"/>
      <c r="E300" s="98"/>
      <c r="F300" s="98"/>
    </row>
    <row r="301" spans="1:6">
      <c r="A301" s="80"/>
      <c r="B301" s="80"/>
      <c r="C301" s="80"/>
      <c r="D301" s="80"/>
      <c r="E301" s="98"/>
      <c r="F301" s="98"/>
    </row>
    <row r="302" spans="1:6">
      <c r="A302" s="80"/>
      <c r="B302" s="80"/>
      <c r="C302" s="80"/>
      <c r="D302" s="80"/>
      <c r="E302" s="98"/>
      <c r="F302" s="98"/>
    </row>
    <row r="303" spans="1:6">
      <c r="A303" s="80"/>
      <c r="B303" s="80"/>
      <c r="C303" s="80"/>
      <c r="D303" s="80"/>
      <c r="E303" s="98"/>
      <c r="F303" s="98"/>
    </row>
    <row r="304" spans="1:6">
      <c r="A304" s="80"/>
      <c r="B304" s="80"/>
      <c r="C304" s="80"/>
      <c r="D304" s="80"/>
      <c r="E304" s="98"/>
      <c r="F304" s="98"/>
    </row>
    <row r="305" spans="1:6">
      <c r="A305" s="80"/>
      <c r="B305" s="80"/>
      <c r="C305" s="80"/>
      <c r="D305" s="80"/>
      <c r="E305" s="98"/>
      <c r="F305" s="98"/>
    </row>
    <row r="306" spans="1:6">
      <c r="A306" s="80"/>
      <c r="B306" s="80"/>
      <c r="C306" s="80"/>
      <c r="D306" s="80"/>
      <c r="E306" s="98"/>
      <c r="F306" s="98"/>
    </row>
    <row r="307" spans="1:6">
      <c r="A307" s="80"/>
      <c r="B307" s="80"/>
      <c r="C307" s="80"/>
      <c r="D307" s="80"/>
      <c r="E307" s="98"/>
      <c r="F307" s="98"/>
    </row>
    <row r="308" spans="1:6">
      <c r="A308" s="80"/>
      <c r="B308" s="80"/>
      <c r="C308" s="80"/>
      <c r="D308" s="80"/>
      <c r="E308" s="98"/>
      <c r="F308" s="98"/>
    </row>
    <row r="309" spans="1:6">
      <c r="A309" s="80"/>
      <c r="B309" s="80"/>
      <c r="C309" s="80"/>
      <c r="D309" s="80"/>
      <c r="E309" s="98"/>
      <c r="F309" s="98"/>
    </row>
    <row r="310" spans="1:6">
      <c r="A310" s="80"/>
      <c r="B310" s="80"/>
      <c r="C310" s="80"/>
      <c r="D310" s="80"/>
      <c r="E310" s="98"/>
      <c r="F310" s="98"/>
    </row>
    <row r="311" spans="1:6">
      <c r="A311" s="80"/>
      <c r="B311" s="80"/>
      <c r="C311" s="80"/>
      <c r="D311" s="80"/>
      <c r="E311" s="98"/>
      <c r="F311" s="98"/>
    </row>
    <row r="312" spans="1:6">
      <c r="A312" s="80"/>
      <c r="B312" s="80"/>
      <c r="C312" s="80"/>
      <c r="D312" s="80"/>
      <c r="E312" s="98"/>
      <c r="F312" s="98"/>
    </row>
    <row r="313" spans="1:6">
      <c r="A313" s="80"/>
      <c r="B313" s="80"/>
      <c r="C313" s="80"/>
      <c r="D313" s="80"/>
      <c r="E313" s="98"/>
      <c r="F313" s="98"/>
    </row>
    <row r="314" spans="1:6">
      <c r="A314" s="80"/>
      <c r="B314" s="80"/>
      <c r="C314" s="80"/>
      <c r="D314" s="80"/>
      <c r="E314" s="98"/>
      <c r="F314" s="98"/>
    </row>
    <row r="315" spans="1:6">
      <c r="A315" s="80"/>
      <c r="B315" s="80"/>
      <c r="C315" s="80"/>
      <c r="D315" s="80"/>
      <c r="E315" s="98"/>
      <c r="F315" s="98"/>
    </row>
    <row r="316" spans="1:6">
      <c r="A316" s="80"/>
      <c r="B316" s="80"/>
      <c r="C316" s="80"/>
      <c r="D316" s="80"/>
      <c r="E316" s="98"/>
      <c r="F316" s="98"/>
    </row>
    <row r="317" spans="1:6">
      <c r="A317" s="80"/>
      <c r="B317" s="80"/>
      <c r="C317" s="80"/>
      <c r="D317" s="80"/>
      <c r="E317" s="98"/>
      <c r="F317" s="98"/>
    </row>
    <row r="318" spans="1:6">
      <c r="A318" s="80"/>
      <c r="B318" s="80"/>
      <c r="C318" s="80"/>
      <c r="D318" s="80"/>
      <c r="E318" s="98"/>
      <c r="F318" s="98"/>
    </row>
    <row r="319" spans="1:6">
      <c r="A319" s="80"/>
      <c r="B319" s="80"/>
      <c r="C319" s="80"/>
      <c r="D319" s="80"/>
      <c r="E319" s="98"/>
      <c r="F319" s="98"/>
    </row>
    <row r="320" spans="1:6">
      <c r="A320" s="80"/>
      <c r="B320" s="80"/>
      <c r="C320" s="80"/>
      <c r="D320" s="80"/>
      <c r="E320" s="98"/>
      <c r="F320" s="98"/>
    </row>
    <row r="321" spans="1:6">
      <c r="A321" s="80"/>
      <c r="B321" s="80"/>
      <c r="C321" s="80"/>
      <c r="D321" s="80"/>
      <c r="E321" s="98"/>
      <c r="F321" s="98"/>
    </row>
    <row r="322" spans="1:6">
      <c r="A322" s="80"/>
      <c r="B322" s="80"/>
      <c r="C322" s="80"/>
      <c r="D322" s="80"/>
      <c r="E322" s="98"/>
      <c r="F322" s="98"/>
    </row>
    <row r="323" spans="1:6">
      <c r="A323" s="80"/>
      <c r="B323" s="80"/>
      <c r="C323" s="80"/>
      <c r="D323" s="80"/>
      <c r="E323" s="98"/>
      <c r="F323" s="98"/>
    </row>
    <row r="324" spans="1:6">
      <c r="A324" s="80"/>
      <c r="B324" s="80"/>
      <c r="C324" s="80"/>
      <c r="D324" s="80"/>
      <c r="E324" s="98"/>
      <c r="F324" s="98"/>
    </row>
    <row r="325" spans="1:6">
      <c r="A325" s="80"/>
      <c r="B325" s="80"/>
      <c r="C325" s="80"/>
      <c r="D325" s="80"/>
      <c r="E325" s="98"/>
      <c r="F325" s="98"/>
    </row>
    <row r="326" spans="1:6">
      <c r="A326" s="80"/>
      <c r="B326" s="80"/>
      <c r="C326" s="80"/>
      <c r="D326" s="80"/>
      <c r="E326" s="98"/>
      <c r="F326" s="98"/>
    </row>
    <row r="327" spans="1:6">
      <c r="A327" s="80"/>
      <c r="B327" s="80"/>
      <c r="C327" s="80"/>
      <c r="D327" s="80"/>
      <c r="E327" s="98"/>
      <c r="F327" s="98"/>
    </row>
    <row r="328" spans="1:6">
      <c r="A328" s="80"/>
      <c r="B328" s="80"/>
      <c r="C328" s="80"/>
      <c r="D328" s="80"/>
      <c r="E328" s="98"/>
      <c r="F328" s="98"/>
    </row>
    <row r="329" spans="1:6">
      <c r="A329" s="80"/>
      <c r="B329" s="80"/>
      <c r="C329" s="80"/>
      <c r="D329" s="80"/>
      <c r="E329" s="98"/>
      <c r="F329" s="98"/>
    </row>
    <row r="330" spans="1:6">
      <c r="A330" s="80"/>
      <c r="B330" s="80"/>
      <c r="C330" s="80"/>
      <c r="D330" s="80"/>
      <c r="E330" s="98"/>
      <c r="F330" s="98"/>
    </row>
    <row r="331" spans="1:6">
      <c r="A331" s="80"/>
      <c r="B331" s="80"/>
      <c r="C331" s="80"/>
      <c r="D331" s="80"/>
      <c r="E331" s="98"/>
      <c r="F331" s="98"/>
    </row>
    <row r="332" spans="1:6">
      <c r="A332" s="80"/>
      <c r="B332" s="80"/>
      <c r="C332" s="80"/>
      <c r="D332" s="80"/>
      <c r="E332" s="98"/>
      <c r="F332" s="98"/>
    </row>
    <row r="333" spans="1:6">
      <c r="A333" s="80"/>
      <c r="B333" s="80"/>
      <c r="C333" s="80"/>
      <c r="D333" s="80"/>
      <c r="E333" s="98"/>
      <c r="F333" s="98"/>
    </row>
    <row r="334" spans="1:6">
      <c r="A334" s="80"/>
      <c r="B334" s="80"/>
      <c r="C334" s="80"/>
      <c r="D334" s="80"/>
      <c r="E334" s="98"/>
      <c r="F334" s="98"/>
    </row>
    <row r="335" spans="1:6">
      <c r="A335" s="80"/>
      <c r="B335" s="80"/>
      <c r="C335" s="80"/>
      <c r="D335" s="80"/>
      <c r="E335" s="98"/>
      <c r="F335" s="98"/>
    </row>
    <row r="336" spans="1:6">
      <c r="A336" s="80"/>
      <c r="B336" s="80"/>
      <c r="C336" s="80"/>
      <c r="D336" s="80"/>
      <c r="E336" s="98"/>
      <c r="F336" s="98"/>
    </row>
    <row r="337" spans="1:6">
      <c r="A337" s="80"/>
      <c r="B337" s="80"/>
      <c r="C337" s="80"/>
      <c r="D337" s="80"/>
      <c r="E337" s="98"/>
      <c r="F337" s="98"/>
    </row>
    <row r="338" spans="1:6">
      <c r="A338" s="80"/>
      <c r="B338" s="80"/>
      <c r="C338" s="80"/>
      <c r="D338" s="80"/>
      <c r="E338" s="98"/>
      <c r="F338" s="98"/>
    </row>
    <row r="339" spans="1:6">
      <c r="A339" s="80"/>
      <c r="B339" s="80"/>
      <c r="C339" s="80"/>
      <c r="D339" s="80"/>
      <c r="E339" s="98"/>
      <c r="F339" s="98"/>
    </row>
    <row r="340" spans="1:6">
      <c r="A340" s="80"/>
      <c r="B340" s="80"/>
      <c r="C340" s="80"/>
      <c r="D340" s="80"/>
      <c r="E340" s="98"/>
      <c r="F340" s="98"/>
    </row>
    <row r="341" spans="1:6">
      <c r="A341" s="80"/>
      <c r="B341" s="80"/>
      <c r="C341" s="80"/>
      <c r="D341" s="80"/>
      <c r="E341" s="98"/>
      <c r="F341" s="98"/>
    </row>
    <row r="342" spans="1:6">
      <c r="A342" s="80"/>
      <c r="B342" s="80"/>
      <c r="C342" s="80"/>
      <c r="D342" s="80"/>
      <c r="E342" s="98"/>
      <c r="F342" s="98"/>
    </row>
    <row r="343" spans="1:6">
      <c r="A343" s="80"/>
      <c r="B343" s="80"/>
      <c r="C343" s="80"/>
      <c r="D343" s="80"/>
      <c r="E343" s="98"/>
      <c r="F343" s="98"/>
    </row>
    <row r="344" spans="1:6">
      <c r="A344" s="80"/>
      <c r="B344" s="80"/>
      <c r="C344" s="80"/>
      <c r="D344" s="80"/>
      <c r="E344" s="98"/>
      <c r="F344" s="98"/>
    </row>
    <row r="345" spans="1:6">
      <c r="A345" s="80"/>
      <c r="B345" s="80"/>
      <c r="C345" s="80"/>
      <c r="D345" s="80"/>
      <c r="E345" s="98"/>
      <c r="F345" s="98"/>
    </row>
    <row r="346" spans="1:6">
      <c r="A346" s="80"/>
      <c r="B346" s="80"/>
      <c r="C346" s="80"/>
      <c r="D346" s="80"/>
      <c r="E346" s="98"/>
      <c r="F346" s="98"/>
    </row>
    <row r="347" spans="1:6">
      <c r="A347" s="80"/>
      <c r="B347" s="80"/>
      <c r="C347" s="80"/>
      <c r="D347" s="80"/>
      <c r="E347" s="98"/>
      <c r="F347" s="98"/>
    </row>
    <row r="348" spans="1:6">
      <c r="A348" s="80"/>
      <c r="B348" s="80"/>
      <c r="C348" s="80"/>
      <c r="D348" s="80"/>
      <c r="E348" s="98"/>
      <c r="F348" s="98"/>
    </row>
    <row r="349" spans="1:6">
      <c r="A349" s="80"/>
      <c r="B349" s="80"/>
      <c r="C349" s="80"/>
      <c r="D349" s="80"/>
      <c r="E349" s="98"/>
      <c r="F349" s="98"/>
    </row>
    <row r="350" spans="1:6">
      <c r="A350" s="80"/>
      <c r="B350" s="80"/>
      <c r="C350" s="80"/>
      <c r="D350" s="80"/>
      <c r="E350" s="98"/>
      <c r="F350" s="98"/>
    </row>
    <row r="351" spans="1:6">
      <c r="A351" s="80"/>
      <c r="B351" s="80"/>
      <c r="C351" s="80"/>
      <c r="D351" s="80"/>
      <c r="E351" s="98"/>
      <c r="F351" s="98"/>
    </row>
    <row r="352" spans="1:6">
      <c r="A352" s="80"/>
      <c r="B352" s="80"/>
      <c r="C352" s="80"/>
      <c r="D352" s="80"/>
      <c r="E352" s="98"/>
      <c r="F352" s="98"/>
    </row>
    <row r="353" spans="1:6">
      <c r="A353" s="80"/>
      <c r="B353" s="80"/>
      <c r="C353" s="80"/>
      <c r="D353" s="80"/>
      <c r="E353" s="98"/>
      <c r="F353" s="98"/>
    </row>
    <row r="354" spans="1:6">
      <c r="A354" s="80"/>
      <c r="B354" s="80"/>
      <c r="C354" s="80"/>
      <c r="D354" s="80"/>
      <c r="E354" s="98"/>
      <c r="F354" s="98"/>
    </row>
    <row r="355" spans="1:6">
      <c r="A355" s="80"/>
      <c r="B355" s="80"/>
      <c r="C355" s="80"/>
      <c r="D355" s="80"/>
      <c r="E355" s="98"/>
      <c r="F355" s="98"/>
    </row>
    <row r="356" spans="1:6">
      <c r="A356" s="80"/>
      <c r="B356" s="80"/>
      <c r="C356" s="80"/>
      <c r="D356" s="80"/>
      <c r="E356" s="98"/>
      <c r="F356" s="98"/>
    </row>
    <row r="357" spans="1:6">
      <c r="A357" s="80"/>
      <c r="B357" s="80"/>
      <c r="C357" s="80"/>
      <c r="D357" s="80"/>
      <c r="E357" s="98"/>
      <c r="F357" s="98"/>
    </row>
    <row r="358" spans="1:6">
      <c r="A358" s="80"/>
      <c r="B358" s="80"/>
      <c r="C358" s="80"/>
      <c r="D358" s="80"/>
      <c r="E358" s="98"/>
      <c r="F358" s="98"/>
    </row>
    <row r="359" spans="1:6">
      <c r="A359" s="80"/>
      <c r="B359" s="80"/>
      <c r="C359" s="80"/>
      <c r="D359" s="80"/>
      <c r="E359" s="98"/>
      <c r="F359" s="98"/>
    </row>
    <row r="360" spans="1:6">
      <c r="A360" s="80"/>
      <c r="B360" s="80"/>
      <c r="C360" s="80"/>
      <c r="D360" s="80"/>
      <c r="E360" s="98"/>
      <c r="F360" s="98"/>
    </row>
    <row r="361" spans="1:6">
      <c r="A361" s="80"/>
      <c r="B361" s="80"/>
      <c r="C361" s="80"/>
      <c r="D361" s="80"/>
      <c r="E361" s="98"/>
      <c r="F361" s="98"/>
    </row>
    <row r="362" spans="1:6">
      <c r="A362" s="80"/>
      <c r="B362" s="80"/>
      <c r="C362" s="80"/>
      <c r="D362" s="80"/>
      <c r="E362" s="98"/>
      <c r="F362" s="98"/>
    </row>
    <row r="363" spans="1:6">
      <c r="A363" s="80"/>
      <c r="B363" s="80"/>
      <c r="C363" s="80"/>
      <c r="D363" s="80"/>
      <c r="E363" s="98"/>
      <c r="F363" s="98"/>
    </row>
    <row r="364" spans="1:6">
      <c r="A364" s="80"/>
      <c r="B364" s="80"/>
      <c r="C364" s="80"/>
      <c r="D364" s="80"/>
      <c r="E364" s="98"/>
      <c r="F364" s="98"/>
    </row>
    <row r="365" spans="1:6">
      <c r="A365" s="80"/>
      <c r="B365" s="80"/>
      <c r="C365" s="80"/>
      <c r="D365" s="80"/>
      <c r="E365" s="98"/>
      <c r="F365" s="98"/>
    </row>
    <row r="366" spans="1:6">
      <c r="A366" s="80"/>
      <c r="B366" s="80"/>
      <c r="C366" s="80"/>
      <c r="D366" s="80"/>
      <c r="E366" s="98"/>
      <c r="F366" s="98"/>
    </row>
    <row r="367" spans="1:6">
      <c r="A367" s="80"/>
      <c r="B367" s="80"/>
      <c r="C367" s="80"/>
      <c r="D367" s="80"/>
      <c r="E367" s="98"/>
      <c r="F367" s="98"/>
    </row>
    <row r="368" spans="1:6">
      <c r="A368" s="80"/>
      <c r="B368" s="80"/>
      <c r="C368" s="80"/>
      <c r="D368" s="80"/>
      <c r="E368" s="98"/>
      <c r="F368" s="98"/>
    </row>
    <row r="369" spans="1:6">
      <c r="A369" s="80"/>
      <c r="B369" s="80"/>
      <c r="C369" s="80"/>
      <c r="D369" s="80"/>
      <c r="E369" s="98"/>
      <c r="F369" s="98"/>
    </row>
    <row r="370" spans="1:6">
      <c r="A370" s="80"/>
      <c r="B370" s="80"/>
      <c r="C370" s="80"/>
      <c r="D370" s="80"/>
      <c r="E370" s="98"/>
      <c r="F370" s="98"/>
    </row>
    <row r="371" spans="1:6">
      <c r="A371" s="80"/>
      <c r="B371" s="80"/>
      <c r="C371" s="80"/>
      <c r="D371" s="80"/>
      <c r="E371" s="98"/>
      <c r="F371" s="98"/>
    </row>
    <row r="372" spans="1:6">
      <c r="A372" s="80"/>
      <c r="B372" s="80"/>
      <c r="C372" s="80"/>
      <c r="D372" s="80"/>
      <c r="E372" s="98"/>
      <c r="F372" s="98"/>
    </row>
    <row r="373" spans="1:6">
      <c r="A373" s="80"/>
      <c r="B373" s="80"/>
      <c r="C373" s="80"/>
      <c r="D373" s="80"/>
      <c r="E373" s="98"/>
      <c r="F373" s="98"/>
    </row>
    <row r="374" spans="1:6">
      <c r="A374" s="80"/>
      <c r="B374" s="80"/>
      <c r="C374" s="80"/>
      <c r="D374" s="80"/>
      <c r="E374" s="98"/>
      <c r="F374" s="98"/>
    </row>
    <row r="375" spans="1:6">
      <c r="A375" s="80"/>
      <c r="B375" s="80"/>
      <c r="C375" s="80"/>
      <c r="D375" s="80"/>
      <c r="E375" s="98"/>
      <c r="F375" s="98"/>
    </row>
    <row r="376" spans="1:6">
      <c r="A376" s="80"/>
      <c r="B376" s="80"/>
      <c r="C376" s="80"/>
      <c r="D376" s="80"/>
      <c r="E376" s="98"/>
      <c r="F376" s="98"/>
    </row>
    <row r="377" spans="1:6">
      <c r="A377" s="80"/>
      <c r="B377" s="80"/>
      <c r="C377" s="80"/>
      <c r="D377" s="80"/>
      <c r="E377" s="98"/>
      <c r="F377" s="98"/>
    </row>
    <row r="378" spans="1:6">
      <c r="A378" s="80"/>
      <c r="B378" s="80"/>
      <c r="C378" s="80"/>
      <c r="D378" s="80"/>
      <c r="E378" s="98"/>
      <c r="F378" s="98"/>
    </row>
    <row r="379" spans="1:6">
      <c r="A379" s="80"/>
      <c r="B379" s="80"/>
      <c r="C379" s="80"/>
      <c r="D379" s="80"/>
      <c r="E379" s="98"/>
      <c r="F379" s="98"/>
    </row>
    <row r="380" spans="1:6">
      <c r="A380" s="80"/>
      <c r="B380" s="80"/>
      <c r="C380" s="80"/>
      <c r="D380" s="80"/>
      <c r="E380" s="98"/>
      <c r="F380" s="98"/>
    </row>
    <row r="381" spans="1:6">
      <c r="A381" s="80"/>
      <c r="B381" s="80"/>
      <c r="C381" s="80"/>
      <c r="D381" s="80"/>
      <c r="E381" s="98"/>
      <c r="F381" s="98"/>
    </row>
    <row r="382" spans="1:6">
      <c r="A382" s="80"/>
      <c r="B382" s="80"/>
      <c r="C382" s="80"/>
      <c r="D382" s="80"/>
      <c r="E382" s="98"/>
      <c r="F382" s="98"/>
    </row>
    <row r="383" spans="1:6">
      <c r="A383" s="80"/>
      <c r="B383" s="80"/>
      <c r="C383" s="80"/>
      <c r="D383" s="80"/>
      <c r="E383" s="98"/>
      <c r="F383" s="98"/>
    </row>
    <row r="384" spans="1:6">
      <c r="A384" s="80"/>
      <c r="B384" s="80"/>
      <c r="C384" s="80"/>
      <c r="D384" s="80"/>
      <c r="E384" s="98"/>
      <c r="F384" s="98"/>
    </row>
    <row r="385" spans="1:6">
      <c r="A385" s="80"/>
      <c r="B385" s="80"/>
      <c r="C385" s="80"/>
      <c r="D385" s="80"/>
      <c r="E385" s="98"/>
      <c r="F385" s="98"/>
    </row>
    <row r="386" spans="1:6">
      <c r="A386" s="80"/>
      <c r="B386" s="80"/>
      <c r="C386" s="80"/>
      <c r="D386" s="80"/>
      <c r="E386" s="98"/>
      <c r="F386" s="98"/>
    </row>
    <row r="387" spans="1:6">
      <c r="A387" s="80"/>
      <c r="B387" s="80"/>
      <c r="C387" s="80"/>
      <c r="D387" s="80"/>
      <c r="E387" s="98"/>
      <c r="F387" s="98"/>
    </row>
    <row r="388" spans="1:6">
      <c r="A388" s="80"/>
      <c r="B388" s="80"/>
      <c r="C388" s="80"/>
      <c r="D388" s="80"/>
      <c r="E388" s="98"/>
      <c r="F388" s="98"/>
    </row>
    <row r="389" spans="1:6">
      <c r="A389" s="80"/>
      <c r="B389" s="80"/>
      <c r="C389" s="80"/>
      <c r="D389" s="80"/>
      <c r="E389" s="98"/>
      <c r="F389" s="98"/>
    </row>
    <row r="390" spans="1:6">
      <c r="A390" s="80"/>
      <c r="B390" s="80"/>
      <c r="C390" s="80"/>
      <c r="D390" s="80"/>
      <c r="E390" s="98"/>
      <c r="F390" s="98"/>
    </row>
    <row r="391" spans="1:6">
      <c r="A391" s="80"/>
      <c r="B391" s="80"/>
      <c r="C391" s="80"/>
      <c r="D391" s="80"/>
      <c r="E391" s="98"/>
      <c r="F391" s="98"/>
    </row>
    <row r="392" spans="1:6">
      <c r="A392" s="80"/>
      <c r="B392" s="80"/>
      <c r="C392" s="80"/>
      <c r="D392" s="80"/>
      <c r="E392" s="98"/>
      <c r="F392" s="98"/>
    </row>
    <row r="393" spans="1:6">
      <c r="A393" s="80"/>
      <c r="B393" s="80"/>
      <c r="C393" s="80"/>
      <c r="D393" s="80"/>
      <c r="E393" s="98"/>
      <c r="F393" s="98"/>
    </row>
    <row r="394" spans="1:6">
      <c r="A394" s="80"/>
      <c r="B394" s="80"/>
      <c r="C394" s="80"/>
      <c r="D394" s="80"/>
      <c r="E394" s="98"/>
      <c r="F394" s="98"/>
    </row>
    <row r="395" spans="1:6">
      <c r="A395" s="80"/>
      <c r="B395" s="80"/>
      <c r="C395" s="80"/>
      <c r="D395" s="80"/>
      <c r="E395" s="98"/>
      <c r="F395" s="98"/>
    </row>
    <row r="396" spans="1:6">
      <c r="A396" s="80"/>
      <c r="B396" s="80"/>
      <c r="C396" s="80"/>
      <c r="D396" s="80"/>
      <c r="E396" s="98"/>
      <c r="F396" s="98"/>
    </row>
    <row r="397" spans="1:6">
      <c r="A397" s="80"/>
      <c r="B397" s="80"/>
      <c r="C397" s="80"/>
      <c r="D397" s="80"/>
      <c r="E397" s="98"/>
      <c r="F397" s="98"/>
    </row>
    <row r="398" spans="1:6">
      <c r="A398" s="80"/>
      <c r="B398" s="80"/>
      <c r="C398" s="80"/>
      <c r="D398" s="80"/>
      <c r="E398" s="98"/>
      <c r="F398" s="98"/>
    </row>
    <row r="399" spans="1:6">
      <c r="A399" s="80"/>
      <c r="B399" s="80"/>
      <c r="C399" s="80"/>
      <c r="D399" s="80"/>
      <c r="E399" s="98"/>
      <c r="F399" s="98"/>
    </row>
    <row r="400" spans="1:6">
      <c r="A400" s="80"/>
      <c r="B400" s="80"/>
      <c r="C400" s="80"/>
      <c r="D400" s="80"/>
      <c r="E400" s="98"/>
      <c r="F400" s="98"/>
    </row>
    <row r="401" spans="1:6">
      <c r="A401" s="80"/>
      <c r="B401" s="80"/>
      <c r="C401" s="80"/>
      <c r="D401" s="80"/>
      <c r="E401" s="98"/>
      <c r="F401" s="98"/>
    </row>
    <row r="402" spans="1:6">
      <c r="A402" s="80"/>
      <c r="B402" s="80"/>
      <c r="C402" s="80"/>
      <c r="D402" s="80"/>
      <c r="E402" s="98"/>
      <c r="F402" s="98"/>
    </row>
    <row r="403" spans="1:6">
      <c r="A403" s="80"/>
      <c r="B403" s="80"/>
      <c r="C403" s="80"/>
      <c r="D403" s="80"/>
      <c r="E403" s="98"/>
      <c r="F403" s="98"/>
    </row>
    <row r="404" spans="1:6">
      <c r="A404" s="80"/>
      <c r="B404" s="80"/>
      <c r="C404" s="80"/>
      <c r="D404" s="80"/>
      <c r="E404" s="98"/>
      <c r="F404" s="98"/>
    </row>
    <row r="405" spans="1:6">
      <c r="A405" s="80"/>
      <c r="B405" s="80"/>
      <c r="C405" s="80"/>
      <c r="D405" s="80"/>
      <c r="E405" s="98"/>
      <c r="F405" s="98"/>
    </row>
    <row r="406" spans="1:6">
      <c r="A406" s="80"/>
      <c r="B406" s="80"/>
      <c r="C406" s="80"/>
      <c r="D406" s="80"/>
      <c r="E406" s="98"/>
      <c r="F406" s="98"/>
    </row>
    <row r="407" spans="1:6">
      <c r="A407" s="80"/>
      <c r="B407" s="80"/>
      <c r="C407" s="80"/>
      <c r="D407" s="80"/>
      <c r="E407" s="98"/>
      <c r="F407" s="98"/>
    </row>
    <row r="408" spans="1:6">
      <c r="A408" s="80"/>
      <c r="B408" s="80"/>
      <c r="C408" s="80"/>
      <c r="D408" s="80"/>
      <c r="E408" s="98"/>
      <c r="F408" s="98"/>
    </row>
    <row r="409" spans="1:6">
      <c r="A409" s="80"/>
      <c r="B409" s="80"/>
      <c r="C409" s="80"/>
      <c r="D409" s="80"/>
      <c r="E409" s="98"/>
      <c r="F409" s="98"/>
    </row>
    <row r="410" spans="1:6">
      <c r="A410" s="80"/>
      <c r="B410" s="80"/>
      <c r="C410" s="80"/>
      <c r="D410" s="80"/>
      <c r="E410" s="98"/>
      <c r="F410" s="98"/>
    </row>
    <row r="411" spans="1:6">
      <c r="A411" s="80"/>
      <c r="B411" s="80"/>
      <c r="C411" s="80"/>
      <c r="D411" s="80"/>
      <c r="E411" s="98"/>
      <c r="F411" s="98"/>
    </row>
    <row r="412" spans="1:6">
      <c r="A412" s="80"/>
      <c r="B412" s="80"/>
      <c r="C412" s="80"/>
      <c r="D412" s="80"/>
      <c r="E412" s="98"/>
      <c r="F412" s="98"/>
    </row>
    <row r="413" spans="1:6">
      <c r="A413" s="80"/>
      <c r="B413" s="80"/>
      <c r="C413" s="80"/>
      <c r="D413" s="80"/>
      <c r="E413" s="98"/>
      <c r="F413" s="98"/>
    </row>
    <row r="414" spans="1:6">
      <c r="A414" s="80"/>
      <c r="B414" s="80"/>
      <c r="C414" s="80"/>
      <c r="D414" s="80"/>
      <c r="E414" s="98"/>
      <c r="F414" s="98"/>
    </row>
    <row r="415" spans="1:6">
      <c r="A415" s="80"/>
      <c r="B415" s="80"/>
      <c r="C415" s="80"/>
      <c r="D415" s="80"/>
      <c r="E415" s="98"/>
      <c r="F415" s="98"/>
    </row>
    <row r="416" spans="1:6">
      <c r="A416" s="80"/>
      <c r="B416" s="80"/>
      <c r="C416" s="80"/>
      <c r="D416" s="80"/>
      <c r="E416" s="98"/>
      <c r="F416" s="98"/>
    </row>
    <row r="417" spans="1:6">
      <c r="A417" s="80"/>
      <c r="B417" s="80"/>
      <c r="C417" s="80"/>
      <c r="D417" s="80"/>
      <c r="E417" s="98"/>
      <c r="F417" s="98"/>
    </row>
    <row r="418" spans="1:6">
      <c r="A418" s="80"/>
      <c r="B418" s="80"/>
      <c r="C418" s="80"/>
      <c r="D418" s="80"/>
      <c r="E418" s="98"/>
      <c r="F418" s="98"/>
    </row>
    <row r="419" spans="1:6">
      <c r="A419" s="80"/>
      <c r="B419" s="80"/>
      <c r="C419" s="80"/>
      <c r="D419" s="80"/>
      <c r="E419" s="98"/>
      <c r="F419" s="98"/>
    </row>
    <row r="420" spans="1:6">
      <c r="A420" s="80"/>
      <c r="B420" s="80"/>
      <c r="C420" s="80"/>
      <c r="D420" s="80"/>
      <c r="E420" s="98"/>
      <c r="F420" s="98"/>
    </row>
    <row r="421" spans="1:6">
      <c r="A421" s="80"/>
      <c r="B421" s="80"/>
      <c r="C421" s="80"/>
      <c r="D421" s="80"/>
      <c r="E421" s="98"/>
      <c r="F421" s="98"/>
    </row>
    <row r="422" spans="1:6">
      <c r="A422" s="80"/>
      <c r="B422" s="80"/>
      <c r="C422" s="80"/>
      <c r="D422" s="80"/>
      <c r="E422" s="98"/>
      <c r="F422" s="98"/>
    </row>
    <row r="423" spans="1:6">
      <c r="A423" s="80"/>
      <c r="B423" s="80"/>
      <c r="C423" s="80"/>
      <c r="D423" s="80"/>
      <c r="E423" s="98"/>
      <c r="F423" s="98"/>
    </row>
    <row r="424" spans="1:6">
      <c r="A424" s="80"/>
      <c r="B424" s="80"/>
      <c r="C424" s="80"/>
      <c r="D424" s="80"/>
      <c r="E424" s="98"/>
      <c r="F424" s="98"/>
    </row>
    <row r="425" spans="1:6">
      <c r="A425" s="80"/>
      <c r="B425" s="80"/>
      <c r="C425" s="80"/>
      <c r="D425" s="80"/>
      <c r="E425" s="98"/>
      <c r="F425" s="98"/>
    </row>
    <row r="426" spans="1:6">
      <c r="A426" s="80"/>
      <c r="B426" s="80"/>
      <c r="C426" s="80"/>
      <c r="D426" s="80"/>
      <c r="E426" s="98"/>
      <c r="F426" s="98"/>
    </row>
    <row r="427" spans="1:6">
      <c r="A427" s="80"/>
      <c r="B427" s="80"/>
      <c r="C427" s="80"/>
      <c r="D427" s="80"/>
      <c r="E427" s="98"/>
      <c r="F427" s="98"/>
    </row>
    <row r="428" spans="1:6">
      <c r="A428" s="80"/>
      <c r="B428" s="80"/>
      <c r="C428" s="80"/>
      <c r="D428" s="80"/>
      <c r="E428" s="98"/>
      <c r="F428" s="98"/>
    </row>
    <row r="429" spans="1:6">
      <c r="A429" s="80"/>
      <c r="B429" s="80"/>
      <c r="C429" s="80"/>
      <c r="D429" s="80"/>
      <c r="E429" s="98"/>
      <c r="F429" s="98"/>
    </row>
    <row r="430" spans="1:6">
      <c r="A430" s="80"/>
      <c r="B430" s="80"/>
      <c r="C430" s="80"/>
      <c r="D430" s="80"/>
      <c r="E430" s="98"/>
      <c r="F430" s="98"/>
    </row>
    <row r="431" spans="1:6">
      <c r="A431" s="80"/>
      <c r="B431" s="80"/>
      <c r="C431" s="80"/>
      <c r="D431" s="80"/>
      <c r="E431" s="98"/>
      <c r="F431" s="98"/>
    </row>
    <row r="432" spans="1:6">
      <c r="A432" s="80"/>
      <c r="B432" s="80"/>
      <c r="C432" s="80"/>
      <c r="D432" s="80"/>
      <c r="E432" s="98"/>
      <c r="F432" s="98"/>
    </row>
    <row r="433" spans="1:6">
      <c r="A433" s="80"/>
      <c r="B433" s="80"/>
      <c r="C433" s="80"/>
      <c r="D433" s="80"/>
      <c r="E433" s="98"/>
      <c r="F433" s="98"/>
    </row>
    <row r="434" spans="1:6">
      <c r="A434" s="80"/>
      <c r="B434" s="80"/>
      <c r="C434" s="80"/>
      <c r="D434" s="80"/>
      <c r="E434" s="98"/>
      <c r="F434" s="98"/>
    </row>
    <row r="435" spans="1:6">
      <c r="A435" s="80"/>
      <c r="B435" s="80"/>
      <c r="C435" s="80"/>
      <c r="D435" s="80"/>
      <c r="E435" s="98"/>
      <c r="F435" s="98"/>
    </row>
    <row r="436" spans="1:6">
      <c r="A436" s="80"/>
      <c r="B436" s="80"/>
      <c r="C436" s="80"/>
      <c r="D436" s="80"/>
      <c r="E436" s="98"/>
      <c r="F436" s="98"/>
    </row>
    <row r="437" spans="1:6">
      <c r="A437" s="80"/>
      <c r="B437" s="80"/>
      <c r="C437" s="80"/>
      <c r="D437" s="80"/>
      <c r="E437" s="98"/>
      <c r="F437" s="98"/>
    </row>
    <row r="438" spans="1:6">
      <c r="A438" s="80"/>
      <c r="B438" s="80"/>
      <c r="C438" s="80"/>
      <c r="D438" s="80"/>
      <c r="E438" s="98"/>
      <c r="F438" s="98"/>
    </row>
    <row r="439" spans="1:6">
      <c r="A439" s="80"/>
      <c r="B439" s="80"/>
      <c r="C439" s="80"/>
      <c r="D439" s="80"/>
      <c r="E439" s="98"/>
      <c r="F439" s="98"/>
    </row>
    <row r="440" spans="1:6">
      <c r="A440" s="80"/>
      <c r="B440" s="80"/>
      <c r="C440" s="80"/>
      <c r="D440" s="80"/>
      <c r="E440" s="98"/>
      <c r="F440" s="98"/>
    </row>
    <row r="441" spans="1:6">
      <c r="A441" s="80"/>
      <c r="B441" s="80"/>
      <c r="C441" s="80"/>
      <c r="D441" s="80"/>
      <c r="E441" s="98"/>
      <c r="F441" s="98"/>
    </row>
    <row r="442" spans="1:6">
      <c r="A442" s="80"/>
      <c r="B442" s="80"/>
      <c r="C442" s="80"/>
      <c r="D442" s="80"/>
      <c r="E442" s="98"/>
      <c r="F442" s="98"/>
    </row>
    <row r="443" spans="1:6">
      <c r="A443" s="80"/>
      <c r="B443" s="80"/>
      <c r="C443" s="80"/>
      <c r="D443" s="80"/>
      <c r="E443" s="98"/>
      <c r="F443" s="98"/>
    </row>
    <row r="444" spans="1:6">
      <c r="A444" s="80"/>
      <c r="B444" s="80"/>
      <c r="C444" s="80"/>
      <c r="D444" s="80"/>
      <c r="E444" s="98"/>
      <c r="F444" s="98"/>
    </row>
    <row r="445" spans="1:6">
      <c r="A445" s="80"/>
      <c r="B445" s="80"/>
      <c r="C445" s="80"/>
      <c r="D445" s="80"/>
      <c r="E445" s="98"/>
      <c r="F445" s="98"/>
    </row>
    <row r="446" spans="1:6">
      <c r="A446" s="80"/>
      <c r="B446" s="80"/>
      <c r="C446" s="80"/>
      <c r="D446" s="80"/>
      <c r="E446" s="98"/>
      <c r="F446" s="98"/>
    </row>
    <row r="447" spans="1:6">
      <c r="A447" s="80"/>
      <c r="B447" s="80"/>
      <c r="C447" s="80"/>
      <c r="D447" s="80"/>
      <c r="E447" s="98"/>
      <c r="F447" s="98"/>
    </row>
    <row r="448" spans="1:6">
      <c r="A448" s="80"/>
      <c r="B448" s="80"/>
      <c r="C448" s="80"/>
      <c r="D448" s="80"/>
      <c r="E448" s="98"/>
      <c r="F448" s="98"/>
    </row>
    <row r="449" spans="1:6">
      <c r="A449" s="80"/>
      <c r="B449" s="80"/>
      <c r="C449" s="80"/>
      <c r="D449" s="80"/>
      <c r="E449" s="98"/>
      <c r="F449" s="98"/>
    </row>
    <row r="450" spans="1:6">
      <c r="A450" s="80"/>
      <c r="B450" s="80"/>
      <c r="C450" s="80"/>
      <c r="D450" s="80"/>
      <c r="E450" s="98"/>
      <c r="F450" s="98"/>
    </row>
    <row r="451" spans="1:6">
      <c r="A451" s="80"/>
      <c r="B451" s="80"/>
      <c r="C451" s="80"/>
      <c r="D451" s="80"/>
      <c r="E451" s="98"/>
      <c r="F451" s="98"/>
    </row>
    <row r="452" spans="1:6">
      <c r="A452" s="80"/>
      <c r="B452" s="80"/>
      <c r="C452" s="80"/>
      <c r="D452" s="80"/>
      <c r="E452" s="98"/>
      <c r="F452" s="98"/>
    </row>
    <row r="453" spans="1:6">
      <c r="A453" s="80"/>
      <c r="B453" s="80"/>
      <c r="C453" s="80"/>
      <c r="D453" s="80"/>
      <c r="E453" s="98"/>
      <c r="F453" s="98"/>
    </row>
    <row r="454" spans="1:6">
      <c r="A454" s="80"/>
      <c r="B454" s="80"/>
      <c r="C454" s="80"/>
      <c r="D454" s="80"/>
      <c r="E454" s="98"/>
      <c r="F454" s="98"/>
    </row>
    <row r="455" spans="1:6">
      <c r="A455" s="80"/>
      <c r="B455" s="80"/>
      <c r="C455" s="80"/>
      <c r="D455" s="80"/>
      <c r="E455" s="98"/>
      <c r="F455" s="98"/>
    </row>
    <row r="456" spans="1:6">
      <c r="A456" s="80"/>
      <c r="B456" s="80"/>
      <c r="C456" s="80"/>
      <c r="D456" s="80"/>
      <c r="E456" s="98"/>
      <c r="F456" s="98"/>
    </row>
    <row r="457" spans="1:6">
      <c r="A457" s="80"/>
      <c r="B457" s="80"/>
      <c r="C457" s="80"/>
      <c r="D457" s="80"/>
      <c r="E457" s="98"/>
      <c r="F457" s="98"/>
    </row>
    <row r="458" spans="1:6">
      <c r="A458" s="80"/>
      <c r="B458" s="80"/>
      <c r="C458" s="80"/>
      <c r="D458" s="80"/>
      <c r="E458" s="98"/>
      <c r="F458" s="98"/>
    </row>
    <row r="459" spans="1:6">
      <c r="A459" s="80"/>
      <c r="B459" s="80"/>
      <c r="C459" s="80"/>
      <c r="D459" s="80"/>
      <c r="E459" s="98"/>
      <c r="F459" s="98"/>
    </row>
    <row r="460" spans="1:6">
      <c r="A460" s="80"/>
      <c r="B460" s="80"/>
      <c r="C460" s="80"/>
      <c r="D460" s="80"/>
      <c r="E460" s="98"/>
      <c r="F460" s="98"/>
    </row>
    <row r="461" spans="1:6">
      <c r="A461" s="80"/>
      <c r="B461" s="80"/>
      <c r="C461" s="80"/>
      <c r="D461" s="80"/>
      <c r="E461" s="98"/>
      <c r="F461" s="98"/>
    </row>
    <row r="462" spans="1:6">
      <c r="A462" s="80"/>
      <c r="B462" s="80"/>
      <c r="C462" s="80"/>
      <c r="D462" s="80"/>
      <c r="E462" s="98"/>
      <c r="F462" s="98"/>
    </row>
    <row r="463" spans="1:6">
      <c r="A463" s="80"/>
      <c r="B463" s="80"/>
      <c r="C463" s="80"/>
      <c r="D463" s="80"/>
      <c r="E463" s="98"/>
      <c r="F463" s="98"/>
    </row>
    <row r="464" spans="1:6">
      <c r="A464" s="80"/>
      <c r="B464" s="80"/>
      <c r="C464" s="80"/>
      <c r="D464" s="80"/>
      <c r="E464" s="98"/>
      <c r="F464" s="98"/>
    </row>
    <row r="465" spans="1:6">
      <c r="A465" s="80"/>
      <c r="B465" s="80"/>
      <c r="C465" s="80"/>
      <c r="D465" s="80"/>
      <c r="E465" s="98"/>
      <c r="F465" s="98"/>
    </row>
    <row r="466" spans="1:6">
      <c r="A466" s="80"/>
      <c r="B466" s="80"/>
      <c r="C466" s="80"/>
      <c r="D466" s="80"/>
      <c r="E466" s="98"/>
      <c r="F466" s="98"/>
    </row>
    <row r="467" spans="1:6">
      <c r="A467" s="80"/>
      <c r="B467" s="80"/>
      <c r="C467" s="80"/>
      <c r="D467" s="80"/>
      <c r="E467" s="98"/>
      <c r="F467" s="98"/>
    </row>
    <row r="468" spans="1:6">
      <c r="A468" s="80"/>
      <c r="B468" s="80"/>
      <c r="C468" s="80"/>
      <c r="D468" s="80"/>
      <c r="E468" s="98"/>
      <c r="F468" s="98"/>
    </row>
    <row r="469" spans="1:6">
      <c r="A469" s="80"/>
      <c r="B469" s="80"/>
      <c r="C469" s="80"/>
      <c r="D469" s="80"/>
      <c r="E469" s="98"/>
      <c r="F469" s="98"/>
    </row>
    <row r="470" spans="1:6">
      <c r="A470" s="80"/>
      <c r="B470" s="80"/>
      <c r="C470" s="80"/>
      <c r="D470" s="80"/>
      <c r="E470" s="98"/>
      <c r="F470" s="98"/>
    </row>
    <row r="471" spans="1:6">
      <c r="A471" s="80"/>
      <c r="B471" s="80"/>
      <c r="C471" s="80"/>
      <c r="D471" s="80"/>
      <c r="E471" s="98"/>
      <c r="F471" s="98"/>
    </row>
    <row r="472" spans="1:6">
      <c r="A472" s="80"/>
      <c r="B472" s="80"/>
      <c r="C472" s="80"/>
      <c r="D472" s="80"/>
      <c r="E472" s="98"/>
      <c r="F472" s="98"/>
    </row>
    <row r="473" spans="1:6">
      <c r="A473" s="80"/>
      <c r="B473" s="80"/>
      <c r="C473" s="80"/>
      <c r="D473" s="80"/>
      <c r="E473" s="98"/>
      <c r="F473" s="98"/>
    </row>
    <row r="474" spans="1:6">
      <c r="A474" s="80"/>
      <c r="B474" s="80"/>
      <c r="C474" s="80"/>
      <c r="D474" s="80"/>
      <c r="E474" s="98"/>
      <c r="F474" s="98"/>
    </row>
    <row r="475" spans="1:6">
      <c r="A475" s="80"/>
      <c r="B475" s="80"/>
      <c r="C475" s="80"/>
      <c r="D475" s="80"/>
      <c r="E475" s="98"/>
      <c r="F475" s="98"/>
    </row>
    <row r="476" spans="1:6">
      <c r="A476" s="80"/>
      <c r="B476" s="80"/>
      <c r="C476" s="80"/>
      <c r="D476" s="80"/>
      <c r="E476" s="98"/>
      <c r="F476" s="98"/>
    </row>
    <row r="477" spans="1:6">
      <c r="A477" s="80"/>
      <c r="B477" s="80"/>
      <c r="C477" s="80"/>
      <c r="D477" s="80"/>
      <c r="E477" s="98"/>
      <c r="F477" s="98"/>
    </row>
    <row r="478" spans="1:6">
      <c r="A478" s="80"/>
      <c r="B478" s="80"/>
      <c r="C478" s="80"/>
      <c r="D478" s="80"/>
      <c r="E478" s="98"/>
      <c r="F478" s="98"/>
    </row>
    <row r="479" spans="1:6">
      <c r="A479" s="80"/>
      <c r="B479" s="80"/>
      <c r="C479" s="80"/>
      <c r="D479" s="80"/>
      <c r="E479" s="98"/>
      <c r="F479" s="98"/>
    </row>
    <row r="480" spans="1:6">
      <c r="A480" s="80"/>
      <c r="B480" s="80"/>
      <c r="C480" s="80"/>
      <c r="D480" s="80"/>
      <c r="E480" s="98"/>
      <c r="F480" s="98"/>
    </row>
    <row r="481" spans="1:6">
      <c r="A481" s="80"/>
      <c r="B481" s="80"/>
      <c r="C481" s="80"/>
      <c r="D481" s="80"/>
      <c r="E481" s="98"/>
      <c r="F481" s="98"/>
    </row>
    <row r="482" spans="1:6">
      <c r="A482" s="80"/>
      <c r="B482" s="80"/>
      <c r="C482" s="80"/>
      <c r="D482" s="80"/>
      <c r="E482" s="98"/>
      <c r="F482" s="98"/>
    </row>
    <row r="483" spans="1:6">
      <c r="A483" s="80"/>
      <c r="B483" s="80"/>
      <c r="C483" s="80"/>
      <c r="D483" s="80"/>
      <c r="E483" s="98"/>
      <c r="F483" s="98"/>
    </row>
    <row r="484" spans="1:6">
      <c r="A484" s="80"/>
      <c r="B484" s="80"/>
      <c r="C484" s="80"/>
      <c r="D484" s="80"/>
      <c r="E484" s="98"/>
      <c r="F484" s="98"/>
    </row>
    <row r="485" spans="1:6">
      <c r="A485" s="80"/>
      <c r="B485" s="80"/>
      <c r="C485" s="80"/>
      <c r="D485" s="80"/>
      <c r="E485" s="98"/>
      <c r="F485" s="98"/>
    </row>
    <row r="486" spans="1:6">
      <c r="A486" s="80"/>
      <c r="B486" s="80"/>
      <c r="C486" s="80"/>
      <c r="D486" s="80"/>
      <c r="E486" s="98"/>
      <c r="F486" s="98"/>
    </row>
    <row r="487" spans="1:6">
      <c r="A487" s="80"/>
      <c r="B487" s="80"/>
      <c r="C487" s="80"/>
      <c r="D487" s="80"/>
      <c r="E487" s="98"/>
      <c r="F487" s="98"/>
    </row>
    <row r="488" spans="1:6">
      <c r="A488" s="80"/>
      <c r="B488" s="80"/>
      <c r="C488" s="80"/>
      <c r="D488" s="80"/>
      <c r="E488" s="98"/>
      <c r="F488" s="98"/>
    </row>
    <row r="489" spans="1:6">
      <c r="A489" s="80"/>
      <c r="B489" s="80"/>
      <c r="C489" s="80"/>
      <c r="D489" s="80"/>
      <c r="E489" s="98"/>
      <c r="F489" s="98"/>
    </row>
    <row r="490" spans="1:6">
      <c r="A490" s="80"/>
      <c r="B490" s="80"/>
      <c r="C490" s="80"/>
      <c r="D490" s="80"/>
      <c r="E490" s="98"/>
      <c r="F490" s="98"/>
    </row>
    <row r="491" spans="1:6">
      <c r="A491" s="80"/>
      <c r="B491" s="80"/>
      <c r="C491" s="80"/>
      <c r="D491" s="80"/>
      <c r="E491" s="98"/>
      <c r="F491" s="98"/>
    </row>
    <row r="492" spans="1:6">
      <c r="A492" s="80"/>
      <c r="B492" s="80"/>
      <c r="C492" s="80"/>
      <c r="D492" s="80"/>
      <c r="E492" s="98"/>
      <c r="F492" s="98"/>
    </row>
    <row r="493" spans="1:6">
      <c r="A493" s="80"/>
      <c r="B493" s="80"/>
      <c r="C493" s="80"/>
      <c r="D493" s="80"/>
      <c r="E493" s="98"/>
      <c r="F493" s="98"/>
    </row>
    <row r="494" spans="1:6">
      <c r="A494" s="80"/>
      <c r="B494" s="80"/>
      <c r="C494" s="80"/>
      <c r="D494" s="80"/>
      <c r="E494" s="98"/>
      <c r="F494" s="98"/>
    </row>
    <row r="495" spans="1:6">
      <c r="A495" s="80"/>
      <c r="B495" s="80"/>
      <c r="C495" s="80"/>
      <c r="D495" s="80"/>
      <c r="E495" s="98"/>
      <c r="F495" s="98"/>
    </row>
    <row r="496" spans="1:6">
      <c r="A496" s="80"/>
      <c r="B496" s="80"/>
      <c r="C496" s="80"/>
      <c r="D496" s="80"/>
      <c r="E496" s="98"/>
      <c r="F496" s="98"/>
    </row>
    <row r="497" spans="1:6">
      <c r="A497" s="80"/>
      <c r="B497" s="80"/>
      <c r="C497" s="80"/>
      <c r="D497" s="80"/>
      <c r="E497" s="98"/>
      <c r="F497" s="98"/>
    </row>
    <row r="498" spans="1:6">
      <c r="A498" s="80"/>
      <c r="B498" s="80"/>
      <c r="C498" s="80"/>
      <c r="D498" s="80"/>
      <c r="E498" s="98"/>
      <c r="F498" s="98"/>
    </row>
    <row r="499" spans="1:6">
      <c r="A499" s="80"/>
      <c r="B499" s="80"/>
      <c r="C499" s="80"/>
      <c r="D499" s="80"/>
      <c r="E499" s="98"/>
      <c r="F499" s="98"/>
    </row>
    <row r="500" spans="1:6">
      <c r="A500" s="80"/>
      <c r="B500" s="80"/>
      <c r="C500" s="80"/>
      <c r="D500" s="80"/>
      <c r="E500" s="98"/>
      <c r="F500" s="98"/>
    </row>
    <row r="501" spans="1:6">
      <c r="A501" s="80"/>
      <c r="B501" s="80"/>
      <c r="C501" s="80"/>
      <c r="D501" s="80"/>
      <c r="E501" s="98"/>
      <c r="F501" s="98"/>
    </row>
    <row r="502" spans="1:6">
      <c r="A502" s="80"/>
      <c r="B502" s="80"/>
      <c r="C502" s="80"/>
      <c r="D502" s="80"/>
      <c r="E502" s="98"/>
      <c r="F502" s="98"/>
    </row>
    <row r="503" spans="1:6">
      <c r="A503" s="80"/>
      <c r="B503" s="80"/>
      <c r="C503" s="80"/>
      <c r="D503" s="80"/>
      <c r="E503" s="98"/>
      <c r="F503" s="98"/>
    </row>
    <row r="504" spans="1:6">
      <c r="A504" s="80"/>
      <c r="B504" s="80"/>
      <c r="C504" s="80"/>
      <c r="D504" s="80"/>
      <c r="E504" s="98"/>
      <c r="F504" s="98"/>
    </row>
    <row r="505" spans="1:6">
      <c r="A505" s="80"/>
      <c r="B505" s="80"/>
      <c r="C505" s="80"/>
      <c r="D505" s="80"/>
      <c r="E505" s="98"/>
      <c r="F505" s="98"/>
    </row>
    <row r="506" spans="1:6">
      <c r="A506" s="80"/>
      <c r="B506" s="80"/>
      <c r="C506" s="80"/>
      <c r="D506" s="80"/>
      <c r="E506" s="98"/>
      <c r="F506" s="98"/>
    </row>
    <row r="507" spans="1:6">
      <c r="A507" s="80"/>
      <c r="B507" s="80"/>
      <c r="C507" s="80"/>
      <c r="D507" s="80"/>
      <c r="E507" s="98"/>
      <c r="F507" s="98"/>
    </row>
    <row r="508" spans="1:6">
      <c r="A508" s="80"/>
      <c r="B508" s="80"/>
      <c r="C508" s="80"/>
      <c r="D508" s="80"/>
      <c r="E508" s="98"/>
      <c r="F508" s="98"/>
    </row>
    <row r="509" spans="1:6">
      <c r="A509" s="80"/>
      <c r="B509" s="80"/>
      <c r="C509" s="80"/>
      <c r="D509" s="80"/>
      <c r="E509" s="98"/>
      <c r="F509" s="98"/>
    </row>
    <row r="510" spans="1:6">
      <c r="A510" s="80"/>
      <c r="B510" s="80"/>
      <c r="C510" s="80"/>
      <c r="D510" s="80"/>
      <c r="E510" s="98"/>
      <c r="F510" s="98"/>
    </row>
    <row r="511" spans="1:6">
      <c r="A511" s="80"/>
      <c r="B511" s="80"/>
      <c r="C511" s="80"/>
      <c r="D511" s="80"/>
      <c r="E511" s="98"/>
      <c r="F511" s="98"/>
    </row>
    <row r="512" spans="1:6">
      <c r="A512" s="80"/>
      <c r="B512" s="80"/>
      <c r="C512" s="80"/>
      <c r="D512" s="80"/>
      <c r="E512" s="98"/>
      <c r="F512" s="98"/>
    </row>
    <row r="513" spans="1:6">
      <c r="A513" s="80"/>
      <c r="B513" s="80"/>
      <c r="C513" s="80"/>
      <c r="D513" s="80"/>
      <c r="E513" s="98"/>
      <c r="F513" s="98"/>
    </row>
    <row r="514" spans="1:6">
      <c r="A514" s="80"/>
      <c r="B514" s="80"/>
      <c r="C514" s="80"/>
      <c r="D514" s="80"/>
      <c r="E514" s="98"/>
      <c r="F514" s="98"/>
    </row>
    <row r="515" spans="1:6">
      <c r="A515" s="80"/>
      <c r="B515" s="80"/>
      <c r="C515" s="80"/>
      <c r="D515" s="80"/>
      <c r="E515" s="98"/>
      <c r="F515" s="98"/>
    </row>
    <row r="516" spans="1:6">
      <c r="A516" s="80"/>
      <c r="B516" s="80"/>
      <c r="C516" s="80"/>
      <c r="D516" s="80"/>
      <c r="E516" s="98"/>
      <c r="F516" s="98"/>
    </row>
    <row r="517" spans="1:6">
      <c r="A517" s="80"/>
      <c r="B517" s="80"/>
      <c r="C517" s="80"/>
      <c r="D517" s="80"/>
      <c r="E517" s="98"/>
      <c r="F517" s="98"/>
    </row>
    <row r="518" spans="1:6">
      <c r="A518" s="80"/>
      <c r="B518" s="80"/>
      <c r="C518" s="80"/>
      <c r="D518" s="80"/>
      <c r="E518" s="98"/>
      <c r="F518" s="98"/>
    </row>
    <row r="519" spans="1:6">
      <c r="A519" s="80"/>
      <c r="B519" s="80"/>
      <c r="C519" s="80"/>
      <c r="D519" s="80"/>
      <c r="E519" s="98"/>
      <c r="F519" s="98"/>
    </row>
    <row r="520" spans="1:6">
      <c r="A520" s="80"/>
      <c r="B520" s="80"/>
      <c r="C520" s="80"/>
      <c r="D520" s="80"/>
      <c r="E520" s="98"/>
      <c r="F520" s="98"/>
    </row>
    <row r="521" spans="1:6">
      <c r="A521" s="80"/>
      <c r="B521" s="80"/>
      <c r="C521" s="80"/>
      <c r="D521" s="80"/>
      <c r="E521" s="98"/>
      <c r="F521" s="98"/>
    </row>
    <row r="522" spans="1:6">
      <c r="A522" s="80"/>
      <c r="B522" s="80"/>
      <c r="C522" s="80"/>
      <c r="D522" s="80"/>
      <c r="E522" s="98"/>
      <c r="F522" s="98"/>
    </row>
    <row r="523" spans="1:6">
      <c r="A523" s="80"/>
      <c r="B523" s="80"/>
      <c r="C523" s="80"/>
      <c r="D523" s="80"/>
      <c r="E523" s="98"/>
      <c r="F523" s="98"/>
    </row>
    <row r="524" spans="1:6">
      <c r="A524" s="80"/>
      <c r="B524" s="80"/>
      <c r="C524" s="80"/>
      <c r="D524" s="80"/>
      <c r="E524" s="98"/>
      <c r="F524" s="98"/>
    </row>
    <row r="525" spans="1:6">
      <c r="A525" s="80"/>
      <c r="B525" s="80"/>
      <c r="C525" s="80"/>
      <c r="D525" s="80"/>
      <c r="E525" s="98"/>
      <c r="F525" s="98"/>
    </row>
    <row r="526" spans="1:6">
      <c r="A526" s="80"/>
      <c r="B526" s="80"/>
      <c r="C526" s="80"/>
      <c r="D526" s="80"/>
      <c r="E526" s="98"/>
      <c r="F526" s="98"/>
    </row>
    <row r="527" spans="1:6">
      <c r="A527" s="80"/>
      <c r="B527" s="80"/>
      <c r="C527" s="80"/>
      <c r="D527" s="80"/>
      <c r="E527" s="98"/>
      <c r="F527" s="98"/>
    </row>
    <row r="528" spans="1:6">
      <c r="A528" s="80"/>
      <c r="B528" s="80"/>
      <c r="C528" s="80"/>
      <c r="D528" s="80"/>
      <c r="E528" s="98"/>
      <c r="F528" s="98"/>
    </row>
    <row r="529" spans="1:6">
      <c r="A529" s="80"/>
      <c r="B529" s="80"/>
      <c r="C529" s="80"/>
      <c r="D529" s="80"/>
      <c r="E529" s="98"/>
      <c r="F529" s="98"/>
    </row>
    <row r="530" spans="1:6">
      <c r="A530" s="80"/>
      <c r="B530" s="80"/>
      <c r="C530" s="80"/>
      <c r="D530" s="80"/>
      <c r="E530" s="98"/>
      <c r="F530" s="98"/>
    </row>
    <row r="531" spans="1:6">
      <c r="A531" s="80"/>
      <c r="B531" s="80"/>
      <c r="C531" s="80"/>
      <c r="D531" s="80"/>
      <c r="E531" s="98"/>
      <c r="F531" s="98"/>
    </row>
    <row r="532" spans="1:6">
      <c r="A532" s="80"/>
      <c r="B532" s="80"/>
      <c r="C532" s="80"/>
      <c r="D532" s="80"/>
      <c r="E532" s="98"/>
      <c r="F532" s="98"/>
    </row>
    <row r="533" spans="1:6">
      <c r="A533" s="80"/>
      <c r="B533" s="80"/>
      <c r="C533" s="80"/>
      <c r="D533" s="80"/>
      <c r="E533" s="98"/>
      <c r="F533" s="98"/>
    </row>
    <row r="534" spans="1:6">
      <c r="A534" s="80"/>
      <c r="B534" s="80"/>
      <c r="C534" s="80"/>
      <c r="D534" s="80"/>
      <c r="E534" s="98"/>
      <c r="F534" s="98"/>
    </row>
    <row r="535" spans="1:6">
      <c r="A535" s="80"/>
      <c r="B535" s="80"/>
      <c r="C535" s="80"/>
      <c r="D535" s="80"/>
      <c r="E535" s="98"/>
      <c r="F535" s="98"/>
    </row>
    <row r="536" spans="1:6">
      <c r="A536" s="80"/>
      <c r="B536" s="80"/>
      <c r="C536" s="80"/>
      <c r="D536" s="80"/>
      <c r="E536" s="98"/>
      <c r="F536" s="98"/>
    </row>
    <row r="537" spans="1:6">
      <c r="A537" s="80"/>
      <c r="B537" s="80"/>
      <c r="C537" s="80"/>
      <c r="D537" s="80"/>
      <c r="E537" s="98"/>
      <c r="F537" s="98"/>
    </row>
    <row r="538" spans="1:6">
      <c r="A538" s="80"/>
      <c r="B538" s="80"/>
      <c r="C538" s="80"/>
      <c r="D538" s="80"/>
      <c r="E538" s="98"/>
      <c r="F538" s="98"/>
    </row>
    <row r="539" spans="1:6">
      <c r="A539" s="80"/>
      <c r="B539" s="80"/>
      <c r="C539" s="80"/>
      <c r="D539" s="80"/>
      <c r="E539" s="98"/>
      <c r="F539" s="98"/>
    </row>
    <row r="540" spans="1:6">
      <c r="A540" s="80"/>
      <c r="B540" s="80"/>
      <c r="C540" s="80"/>
      <c r="D540" s="80"/>
      <c r="E540" s="98"/>
      <c r="F540" s="98"/>
    </row>
    <row r="541" spans="1:6">
      <c r="A541" s="80"/>
      <c r="B541" s="80"/>
      <c r="C541" s="80"/>
      <c r="D541" s="80"/>
      <c r="E541" s="98"/>
      <c r="F541" s="98"/>
    </row>
    <row r="542" spans="1:6">
      <c r="A542" s="80"/>
      <c r="B542" s="80"/>
      <c r="C542" s="80"/>
      <c r="D542" s="80"/>
      <c r="E542" s="98"/>
      <c r="F542" s="98"/>
    </row>
    <row r="543" spans="1:6">
      <c r="A543" s="80"/>
      <c r="B543" s="80"/>
      <c r="C543" s="80"/>
      <c r="D543" s="80"/>
      <c r="E543" s="98"/>
      <c r="F543" s="98"/>
    </row>
    <row r="544" spans="1:6">
      <c r="A544" s="80"/>
      <c r="B544" s="80"/>
      <c r="C544" s="80"/>
      <c r="D544" s="80"/>
      <c r="E544" s="98"/>
      <c r="F544" s="98"/>
    </row>
    <row r="545" spans="1:6">
      <c r="A545" s="80"/>
      <c r="B545" s="80"/>
      <c r="C545" s="80"/>
      <c r="D545" s="80"/>
      <c r="E545" s="98"/>
      <c r="F545" s="98"/>
    </row>
    <row r="546" spans="1:6">
      <c r="A546" s="80"/>
      <c r="B546" s="80"/>
      <c r="C546" s="80"/>
      <c r="D546" s="80"/>
      <c r="E546" s="98"/>
      <c r="F546" s="98"/>
    </row>
    <row r="547" spans="1:6">
      <c r="A547" s="80"/>
      <c r="B547" s="80"/>
      <c r="C547" s="80"/>
      <c r="D547" s="80"/>
      <c r="E547" s="98"/>
      <c r="F547" s="98"/>
    </row>
    <row r="548" spans="1:6">
      <c r="A548" s="80"/>
      <c r="B548" s="80"/>
      <c r="C548" s="80"/>
      <c r="D548" s="80"/>
      <c r="E548" s="98"/>
      <c r="F548" s="98"/>
    </row>
    <row r="549" spans="1:6">
      <c r="A549" s="80"/>
      <c r="B549" s="80"/>
      <c r="C549" s="80"/>
      <c r="D549" s="80"/>
      <c r="E549" s="98"/>
      <c r="F549" s="98"/>
    </row>
    <row r="550" spans="1:6">
      <c r="A550" s="80"/>
      <c r="B550" s="80"/>
      <c r="C550" s="80"/>
      <c r="D550" s="80"/>
      <c r="E550" s="98"/>
      <c r="F550" s="98"/>
    </row>
    <row r="551" spans="1:6">
      <c r="A551" s="80"/>
      <c r="B551" s="80"/>
      <c r="C551" s="80"/>
      <c r="D551" s="80"/>
      <c r="E551" s="98"/>
      <c r="F551" s="98"/>
    </row>
    <row r="552" spans="1:6">
      <c r="A552" s="80"/>
      <c r="B552" s="80"/>
      <c r="C552" s="80"/>
      <c r="D552" s="80"/>
      <c r="E552" s="98"/>
      <c r="F552" s="98"/>
    </row>
    <row r="553" spans="1:6">
      <c r="A553" s="80"/>
      <c r="B553" s="80"/>
      <c r="C553" s="80"/>
      <c r="D553" s="80"/>
      <c r="E553" s="98"/>
      <c r="F553" s="98"/>
    </row>
    <row r="554" spans="1:6">
      <c r="A554" s="80"/>
      <c r="B554" s="80"/>
      <c r="C554" s="80"/>
      <c r="D554" s="80"/>
      <c r="E554" s="98"/>
      <c r="F554" s="98"/>
    </row>
    <row r="555" spans="1:6">
      <c r="A555" s="80"/>
      <c r="B555" s="80"/>
      <c r="C555" s="80"/>
      <c r="D555" s="80"/>
      <c r="E555" s="98"/>
      <c r="F555" s="98"/>
    </row>
    <row r="556" spans="1:6">
      <c r="A556" s="80"/>
      <c r="B556" s="80"/>
      <c r="C556" s="80"/>
      <c r="D556" s="80"/>
      <c r="E556" s="98"/>
      <c r="F556" s="98"/>
    </row>
    <row r="557" spans="1:6">
      <c r="A557" s="80"/>
      <c r="B557" s="80"/>
      <c r="C557" s="80"/>
      <c r="D557" s="80"/>
      <c r="E557" s="98"/>
      <c r="F557" s="98"/>
    </row>
    <row r="558" spans="1:6">
      <c r="A558" s="80"/>
      <c r="B558" s="80"/>
      <c r="C558" s="80"/>
      <c r="D558" s="80"/>
      <c r="E558" s="98"/>
      <c r="F558" s="98"/>
    </row>
    <row r="559" spans="1:6">
      <c r="A559" s="80"/>
      <c r="B559" s="80"/>
      <c r="C559" s="80"/>
      <c r="D559" s="80"/>
      <c r="E559" s="98"/>
      <c r="F559" s="98"/>
    </row>
    <row r="560" spans="1:6">
      <c r="A560" s="80"/>
      <c r="B560" s="80"/>
      <c r="C560" s="80"/>
      <c r="D560" s="80"/>
      <c r="E560" s="98"/>
      <c r="F560" s="98"/>
    </row>
    <row r="561" spans="1:6">
      <c r="A561" s="80"/>
      <c r="B561" s="80"/>
      <c r="C561" s="80"/>
      <c r="D561" s="80"/>
      <c r="E561" s="98"/>
      <c r="F561" s="98"/>
    </row>
    <row r="562" spans="1:6">
      <c r="A562" s="80"/>
      <c r="B562" s="80"/>
      <c r="C562" s="80"/>
      <c r="D562" s="80"/>
      <c r="E562" s="98"/>
      <c r="F562" s="98"/>
    </row>
    <row r="563" spans="1:6">
      <c r="A563" s="80"/>
      <c r="B563" s="80"/>
      <c r="C563" s="80"/>
      <c r="D563" s="80"/>
      <c r="E563" s="98"/>
      <c r="F563" s="98"/>
    </row>
    <row r="564" spans="1:6">
      <c r="A564" s="80"/>
      <c r="B564" s="80"/>
      <c r="C564" s="80"/>
      <c r="D564" s="80"/>
      <c r="E564" s="98"/>
      <c r="F564" s="98"/>
    </row>
    <row r="565" spans="1:6">
      <c r="A565" s="80"/>
      <c r="B565" s="80"/>
      <c r="C565" s="80"/>
      <c r="D565" s="80"/>
      <c r="E565" s="98"/>
      <c r="F565" s="98"/>
    </row>
    <row r="566" spans="1:6">
      <c r="A566" s="80"/>
      <c r="B566" s="80"/>
      <c r="C566" s="80"/>
      <c r="D566" s="80"/>
      <c r="E566" s="98"/>
      <c r="F566" s="98"/>
    </row>
    <row r="567" spans="1:6">
      <c r="A567" s="80"/>
      <c r="B567" s="80"/>
      <c r="C567" s="80"/>
      <c r="D567" s="80"/>
      <c r="E567" s="98"/>
      <c r="F567" s="98"/>
    </row>
    <row r="568" spans="1:6">
      <c r="A568" s="80"/>
      <c r="B568" s="80"/>
      <c r="C568" s="80"/>
      <c r="D568" s="80"/>
      <c r="E568" s="98"/>
      <c r="F568" s="98"/>
    </row>
    <row r="569" spans="1:6">
      <c r="A569" s="80"/>
      <c r="B569" s="80"/>
      <c r="C569" s="80"/>
      <c r="D569" s="80"/>
      <c r="E569" s="98"/>
      <c r="F569" s="98"/>
    </row>
    <row r="570" spans="1:6">
      <c r="A570" s="80"/>
      <c r="B570" s="80"/>
      <c r="C570" s="80"/>
      <c r="D570" s="80"/>
      <c r="E570" s="98"/>
      <c r="F570" s="98"/>
    </row>
    <row r="571" spans="1:6">
      <c r="A571" s="80"/>
      <c r="B571" s="80"/>
      <c r="C571" s="80"/>
      <c r="D571" s="80"/>
      <c r="E571" s="98"/>
      <c r="F571" s="98"/>
    </row>
    <row r="572" spans="1:6">
      <c r="A572" s="80"/>
      <c r="B572" s="80"/>
      <c r="C572" s="80"/>
      <c r="D572" s="80"/>
      <c r="E572" s="98"/>
      <c r="F572" s="98"/>
    </row>
    <row r="573" spans="1:6">
      <c r="A573" s="80"/>
      <c r="B573" s="80"/>
      <c r="C573" s="80"/>
      <c r="D573" s="80"/>
      <c r="E573" s="98"/>
      <c r="F573" s="98"/>
    </row>
    <row r="574" spans="1:6">
      <c r="A574" s="80"/>
      <c r="B574" s="80"/>
      <c r="C574" s="80"/>
      <c r="D574" s="80"/>
      <c r="E574" s="98"/>
      <c r="F574" s="98"/>
    </row>
    <row r="575" spans="1:6">
      <c r="A575" s="80"/>
      <c r="B575" s="80"/>
      <c r="C575" s="80"/>
      <c r="D575" s="80"/>
      <c r="E575" s="98"/>
      <c r="F575" s="98"/>
    </row>
    <row r="576" spans="1:6">
      <c r="A576" s="80"/>
      <c r="B576" s="80"/>
      <c r="C576" s="80"/>
      <c r="D576" s="80"/>
      <c r="E576" s="98"/>
      <c r="F576" s="98"/>
    </row>
    <row r="577" spans="1:6">
      <c r="A577" s="80"/>
      <c r="B577" s="80"/>
      <c r="C577" s="80"/>
      <c r="D577" s="80"/>
      <c r="E577" s="98"/>
      <c r="F577" s="98"/>
    </row>
    <row r="578" spans="1:6">
      <c r="A578" s="80"/>
      <c r="B578" s="80"/>
      <c r="C578" s="80"/>
      <c r="D578" s="80"/>
      <c r="E578" s="98"/>
      <c r="F578" s="98"/>
    </row>
    <row r="579" spans="1:6">
      <c r="A579" s="80"/>
      <c r="B579" s="80"/>
      <c r="C579" s="80"/>
      <c r="D579" s="80"/>
      <c r="E579" s="98"/>
      <c r="F579" s="98"/>
    </row>
    <row r="580" spans="1:6">
      <c r="A580" s="80"/>
      <c r="B580" s="80"/>
      <c r="C580" s="80"/>
      <c r="D580" s="80"/>
      <c r="E580" s="98"/>
      <c r="F580" s="98"/>
    </row>
    <row r="581" spans="1:6">
      <c r="A581" s="80"/>
      <c r="B581" s="80"/>
      <c r="C581" s="80"/>
      <c r="D581" s="80"/>
      <c r="E581" s="98"/>
      <c r="F581" s="98"/>
    </row>
    <row r="582" spans="1:6">
      <c r="A582" s="80"/>
      <c r="B582" s="80"/>
      <c r="C582" s="80"/>
      <c r="D582" s="80"/>
      <c r="E582" s="98"/>
      <c r="F582" s="98"/>
    </row>
    <row r="583" spans="1:6">
      <c r="A583" s="80"/>
      <c r="B583" s="80"/>
      <c r="C583" s="80"/>
      <c r="D583" s="80"/>
      <c r="E583" s="98"/>
      <c r="F583" s="98"/>
    </row>
    <row r="584" spans="1:6">
      <c r="A584" s="80"/>
      <c r="B584" s="80"/>
      <c r="C584" s="80"/>
      <c r="D584" s="80"/>
      <c r="E584" s="98"/>
      <c r="F584" s="98"/>
    </row>
    <row r="585" spans="1:6">
      <c r="A585" s="80"/>
      <c r="B585" s="80"/>
      <c r="C585" s="80"/>
      <c r="D585" s="80"/>
      <c r="E585" s="98"/>
      <c r="F585" s="98"/>
    </row>
    <row r="586" spans="1:6">
      <c r="A586" s="80"/>
      <c r="B586" s="80"/>
      <c r="C586" s="80"/>
      <c r="D586" s="80"/>
      <c r="E586" s="98"/>
      <c r="F586" s="98"/>
    </row>
    <row r="587" spans="1:6">
      <c r="A587" s="80"/>
      <c r="B587" s="80"/>
      <c r="C587" s="80"/>
      <c r="D587" s="80"/>
      <c r="E587" s="98"/>
      <c r="F587" s="98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9"/>
  <sheetViews>
    <sheetView workbookViewId="0">
      <selection sqref="A1:XFD1048576"/>
    </sheetView>
  </sheetViews>
  <sheetFormatPr defaultRowHeight="15"/>
  <cols>
    <col min="1" max="1" width="7.140625" customWidth="1"/>
    <col min="2" max="2" width="25.140625" customWidth="1"/>
    <col min="3" max="3" width="8.85546875" customWidth="1"/>
    <col min="4" max="4" width="8.42578125" customWidth="1"/>
    <col min="5" max="5" width="8" customWidth="1"/>
    <col min="6" max="6" width="8.85546875" customWidth="1"/>
    <col min="10" max="11" width="8.42578125" customWidth="1"/>
    <col min="12" max="13" width="10" customWidth="1"/>
    <col min="248" max="248" width="10.42578125" bestFit="1" customWidth="1"/>
    <col min="249" max="249" width="23.5703125" customWidth="1"/>
    <col min="250" max="251" width="13.140625" customWidth="1"/>
    <col min="252" max="252" width="18" customWidth="1"/>
    <col min="253" max="253" width="13" customWidth="1"/>
    <col min="504" max="504" width="10.42578125" bestFit="1" customWidth="1"/>
    <col min="505" max="505" width="23.5703125" customWidth="1"/>
    <col min="506" max="507" width="13.140625" customWidth="1"/>
    <col min="508" max="508" width="18" customWidth="1"/>
    <col min="509" max="509" width="13" customWidth="1"/>
    <col min="760" max="760" width="10.42578125" bestFit="1" customWidth="1"/>
    <col min="761" max="761" width="23.5703125" customWidth="1"/>
    <col min="762" max="763" width="13.140625" customWidth="1"/>
    <col min="764" max="764" width="18" customWidth="1"/>
    <col min="765" max="765" width="13" customWidth="1"/>
    <col min="1016" max="1016" width="10.42578125" bestFit="1" customWidth="1"/>
    <col min="1017" max="1017" width="23.5703125" customWidth="1"/>
    <col min="1018" max="1019" width="13.140625" customWidth="1"/>
    <col min="1020" max="1020" width="18" customWidth="1"/>
    <col min="1021" max="1021" width="13" customWidth="1"/>
    <col min="1272" max="1272" width="10.42578125" bestFit="1" customWidth="1"/>
    <col min="1273" max="1273" width="23.5703125" customWidth="1"/>
    <col min="1274" max="1275" width="13.140625" customWidth="1"/>
    <col min="1276" max="1276" width="18" customWidth="1"/>
    <col min="1277" max="1277" width="13" customWidth="1"/>
    <col min="1528" max="1528" width="10.42578125" bestFit="1" customWidth="1"/>
    <col min="1529" max="1529" width="23.5703125" customWidth="1"/>
    <col min="1530" max="1531" width="13.140625" customWidth="1"/>
    <col min="1532" max="1532" width="18" customWidth="1"/>
    <col min="1533" max="1533" width="13" customWidth="1"/>
    <col min="1784" max="1784" width="10.42578125" bestFit="1" customWidth="1"/>
    <col min="1785" max="1785" width="23.5703125" customWidth="1"/>
    <col min="1786" max="1787" width="13.140625" customWidth="1"/>
    <col min="1788" max="1788" width="18" customWidth="1"/>
    <col min="1789" max="1789" width="13" customWidth="1"/>
    <col min="2040" max="2040" width="10.42578125" bestFit="1" customWidth="1"/>
    <col min="2041" max="2041" width="23.5703125" customWidth="1"/>
    <col min="2042" max="2043" width="13.140625" customWidth="1"/>
    <col min="2044" max="2044" width="18" customWidth="1"/>
    <col min="2045" max="2045" width="13" customWidth="1"/>
    <col min="2296" max="2296" width="10.42578125" bestFit="1" customWidth="1"/>
    <col min="2297" max="2297" width="23.5703125" customWidth="1"/>
    <col min="2298" max="2299" width="13.140625" customWidth="1"/>
    <col min="2300" max="2300" width="18" customWidth="1"/>
    <col min="2301" max="2301" width="13" customWidth="1"/>
    <col min="2552" max="2552" width="10.42578125" bestFit="1" customWidth="1"/>
    <col min="2553" max="2553" width="23.5703125" customWidth="1"/>
    <col min="2554" max="2555" width="13.140625" customWidth="1"/>
    <col min="2556" max="2556" width="18" customWidth="1"/>
    <col min="2557" max="2557" width="13" customWidth="1"/>
    <col min="2808" max="2808" width="10.42578125" bestFit="1" customWidth="1"/>
    <col min="2809" max="2809" width="23.5703125" customWidth="1"/>
    <col min="2810" max="2811" width="13.140625" customWidth="1"/>
    <col min="2812" max="2812" width="18" customWidth="1"/>
    <col min="2813" max="2813" width="13" customWidth="1"/>
    <col min="3064" max="3064" width="10.42578125" bestFit="1" customWidth="1"/>
    <col min="3065" max="3065" width="23.5703125" customWidth="1"/>
    <col min="3066" max="3067" width="13.140625" customWidth="1"/>
    <col min="3068" max="3068" width="18" customWidth="1"/>
    <col min="3069" max="3069" width="13" customWidth="1"/>
    <col min="3320" max="3320" width="10.42578125" bestFit="1" customWidth="1"/>
    <col min="3321" max="3321" width="23.5703125" customWidth="1"/>
    <col min="3322" max="3323" width="13.140625" customWidth="1"/>
    <col min="3324" max="3324" width="18" customWidth="1"/>
    <col min="3325" max="3325" width="13" customWidth="1"/>
    <col min="3576" max="3576" width="10.42578125" bestFit="1" customWidth="1"/>
    <col min="3577" max="3577" width="23.5703125" customWidth="1"/>
    <col min="3578" max="3579" width="13.140625" customWidth="1"/>
    <col min="3580" max="3580" width="18" customWidth="1"/>
    <col min="3581" max="3581" width="13" customWidth="1"/>
    <col min="3832" max="3832" width="10.42578125" bestFit="1" customWidth="1"/>
    <col min="3833" max="3833" width="23.5703125" customWidth="1"/>
    <col min="3834" max="3835" width="13.140625" customWidth="1"/>
    <col min="3836" max="3836" width="18" customWidth="1"/>
    <col min="3837" max="3837" width="13" customWidth="1"/>
    <col min="4088" max="4088" width="10.42578125" bestFit="1" customWidth="1"/>
    <col min="4089" max="4089" width="23.5703125" customWidth="1"/>
    <col min="4090" max="4091" width="13.140625" customWidth="1"/>
    <col min="4092" max="4092" width="18" customWidth="1"/>
    <col min="4093" max="4093" width="13" customWidth="1"/>
    <col min="4344" max="4344" width="10.42578125" bestFit="1" customWidth="1"/>
    <col min="4345" max="4345" width="23.5703125" customWidth="1"/>
    <col min="4346" max="4347" width="13.140625" customWidth="1"/>
    <col min="4348" max="4348" width="18" customWidth="1"/>
    <col min="4349" max="4349" width="13" customWidth="1"/>
    <col min="4600" max="4600" width="10.42578125" bestFit="1" customWidth="1"/>
    <col min="4601" max="4601" width="23.5703125" customWidth="1"/>
    <col min="4602" max="4603" width="13.140625" customWidth="1"/>
    <col min="4604" max="4604" width="18" customWidth="1"/>
    <col min="4605" max="4605" width="13" customWidth="1"/>
    <col min="4856" max="4856" width="10.42578125" bestFit="1" customWidth="1"/>
    <col min="4857" max="4857" width="23.5703125" customWidth="1"/>
    <col min="4858" max="4859" width="13.140625" customWidth="1"/>
    <col min="4860" max="4860" width="18" customWidth="1"/>
    <col min="4861" max="4861" width="13" customWidth="1"/>
    <col min="5112" max="5112" width="10.42578125" bestFit="1" customWidth="1"/>
    <col min="5113" max="5113" width="23.5703125" customWidth="1"/>
    <col min="5114" max="5115" width="13.140625" customWidth="1"/>
    <col min="5116" max="5116" width="18" customWidth="1"/>
    <col min="5117" max="5117" width="13" customWidth="1"/>
    <col min="5368" max="5368" width="10.42578125" bestFit="1" customWidth="1"/>
    <col min="5369" max="5369" width="23.5703125" customWidth="1"/>
    <col min="5370" max="5371" width="13.140625" customWidth="1"/>
    <col min="5372" max="5372" width="18" customWidth="1"/>
    <col min="5373" max="5373" width="13" customWidth="1"/>
    <col min="5624" max="5624" width="10.42578125" bestFit="1" customWidth="1"/>
    <col min="5625" max="5625" width="23.5703125" customWidth="1"/>
    <col min="5626" max="5627" width="13.140625" customWidth="1"/>
    <col min="5628" max="5628" width="18" customWidth="1"/>
    <col min="5629" max="5629" width="13" customWidth="1"/>
    <col min="5880" max="5880" width="10.42578125" bestFit="1" customWidth="1"/>
    <col min="5881" max="5881" width="23.5703125" customWidth="1"/>
    <col min="5882" max="5883" width="13.140625" customWidth="1"/>
    <col min="5884" max="5884" width="18" customWidth="1"/>
    <col min="5885" max="5885" width="13" customWidth="1"/>
    <col min="6136" max="6136" width="10.42578125" bestFit="1" customWidth="1"/>
    <col min="6137" max="6137" width="23.5703125" customWidth="1"/>
    <col min="6138" max="6139" width="13.140625" customWidth="1"/>
    <col min="6140" max="6140" width="18" customWidth="1"/>
    <col min="6141" max="6141" width="13" customWidth="1"/>
    <col min="6392" max="6392" width="10.42578125" bestFit="1" customWidth="1"/>
    <col min="6393" max="6393" width="23.5703125" customWidth="1"/>
    <col min="6394" max="6395" width="13.140625" customWidth="1"/>
    <col min="6396" max="6396" width="18" customWidth="1"/>
    <col min="6397" max="6397" width="13" customWidth="1"/>
    <col min="6648" max="6648" width="10.42578125" bestFit="1" customWidth="1"/>
    <col min="6649" max="6649" width="23.5703125" customWidth="1"/>
    <col min="6650" max="6651" width="13.140625" customWidth="1"/>
    <col min="6652" max="6652" width="18" customWidth="1"/>
    <col min="6653" max="6653" width="13" customWidth="1"/>
    <col min="6904" max="6904" width="10.42578125" bestFit="1" customWidth="1"/>
    <col min="6905" max="6905" width="23.5703125" customWidth="1"/>
    <col min="6906" max="6907" width="13.140625" customWidth="1"/>
    <col min="6908" max="6908" width="18" customWidth="1"/>
    <col min="6909" max="6909" width="13" customWidth="1"/>
    <col min="7160" max="7160" width="10.42578125" bestFit="1" customWidth="1"/>
    <col min="7161" max="7161" width="23.5703125" customWidth="1"/>
    <col min="7162" max="7163" width="13.140625" customWidth="1"/>
    <col min="7164" max="7164" width="18" customWidth="1"/>
    <col min="7165" max="7165" width="13" customWidth="1"/>
    <col min="7416" max="7416" width="10.42578125" bestFit="1" customWidth="1"/>
    <col min="7417" max="7417" width="23.5703125" customWidth="1"/>
    <col min="7418" max="7419" width="13.140625" customWidth="1"/>
    <col min="7420" max="7420" width="18" customWidth="1"/>
    <col min="7421" max="7421" width="13" customWidth="1"/>
    <col min="7672" max="7672" width="10.42578125" bestFit="1" customWidth="1"/>
    <col min="7673" max="7673" width="23.5703125" customWidth="1"/>
    <col min="7674" max="7675" width="13.140625" customWidth="1"/>
    <col min="7676" max="7676" width="18" customWidth="1"/>
    <col min="7677" max="7677" width="13" customWidth="1"/>
    <col min="7928" max="7928" width="10.42578125" bestFit="1" customWidth="1"/>
    <col min="7929" max="7929" width="23.5703125" customWidth="1"/>
    <col min="7930" max="7931" width="13.140625" customWidth="1"/>
    <col min="7932" max="7932" width="18" customWidth="1"/>
    <col min="7933" max="7933" width="13" customWidth="1"/>
    <col min="8184" max="8184" width="10.42578125" bestFit="1" customWidth="1"/>
    <col min="8185" max="8185" width="23.5703125" customWidth="1"/>
    <col min="8186" max="8187" width="13.140625" customWidth="1"/>
    <col min="8188" max="8188" width="18" customWidth="1"/>
    <col min="8189" max="8189" width="13" customWidth="1"/>
    <col min="8440" max="8440" width="10.42578125" bestFit="1" customWidth="1"/>
    <col min="8441" max="8441" width="23.5703125" customWidth="1"/>
    <col min="8442" max="8443" width="13.140625" customWidth="1"/>
    <col min="8444" max="8444" width="18" customWidth="1"/>
    <col min="8445" max="8445" width="13" customWidth="1"/>
    <col min="8696" max="8696" width="10.42578125" bestFit="1" customWidth="1"/>
    <col min="8697" max="8697" width="23.5703125" customWidth="1"/>
    <col min="8698" max="8699" width="13.140625" customWidth="1"/>
    <col min="8700" max="8700" width="18" customWidth="1"/>
    <col min="8701" max="8701" width="13" customWidth="1"/>
    <col min="8952" max="8952" width="10.42578125" bestFit="1" customWidth="1"/>
    <col min="8953" max="8953" width="23.5703125" customWidth="1"/>
    <col min="8954" max="8955" width="13.140625" customWidth="1"/>
    <col min="8956" max="8956" width="18" customWidth="1"/>
    <col min="8957" max="8957" width="13" customWidth="1"/>
    <col min="9208" max="9208" width="10.42578125" bestFit="1" customWidth="1"/>
    <col min="9209" max="9209" width="23.5703125" customWidth="1"/>
    <col min="9210" max="9211" width="13.140625" customWidth="1"/>
    <col min="9212" max="9212" width="18" customWidth="1"/>
    <col min="9213" max="9213" width="13" customWidth="1"/>
    <col min="9464" max="9464" width="10.42578125" bestFit="1" customWidth="1"/>
    <col min="9465" max="9465" width="23.5703125" customWidth="1"/>
    <col min="9466" max="9467" width="13.140625" customWidth="1"/>
    <col min="9468" max="9468" width="18" customWidth="1"/>
    <col min="9469" max="9469" width="13" customWidth="1"/>
    <col min="9720" max="9720" width="10.42578125" bestFit="1" customWidth="1"/>
    <col min="9721" max="9721" width="23.5703125" customWidth="1"/>
    <col min="9722" max="9723" width="13.140625" customWidth="1"/>
    <col min="9724" max="9724" width="18" customWidth="1"/>
    <col min="9725" max="9725" width="13" customWidth="1"/>
    <col min="9976" max="9976" width="10.42578125" bestFit="1" customWidth="1"/>
    <col min="9977" max="9977" width="23.5703125" customWidth="1"/>
    <col min="9978" max="9979" width="13.140625" customWidth="1"/>
    <col min="9980" max="9980" width="18" customWidth="1"/>
    <col min="9981" max="9981" width="13" customWidth="1"/>
    <col min="10232" max="10232" width="10.42578125" bestFit="1" customWidth="1"/>
    <col min="10233" max="10233" width="23.5703125" customWidth="1"/>
    <col min="10234" max="10235" width="13.140625" customWidth="1"/>
    <col min="10236" max="10236" width="18" customWidth="1"/>
    <col min="10237" max="10237" width="13" customWidth="1"/>
    <col min="10488" max="10488" width="10.42578125" bestFit="1" customWidth="1"/>
    <col min="10489" max="10489" width="23.5703125" customWidth="1"/>
    <col min="10490" max="10491" width="13.140625" customWidth="1"/>
    <col min="10492" max="10492" width="18" customWidth="1"/>
    <col min="10493" max="10493" width="13" customWidth="1"/>
    <col min="10744" max="10744" width="10.42578125" bestFit="1" customWidth="1"/>
    <col min="10745" max="10745" width="23.5703125" customWidth="1"/>
    <col min="10746" max="10747" width="13.140625" customWidth="1"/>
    <col min="10748" max="10748" width="18" customWidth="1"/>
    <col min="10749" max="10749" width="13" customWidth="1"/>
    <col min="11000" max="11000" width="10.42578125" bestFit="1" customWidth="1"/>
    <col min="11001" max="11001" width="23.5703125" customWidth="1"/>
    <col min="11002" max="11003" width="13.140625" customWidth="1"/>
    <col min="11004" max="11004" width="18" customWidth="1"/>
    <col min="11005" max="11005" width="13" customWidth="1"/>
    <col min="11256" max="11256" width="10.42578125" bestFit="1" customWidth="1"/>
    <col min="11257" max="11257" width="23.5703125" customWidth="1"/>
    <col min="11258" max="11259" width="13.140625" customWidth="1"/>
    <col min="11260" max="11260" width="18" customWidth="1"/>
    <col min="11261" max="11261" width="13" customWidth="1"/>
    <col min="11512" max="11512" width="10.42578125" bestFit="1" customWidth="1"/>
    <col min="11513" max="11513" width="23.5703125" customWidth="1"/>
    <col min="11514" max="11515" width="13.140625" customWidth="1"/>
    <col min="11516" max="11516" width="18" customWidth="1"/>
    <col min="11517" max="11517" width="13" customWidth="1"/>
    <col min="11768" max="11768" width="10.42578125" bestFit="1" customWidth="1"/>
    <col min="11769" max="11769" width="23.5703125" customWidth="1"/>
    <col min="11770" max="11771" width="13.140625" customWidth="1"/>
    <col min="11772" max="11772" width="18" customWidth="1"/>
    <col min="11773" max="11773" width="13" customWidth="1"/>
    <col min="12024" max="12024" width="10.42578125" bestFit="1" customWidth="1"/>
    <col min="12025" max="12025" width="23.5703125" customWidth="1"/>
    <col min="12026" max="12027" width="13.140625" customWidth="1"/>
    <col min="12028" max="12028" width="18" customWidth="1"/>
    <col min="12029" max="12029" width="13" customWidth="1"/>
    <col min="12280" max="12280" width="10.42578125" bestFit="1" customWidth="1"/>
    <col min="12281" max="12281" width="23.5703125" customWidth="1"/>
    <col min="12282" max="12283" width="13.140625" customWidth="1"/>
    <col min="12284" max="12284" width="18" customWidth="1"/>
    <col min="12285" max="12285" width="13" customWidth="1"/>
    <col min="12536" max="12536" width="10.42578125" bestFit="1" customWidth="1"/>
    <col min="12537" max="12537" width="23.5703125" customWidth="1"/>
    <col min="12538" max="12539" width="13.140625" customWidth="1"/>
    <col min="12540" max="12540" width="18" customWidth="1"/>
    <col min="12541" max="12541" width="13" customWidth="1"/>
    <col min="12792" max="12792" width="10.42578125" bestFit="1" customWidth="1"/>
    <col min="12793" max="12793" width="23.5703125" customWidth="1"/>
    <col min="12794" max="12795" width="13.140625" customWidth="1"/>
    <col min="12796" max="12796" width="18" customWidth="1"/>
    <col min="12797" max="12797" width="13" customWidth="1"/>
    <col min="13048" max="13048" width="10.42578125" bestFit="1" customWidth="1"/>
    <col min="13049" max="13049" width="23.5703125" customWidth="1"/>
    <col min="13050" max="13051" width="13.140625" customWidth="1"/>
    <col min="13052" max="13052" width="18" customWidth="1"/>
    <col min="13053" max="13053" width="13" customWidth="1"/>
    <col min="13304" max="13304" width="10.42578125" bestFit="1" customWidth="1"/>
    <col min="13305" max="13305" width="23.5703125" customWidth="1"/>
    <col min="13306" max="13307" width="13.140625" customWidth="1"/>
    <col min="13308" max="13308" width="18" customWidth="1"/>
    <col min="13309" max="13309" width="13" customWidth="1"/>
    <col min="13560" max="13560" width="10.42578125" bestFit="1" customWidth="1"/>
    <col min="13561" max="13561" width="23.5703125" customWidth="1"/>
    <col min="13562" max="13563" width="13.140625" customWidth="1"/>
    <col min="13564" max="13564" width="18" customWidth="1"/>
    <col min="13565" max="13565" width="13" customWidth="1"/>
    <col min="13816" max="13816" width="10.42578125" bestFit="1" customWidth="1"/>
    <col min="13817" max="13817" width="23.5703125" customWidth="1"/>
    <col min="13818" max="13819" width="13.140625" customWidth="1"/>
    <col min="13820" max="13820" width="18" customWidth="1"/>
    <col min="13821" max="13821" width="13" customWidth="1"/>
    <col min="14072" max="14072" width="10.42578125" bestFit="1" customWidth="1"/>
    <col min="14073" max="14073" width="23.5703125" customWidth="1"/>
    <col min="14074" max="14075" width="13.140625" customWidth="1"/>
    <col min="14076" max="14076" width="18" customWidth="1"/>
    <col min="14077" max="14077" width="13" customWidth="1"/>
    <col min="14328" max="14328" width="10.42578125" bestFit="1" customWidth="1"/>
    <col min="14329" max="14329" width="23.5703125" customWidth="1"/>
    <col min="14330" max="14331" width="13.140625" customWidth="1"/>
    <col min="14332" max="14332" width="18" customWidth="1"/>
    <col min="14333" max="14333" width="13" customWidth="1"/>
    <col min="14584" max="14584" width="10.42578125" bestFit="1" customWidth="1"/>
    <col min="14585" max="14585" width="23.5703125" customWidth="1"/>
    <col min="14586" max="14587" width="13.140625" customWidth="1"/>
    <col min="14588" max="14588" width="18" customWidth="1"/>
    <col min="14589" max="14589" width="13" customWidth="1"/>
    <col min="14840" max="14840" width="10.42578125" bestFit="1" customWidth="1"/>
    <col min="14841" max="14841" width="23.5703125" customWidth="1"/>
    <col min="14842" max="14843" width="13.140625" customWidth="1"/>
    <col min="14844" max="14844" width="18" customWidth="1"/>
    <col min="14845" max="14845" width="13" customWidth="1"/>
    <col min="15096" max="15096" width="10.42578125" bestFit="1" customWidth="1"/>
    <col min="15097" max="15097" width="23.5703125" customWidth="1"/>
    <col min="15098" max="15099" width="13.140625" customWidth="1"/>
    <col min="15100" max="15100" width="18" customWidth="1"/>
    <col min="15101" max="15101" width="13" customWidth="1"/>
    <col min="15352" max="15352" width="10.42578125" bestFit="1" customWidth="1"/>
    <col min="15353" max="15353" width="23.5703125" customWidth="1"/>
    <col min="15354" max="15355" width="13.140625" customWidth="1"/>
    <col min="15356" max="15356" width="18" customWidth="1"/>
    <col min="15357" max="15357" width="13" customWidth="1"/>
    <col min="15608" max="15608" width="10.42578125" bestFit="1" customWidth="1"/>
    <col min="15609" max="15609" width="23.5703125" customWidth="1"/>
    <col min="15610" max="15611" width="13.140625" customWidth="1"/>
    <col min="15612" max="15612" width="18" customWidth="1"/>
    <col min="15613" max="15613" width="13" customWidth="1"/>
    <col min="15864" max="15864" width="10.42578125" bestFit="1" customWidth="1"/>
    <col min="15865" max="15865" width="23.5703125" customWidth="1"/>
    <col min="15866" max="15867" width="13.140625" customWidth="1"/>
    <col min="15868" max="15868" width="18" customWidth="1"/>
    <col min="15869" max="15869" width="13" customWidth="1"/>
    <col min="16120" max="16120" width="10.42578125" bestFit="1" customWidth="1"/>
    <col min="16121" max="16121" width="23.5703125" customWidth="1"/>
    <col min="16122" max="16123" width="13.140625" customWidth="1"/>
    <col min="16124" max="16124" width="18" customWidth="1"/>
    <col min="16125" max="16125" width="13" customWidth="1"/>
  </cols>
  <sheetData>
    <row r="1" spans="1:13" ht="15.75" customHeight="1">
      <c r="A1" s="156" t="s">
        <v>108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>
      <c r="A2" s="2"/>
      <c r="B2" s="3"/>
      <c r="C2" s="3"/>
      <c r="D2" s="3"/>
      <c r="E2" s="4"/>
      <c r="F2" s="23"/>
      <c r="K2" s="160" t="s">
        <v>1</v>
      </c>
      <c r="L2" s="160"/>
      <c r="M2" s="160"/>
    </row>
    <row r="3" spans="1:13" ht="21" customHeight="1">
      <c r="A3" s="158" t="s">
        <v>2</v>
      </c>
      <c r="B3" s="158" t="s">
        <v>3</v>
      </c>
      <c r="C3" s="159" t="s">
        <v>109</v>
      </c>
      <c r="D3" s="159"/>
      <c r="E3" s="159"/>
      <c r="F3" s="159"/>
      <c r="G3" s="159" t="s">
        <v>110</v>
      </c>
      <c r="H3" s="159"/>
      <c r="I3" s="159"/>
      <c r="J3" s="159"/>
      <c r="K3" s="159" t="s">
        <v>6</v>
      </c>
      <c r="L3" s="159"/>
      <c r="M3" s="159"/>
    </row>
    <row r="4" spans="1:13" ht="22.5" customHeight="1">
      <c r="A4" s="158"/>
      <c r="B4" s="158"/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7</v>
      </c>
      <c r="L4" s="6" t="s">
        <v>8</v>
      </c>
      <c r="M4" s="6" t="s">
        <v>9</v>
      </c>
    </row>
    <row r="5" spans="1:13" ht="26.25">
      <c r="A5" s="12"/>
      <c r="B5" s="24" t="s">
        <v>11</v>
      </c>
      <c r="C5" s="9">
        <v>960.32674999999995</v>
      </c>
      <c r="D5" s="9">
        <v>229.54656199999999</v>
      </c>
      <c r="E5" s="9">
        <v>730.78018799999995</v>
      </c>
      <c r="F5" s="9">
        <v>-501.23362600000002</v>
      </c>
      <c r="G5" s="9">
        <v>737.70431299999996</v>
      </c>
      <c r="H5" s="9">
        <v>224.23568599999999</v>
      </c>
      <c r="I5" s="9">
        <v>513.46862699999997</v>
      </c>
      <c r="J5" s="9">
        <v>-289.23294099999998</v>
      </c>
      <c r="K5" s="10">
        <f>C5/G5</f>
        <v>1.3017773287710195</v>
      </c>
      <c r="L5" s="10">
        <f t="shared" ref="L5:M5" si="0">D5/H5</f>
        <v>1.0236843479052662</v>
      </c>
      <c r="M5" s="10">
        <f t="shared" si="0"/>
        <v>1.4232226655592728</v>
      </c>
    </row>
    <row r="6" spans="1:13">
      <c r="A6" s="12"/>
      <c r="B6" s="12" t="s">
        <v>12</v>
      </c>
      <c r="C6" s="17"/>
      <c r="D6" s="17"/>
      <c r="E6" s="17"/>
      <c r="F6" s="17"/>
      <c r="G6" s="16"/>
      <c r="H6" s="16"/>
      <c r="I6" s="16"/>
      <c r="J6" s="16"/>
      <c r="K6" s="25"/>
      <c r="L6" s="25"/>
      <c r="M6" s="25"/>
    </row>
    <row r="7" spans="1:13" ht="21.75" customHeight="1">
      <c r="A7" s="12"/>
      <c r="B7" s="12" t="s">
        <v>13</v>
      </c>
      <c r="C7" s="14">
        <v>223.707235</v>
      </c>
      <c r="D7" s="14">
        <v>83.311054999999996</v>
      </c>
      <c r="E7" s="14">
        <v>140.39617999999999</v>
      </c>
      <c r="F7" s="14">
        <v>-57.085124999999998</v>
      </c>
      <c r="G7" s="14">
        <v>171.02158700000001</v>
      </c>
      <c r="H7" s="14">
        <v>76.568676000000011</v>
      </c>
      <c r="I7" s="14">
        <v>94.452910999999986</v>
      </c>
      <c r="J7" s="14">
        <v>-17.884235</v>
      </c>
      <c r="K7" s="25">
        <f t="shared" ref="K7:M10" si="1">C7/G7</f>
        <v>1.3080643147113351</v>
      </c>
      <c r="L7" s="25">
        <f t="shared" si="1"/>
        <v>1.0880566225279902</v>
      </c>
      <c r="M7" s="25">
        <f t="shared" si="1"/>
        <v>1.4864145372925563</v>
      </c>
    </row>
    <row r="8" spans="1:13">
      <c r="A8" s="12"/>
      <c r="B8" s="12" t="s">
        <v>14</v>
      </c>
      <c r="C8" s="14">
        <v>112.457599</v>
      </c>
      <c r="D8" s="14">
        <v>72.407933999999997</v>
      </c>
      <c r="E8" s="14">
        <v>40.049664999999997</v>
      </c>
      <c r="F8" s="14">
        <v>32.358269</v>
      </c>
      <c r="G8" s="14">
        <v>45.072108999999998</v>
      </c>
      <c r="H8" s="14">
        <v>10.980557000000001</v>
      </c>
      <c r="I8" s="14">
        <v>34.091552</v>
      </c>
      <c r="J8" s="14">
        <v>-23.110994999999999</v>
      </c>
      <c r="K8" s="25">
        <f t="shared" si="1"/>
        <v>2.4950596165801784</v>
      </c>
      <c r="L8" s="25">
        <f t="shared" si="1"/>
        <v>6.5941949939333666</v>
      </c>
      <c r="M8" s="25">
        <f t="shared" si="1"/>
        <v>1.1747680187748566</v>
      </c>
    </row>
    <row r="9" spans="1:13">
      <c r="A9" s="12"/>
      <c r="B9" s="12" t="s">
        <v>15</v>
      </c>
      <c r="C9" s="14">
        <v>590.97290899999996</v>
      </c>
      <c r="D9" s="14">
        <v>98.504539000000008</v>
      </c>
      <c r="E9" s="14">
        <v>492.46836999999999</v>
      </c>
      <c r="F9" s="14">
        <v>-393.96383100000003</v>
      </c>
      <c r="G9" s="14">
        <v>379.69350500000002</v>
      </c>
      <c r="H9" s="14">
        <v>98.251691999999991</v>
      </c>
      <c r="I9" s="14">
        <v>281.44181300000002</v>
      </c>
      <c r="J9" s="14">
        <v>-183.190121</v>
      </c>
      <c r="K9" s="25">
        <f t="shared" si="1"/>
        <v>1.5564472428887082</v>
      </c>
      <c r="L9" s="25">
        <f t="shared" si="1"/>
        <v>1.0025734620427709</v>
      </c>
      <c r="M9" s="25">
        <f t="shared" si="1"/>
        <v>1.7498052785781335</v>
      </c>
    </row>
    <row r="10" spans="1:13">
      <c r="A10" s="12"/>
      <c r="B10" s="12" t="s">
        <v>111</v>
      </c>
      <c r="C10" s="14">
        <v>590.34551599999998</v>
      </c>
      <c r="D10" s="14">
        <v>100.222831</v>
      </c>
      <c r="E10" s="14">
        <v>490.12268499999999</v>
      </c>
      <c r="F10" s="14">
        <v>-389.899854</v>
      </c>
      <c r="G10" s="9">
        <v>379.32693999999998</v>
      </c>
      <c r="H10" s="9">
        <v>101.987442</v>
      </c>
      <c r="I10" s="9">
        <v>277.33949800000005</v>
      </c>
      <c r="J10" s="9">
        <v>-175.352056</v>
      </c>
      <c r="K10" s="10">
        <f t="shared" si="1"/>
        <v>1.5562973618483307</v>
      </c>
      <c r="L10" s="10">
        <f t="shared" si="1"/>
        <v>0.98269776194602465</v>
      </c>
      <c r="M10" s="10">
        <f t="shared" si="1"/>
        <v>1.7672300142405244</v>
      </c>
    </row>
    <row r="11" spans="1:13">
      <c r="A11" s="12"/>
      <c r="B11" s="12" t="s">
        <v>17</v>
      </c>
      <c r="C11" s="17"/>
      <c r="D11" s="17"/>
      <c r="E11" s="17"/>
      <c r="F11" s="17"/>
      <c r="G11" s="16"/>
      <c r="H11" s="16"/>
      <c r="I11" s="16"/>
      <c r="J11" s="16"/>
      <c r="K11" s="25"/>
      <c r="L11" s="25"/>
      <c r="M11" s="25"/>
    </row>
    <row r="12" spans="1:13" ht="19.5" customHeight="1">
      <c r="A12" s="7"/>
      <c r="B12" s="7" t="s">
        <v>18</v>
      </c>
      <c r="C12" s="9">
        <v>115.11503</v>
      </c>
      <c r="D12" s="9">
        <v>74.201017999999991</v>
      </c>
      <c r="E12" s="9">
        <v>40.914012</v>
      </c>
      <c r="F12" s="9">
        <v>33.287005999999998</v>
      </c>
      <c r="G12" s="9">
        <v>86.441969</v>
      </c>
      <c r="H12" s="9">
        <v>48.955106000000001</v>
      </c>
      <c r="I12" s="9">
        <v>37.486863</v>
      </c>
      <c r="J12" s="9">
        <v>11.468243000000001</v>
      </c>
      <c r="K12" s="10">
        <f t="shared" ref="K12:M27" si="2">C12/G12</f>
        <v>1.3317030064412347</v>
      </c>
      <c r="L12" s="10">
        <f t="shared" si="2"/>
        <v>1.515695175902591</v>
      </c>
      <c r="M12" s="10">
        <f t="shared" si="2"/>
        <v>1.0914226671887697</v>
      </c>
    </row>
    <row r="13" spans="1:13">
      <c r="A13" s="12">
        <v>40</v>
      </c>
      <c r="B13" s="12" t="s">
        <v>19</v>
      </c>
      <c r="C13" s="17">
        <v>1.0407489999999999</v>
      </c>
      <c r="D13" s="17">
        <v>1.8209999999999999E-3</v>
      </c>
      <c r="E13" s="17">
        <v>1.0389280000000001</v>
      </c>
      <c r="F13" s="17">
        <v>-1.037107</v>
      </c>
      <c r="G13" s="17">
        <v>0.95767200000000008</v>
      </c>
      <c r="H13" s="17">
        <v>2.1299999999999999E-3</v>
      </c>
      <c r="I13" s="17">
        <v>0.955542</v>
      </c>
      <c r="J13" s="17">
        <v>-0.95341200000000004</v>
      </c>
      <c r="K13" s="25">
        <f t="shared" si="2"/>
        <v>1.0867489077680039</v>
      </c>
      <c r="L13" s="25">
        <f t="shared" si="2"/>
        <v>0.8549295774647887</v>
      </c>
      <c r="M13" s="25">
        <f t="shared" si="2"/>
        <v>1.087265656559314</v>
      </c>
    </row>
    <row r="14" spans="1:13">
      <c r="A14" s="12">
        <v>8</v>
      </c>
      <c r="B14" s="12" t="s">
        <v>20</v>
      </c>
      <c r="C14" s="17">
        <v>2.7530000000000002E-3</v>
      </c>
      <c r="D14" s="17">
        <v>0</v>
      </c>
      <c r="E14" s="17">
        <v>2.7530000000000002E-3</v>
      </c>
      <c r="F14" s="17">
        <v>-2.7530000000000002E-3</v>
      </c>
      <c r="G14" s="17">
        <v>7.6900000000000004E-4</v>
      </c>
      <c r="H14" s="17">
        <v>0</v>
      </c>
      <c r="I14" s="17">
        <v>7.6900000000000004E-4</v>
      </c>
      <c r="J14" s="17">
        <v>-7.6900000000000004E-4</v>
      </c>
      <c r="K14" s="25">
        <f t="shared" si="2"/>
        <v>3.5799739921976594</v>
      </c>
      <c r="L14" s="25">
        <v>0</v>
      </c>
      <c r="M14" s="25">
        <f t="shared" si="2"/>
        <v>3.5799739921976594</v>
      </c>
    </row>
    <row r="15" spans="1:13">
      <c r="A15" s="12">
        <v>56</v>
      </c>
      <c r="B15" s="12" t="s">
        <v>21</v>
      </c>
      <c r="C15" s="17">
        <v>2.1718270000000004</v>
      </c>
      <c r="D15" s="17">
        <v>1.092206</v>
      </c>
      <c r="E15" s="17">
        <v>1.0796210000000002</v>
      </c>
      <c r="F15" s="17">
        <v>1.2585000000000001E-2</v>
      </c>
      <c r="G15" s="17">
        <v>9.2961839999999984</v>
      </c>
      <c r="H15" s="17">
        <v>7.8200379999999994</v>
      </c>
      <c r="I15" s="17">
        <v>1.476146</v>
      </c>
      <c r="J15" s="17">
        <v>6.3438919999999994</v>
      </c>
      <c r="K15" s="25">
        <f t="shared" si="2"/>
        <v>0.23362564682454659</v>
      </c>
      <c r="L15" s="25">
        <f>D15/H15</f>
        <v>0.13966760775331272</v>
      </c>
      <c r="M15" s="25">
        <f t="shared" si="2"/>
        <v>0.7313781970076132</v>
      </c>
    </row>
    <row r="16" spans="1:13">
      <c r="A16" s="12">
        <v>100</v>
      </c>
      <c r="B16" s="12" t="s">
        <v>22</v>
      </c>
      <c r="C16" s="17">
        <v>3.3342640000000001</v>
      </c>
      <c r="D16" s="17">
        <v>1.006867</v>
      </c>
      <c r="E16" s="17">
        <v>2.3273969999999999</v>
      </c>
      <c r="F16" s="17">
        <v>-1.32053</v>
      </c>
      <c r="G16" s="17">
        <v>1.3144039999999999</v>
      </c>
      <c r="H16" s="17">
        <v>0.46238999999999997</v>
      </c>
      <c r="I16" s="17">
        <v>0.85201400000000005</v>
      </c>
      <c r="J16" s="17">
        <v>-0.38962400000000003</v>
      </c>
      <c r="K16" s="25">
        <f t="shared" si="2"/>
        <v>2.536711695947365</v>
      </c>
      <c r="L16" s="25">
        <f>D16/H16</f>
        <v>2.1775276281926512</v>
      </c>
      <c r="M16" s="25">
        <f t="shared" si="2"/>
        <v>2.7316417335865371</v>
      </c>
    </row>
    <row r="17" spans="1:13">
      <c r="A17" s="12">
        <v>70</v>
      </c>
      <c r="B17" s="12" t="s">
        <v>23</v>
      </c>
      <c r="C17" s="17">
        <v>2.9140999999999997E-2</v>
      </c>
      <c r="D17" s="17">
        <v>2.7949999999999999E-2</v>
      </c>
      <c r="E17" s="17">
        <v>1.191E-3</v>
      </c>
      <c r="F17" s="17">
        <v>2.6759000000000002E-2</v>
      </c>
      <c r="G17" s="17">
        <v>3.1044000000000002E-2</v>
      </c>
      <c r="H17" s="17">
        <v>3.0800000000000001E-2</v>
      </c>
      <c r="I17" s="17">
        <v>2.4399999999999999E-4</v>
      </c>
      <c r="J17" s="17">
        <v>3.0556E-2</v>
      </c>
      <c r="K17" s="25">
        <f t="shared" si="2"/>
        <v>0.93869990980543727</v>
      </c>
      <c r="L17" s="25">
        <f>D17/H17</f>
        <v>0.90746753246753242</v>
      </c>
      <c r="M17" s="25">
        <f t="shared" si="2"/>
        <v>4.8811475409836067</v>
      </c>
    </row>
    <row r="18" spans="1:13">
      <c r="A18" s="12">
        <v>348</v>
      </c>
      <c r="B18" s="12" t="s">
        <v>24</v>
      </c>
      <c r="C18" s="17">
        <v>1.3118479999999999</v>
      </c>
      <c r="D18" s="17">
        <v>0</v>
      </c>
      <c r="E18" s="17">
        <v>1.3118479999999999</v>
      </c>
      <c r="F18" s="17">
        <v>-1.3118479999999999</v>
      </c>
      <c r="G18" s="17">
        <v>0.90195100000000006</v>
      </c>
      <c r="H18" s="17">
        <v>4.2240000000000003E-3</v>
      </c>
      <c r="I18" s="17">
        <v>0.89772699999999994</v>
      </c>
      <c r="J18" s="17">
        <v>-0.89350300000000005</v>
      </c>
      <c r="K18" s="25">
        <f t="shared" si="2"/>
        <v>1.4544559515982574</v>
      </c>
      <c r="L18" s="25">
        <f>D18/H18</f>
        <v>0</v>
      </c>
      <c r="M18" s="25">
        <f t="shared" si="2"/>
        <v>1.4612994819137666</v>
      </c>
    </row>
    <row r="19" spans="1:13">
      <c r="A19" s="12">
        <v>276</v>
      </c>
      <c r="B19" s="12" t="s">
        <v>25</v>
      </c>
      <c r="C19" s="17">
        <v>14.785058000000001</v>
      </c>
      <c r="D19" s="17">
        <v>2.3271139999999999</v>
      </c>
      <c r="E19" s="17">
        <v>12.457943999999999</v>
      </c>
      <c r="F19" s="17">
        <v>-10.13083</v>
      </c>
      <c r="G19" s="17">
        <v>7.6078320000000001</v>
      </c>
      <c r="H19" s="17">
        <v>0.65009299999999992</v>
      </c>
      <c r="I19" s="17">
        <v>6.9577389999999992</v>
      </c>
      <c r="J19" s="17">
        <v>-6.3076460000000001</v>
      </c>
      <c r="K19" s="25">
        <f t="shared" si="2"/>
        <v>1.9433996439458707</v>
      </c>
      <c r="L19" s="25">
        <f>D19/H19</f>
        <v>3.5796632174165852</v>
      </c>
      <c r="M19" s="25">
        <f t="shared" si="2"/>
        <v>1.7905161432471095</v>
      </c>
    </row>
    <row r="20" spans="1:13">
      <c r="A20" s="12">
        <v>300</v>
      </c>
      <c r="B20" s="12" t="s">
        <v>26</v>
      </c>
      <c r="C20" s="17">
        <v>0.30018900000000004</v>
      </c>
      <c r="D20" s="17">
        <v>1.9999999999999999E-6</v>
      </c>
      <c r="E20" s="17">
        <v>0.30018700000000004</v>
      </c>
      <c r="F20" s="17">
        <v>-0.30018499999999998</v>
      </c>
      <c r="G20" s="17">
        <v>0.42766100000000001</v>
      </c>
      <c r="H20" s="17">
        <v>0</v>
      </c>
      <c r="I20" s="17">
        <v>0.42766100000000001</v>
      </c>
      <c r="J20" s="17">
        <v>-0.42766100000000001</v>
      </c>
      <c r="K20" s="25">
        <f t="shared" si="2"/>
        <v>0.70193213783814756</v>
      </c>
      <c r="L20" s="25">
        <v>0</v>
      </c>
      <c r="M20" s="25">
        <f t="shared" si="2"/>
        <v>0.70192746123682082</v>
      </c>
    </row>
    <row r="21" spans="1:13">
      <c r="A21" s="12">
        <v>208</v>
      </c>
      <c r="B21" s="12" t="s">
        <v>27</v>
      </c>
      <c r="C21" s="17">
        <v>0.56801599999999997</v>
      </c>
      <c r="D21" s="17">
        <v>5.0480000000000004E-3</v>
      </c>
      <c r="E21" s="17">
        <v>0.56296799999999991</v>
      </c>
      <c r="F21" s="17">
        <v>-0.55791999999999997</v>
      </c>
      <c r="G21" s="17">
        <v>0.132102</v>
      </c>
      <c r="H21" s="17">
        <v>5.1650000000000003E-3</v>
      </c>
      <c r="I21" s="17">
        <v>0.12693699999999999</v>
      </c>
      <c r="J21" s="17">
        <v>-0.12177200000000001</v>
      </c>
      <c r="K21" s="25">
        <f t="shared" si="2"/>
        <v>4.2998289200769104</v>
      </c>
      <c r="L21" s="25">
        <f t="shared" si="2"/>
        <v>0.9773475314617619</v>
      </c>
      <c r="M21" s="25">
        <f t="shared" si="2"/>
        <v>4.4350189464064842</v>
      </c>
    </row>
    <row r="22" spans="1:13">
      <c r="A22" s="12">
        <v>372</v>
      </c>
      <c r="B22" s="12" t="s">
        <v>28</v>
      </c>
      <c r="C22" s="17">
        <v>0.15773500000000001</v>
      </c>
      <c r="D22" s="17">
        <v>4.8000000000000001E-5</v>
      </c>
      <c r="E22" s="17">
        <v>0.15768700000000002</v>
      </c>
      <c r="F22" s="17">
        <v>-0.157639</v>
      </c>
      <c r="G22" s="17">
        <v>0.112244</v>
      </c>
      <c r="H22" s="17">
        <v>4.0000000000000003E-5</v>
      </c>
      <c r="I22" s="17">
        <v>0.112204</v>
      </c>
      <c r="J22" s="17">
        <v>-0.112164</v>
      </c>
      <c r="K22" s="25">
        <f t="shared" si="2"/>
        <v>1.4052866968390294</v>
      </c>
      <c r="L22" s="25">
        <f t="shared" si="2"/>
        <v>1.2</v>
      </c>
      <c r="M22" s="25">
        <f t="shared" si="2"/>
        <v>1.4053598802181742</v>
      </c>
    </row>
    <row r="23" spans="1:13">
      <c r="A23" s="12">
        <v>724</v>
      </c>
      <c r="B23" s="12" t="s">
        <v>29</v>
      </c>
      <c r="C23" s="17">
        <v>0.55295000000000005</v>
      </c>
      <c r="D23" s="17">
        <v>9.3949999999999988E-3</v>
      </c>
      <c r="E23" s="17">
        <v>0.5435549999999999</v>
      </c>
      <c r="F23" s="17">
        <v>-0.53415999999999997</v>
      </c>
      <c r="G23" s="17">
        <v>1.3370199999999999</v>
      </c>
      <c r="H23" s="17">
        <v>6.4618999999999996E-2</v>
      </c>
      <c r="I23" s="17">
        <v>1.2724010000000001</v>
      </c>
      <c r="J23" s="17">
        <v>-1.2077819999999999</v>
      </c>
      <c r="K23" s="25">
        <f t="shared" si="2"/>
        <v>0.41356898176541868</v>
      </c>
      <c r="L23" s="25">
        <f t="shared" si="2"/>
        <v>0.14539067456939908</v>
      </c>
      <c r="M23" s="25">
        <f t="shared" si="2"/>
        <v>0.42718844137972217</v>
      </c>
    </row>
    <row r="24" spans="1:13">
      <c r="A24" s="12">
        <v>380</v>
      </c>
      <c r="B24" s="12" t="s">
        <v>30</v>
      </c>
      <c r="C24" s="17">
        <v>2.7713950000000001</v>
      </c>
      <c r="D24" s="17">
        <v>5.8390000000000004E-3</v>
      </c>
      <c r="E24" s="17">
        <v>2.7655560000000001</v>
      </c>
      <c r="F24" s="17">
        <v>-2.7597170000000002</v>
      </c>
      <c r="G24" s="17">
        <v>2.9268710000000002</v>
      </c>
      <c r="H24" s="17">
        <v>3.385E-3</v>
      </c>
      <c r="I24" s="17">
        <v>2.923486</v>
      </c>
      <c r="J24" s="17">
        <v>-2.9201010000000003</v>
      </c>
      <c r="K24" s="25">
        <f t="shared" si="2"/>
        <v>0.94687979073898365</v>
      </c>
      <c r="L24" s="25">
        <f t="shared" si="2"/>
        <v>1.7249630723781391</v>
      </c>
      <c r="M24" s="25">
        <f t="shared" si="2"/>
        <v>0.94597887590363017</v>
      </c>
    </row>
    <row r="25" spans="1:13">
      <c r="A25" s="12">
        <v>428</v>
      </c>
      <c r="B25" s="12" t="s">
        <v>31</v>
      </c>
      <c r="C25" s="17">
        <v>1.6654680000000002</v>
      </c>
      <c r="D25" s="17">
        <v>0.90528799999999998</v>
      </c>
      <c r="E25" s="17">
        <v>0.76017999999999997</v>
      </c>
      <c r="F25" s="17">
        <v>0.14510800000000001</v>
      </c>
      <c r="G25" s="17">
        <v>0.99887900000000007</v>
      </c>
      <c r="H25" s="17">
        <v>0.19918</v>
      </c>
      <c r="I25" s="17">
        <v>0.79969899999999994</v>
      </c>
      <c r="J25" s="17">
        <v>-0.60051900000000002</v>
      </c>
      <c r="K25" s="25">
        <f t="shared" si="2"/>
        <v>1.6673370848721418</v>
      </c>
      <c r="L25" s="25">
        <f t="shared" si="2"/>
        <v>4.5450748067075004</v>
      </c>
      <c r="M25" s="25">
        <f t="shared" si="2"/>
        <v>0.95058265672459263</v>
      </c>
    </row>
    <row r="26" spans="1:13">
      <c r="A26" s="12">
        <v>440</v>
      </c>
      <c r="B26" s="12" t="s">
        <v>32</v>
      </c>
      <c r="C26" s="17">
        <v>10.010957000000001</v>
      </c>
      <c r="D26" s="17">
        <v>6.7827839999999995</v>
      </c>
      <c r="E26" s="17">
        <v>3.228173</v>
      </c>
      <c r="F26" s="17">
        <v>3.554611</v>
      </c>
      <c r="G26" s="17">
        <v>2.7357689999999999</v>
      </c>
      <c r="H26" s="17">
        <v>0.98492499999999994</v>
      </c>
      <c r="I26" s="17">
        <v>1.7508440000000001</v>
      </c>
      <c r="J26" s="17">
        <v>-0.76591900000000002</v>
      </c>
      <c r="K26" s="25">
        <f t="shared" si="2"/>
        <v>3.6592844644412601</v>
      </c>
      <c r="L26" s="25">
        <f t="shared" si="2"/>
        <v>6.8865994872706047</v>
      </c>
      <c r="M26" s="25">
        <f t="shared" si="2"/>
        <v>1.8437810564504888</v>
      </c>
    </row>
    <row r="27" spans="1:13">
      <c r="A27" s="12">
        <v>470</v>
      </c>
      <c r="B27" s="12" t="s">
        <v>33</v>
      </c>
      <c r="C27" s="17">
        <v>0.208292</v>
      </c>
      <c r="D27" s="17">
        <v>0</v>
      </c>
      <c r="E27" s="17">
        <v>0.208292</v>
      </c>
      <c r="F27" s="17">
        <v>-0.208292</v>
      </c>
      <c r="G27" s="26">
        <v>1.66E-4</v>
      </c>
      <c r="H27" s="17">
        <v>0</v>
      </c>
      <c r="I27" s="26">
        <v>1.66E-4</v>
      </c>
      <c r="J27" s="26">
        <v>-1.66E-4</v>
      </c>
      <c r="K27" s="27">
        <f t="shared" si="2"/>
        <v>1254.7710843373495</v>
      </c>
      <c r="L27" s="28">
        <v>0</v>
      </c>
      <c r="M27" s="28">
        <f t="shared" si="2"/>
        <v>1254.7710843373495</v>
      </c>
    </row>
    <row r="28" spans="1:13">
      <c r="A28" s="12">
        <v>528</v>
      </c>
      <c r="B28" s="12" t="s">
        <v>34</v>
      </c>
      <c r="C28" s="17">
        <v>1.807679</v>
      </c>
      <c r="D28" s="17">
        <v>0.23711600000000002</v>
      </c>
      <c r="E28" s="17">
        <v>1.5705630000000002</v>
      </c>
      <c r="F28" s="17">
        <v>-1.3334469999999998</v>
      </c>
      <c r="G28" s="17">
        <v>1.384576</v>
      </c>
      <c r="H28" s="17">
        <v>0.18399199999999999</v>
      </c>
      <c r="I28" s="17">
        <v>1.2005840000000001</v>
      </c>
      <c r="J28" s="17">
        <v>-1.0165919999999999</v>
      </c>
      <c r="K28" s="25">
        <f t="shared" ref="K28:L60" si="3">C28/G28</f>
        <v>1.3055830810298603</v>
      </c>
      <c r="L28" s="25">
        <f>D28/H28</f>
        <v>1.2887299447802081</v>
      </c>
      <c r="M28" s="25">
        <f t="shared" ref="M28:M40" si="4">E28/I28</f>
        <v>1.3081658592818162</v>
      </c>
    </row>
    <row r="29" spans="1:13">
      <c r="A29" s="12">
        <v>578</v>
      </c>
      <c r="B29" s="12" t="s">
        <v>35</v>
      </c>
      <c r="C29" s="17">
        <v>0.44065499999999996</v>
      </c>
      <c r="D29" s="17">
        <v>0</v>
      </c>
      <c r="E29" s="17">
        <v>0.44065499999999996</v>
      </c>
      <c r="F29" s="17">
        <v>-0.44065499999999996</v>
      </c>
      <c r="G29" s="17">
        <v>0.19189300000000001</v>
      </c>
      <c r="H29" s="17">
        <v>1.32E-3</v>
      </c>
      <c r="I29" s="17">
        <v>0.19057300000000002</v>
      </c>
      <c r="J29" s="17">
        <v>-0.18925299999999998</v>
      </c>
      <c r="K29" s="25">
        <f t="shared" si="3"/>
        <v>2.2963578661024631</v>
      </c>
      <c r="L29" s="25">
        <f>D29/H29</f>
        <v>0</v>
      </c>
      <c r="M29" s="25">
        <f t="shared" si="4"/>
        <v>2.3122635420547502</v>
      </c>
    </row>
    <row r="30" spans="1:13">
      <c r="A30" s="12">
        <v>616</v>
      </c>
      <c r="B30" s="12" t="s">
        <v>36</v>
      </c>
      <c r="C30" s="17">
        <v>3.509388</v>
      </c>
      <c r="D30" s="17">
        <v>0.20971299999999998</v>
      </c>
      <c r="E30" s="17">
        <v>3.2996750000000001</v>
      </c>
      <c r="F30" s="17">
        <v>-3.0899619999999999</v>
      </c>
      <c r="G30" s="17">
        <v>2.3774980000000001</v>
      </c>
      <c r="H30" s="17">
        <v>0.24221500000000001</v>
      </c>
      <c r="I30" s="17">
        <v>2.1352829999999998</v>
      </c>
      <c r="J30" s="17">
        <v>-1.893068</v>
      </c>
      <c r="K30" s="25">
        <f t="shared" si="3"/>
        <v>1.4760845224685781</v>
      </c>
      <c r="L30" s="25">
        <f>D30/H30</f>
        <v>0.86581343021695589</v>
      </c>
      <c r="M30" s="25">
        <f t="shared" si="4"/>
        <v>1.5453103874287391</v>
      </c>
    </row>
    <row r="31" spans="1:13">
      <c r="A31" s="12">
        <v>620</v>
      </c>
      <c r="B31" s="12" t="s">
        <v>37</v>
      </c>
      <c r="C31" s="17">
        <v>0.13777899999999998</v>
      </c>
      <c r="D31" s="17">
        <v>0</v>
      </c>
      <c r="E31" s="17">
        <v>0.13777899999999998</v>
      </c>
      <c r="F31" s="17">
        <v>-0.13777899999999998</v>
      </c>
      <c r="G31" s="17">
        <v>0.10411799999999999</v>
      </c>
      <c r="H31" s="17">
        <v>0</v>
      </c>
      <c r="I31" s="17">
        <v>0.10411799999999999</v>
      </c>
      <c r="J31" s="17">
        <v>-0.10411799999999999</v>
      </c>
      <c r="K31" s="25">
        <f t="shared" si="3"/>
        <v>1.3232966441921665</v>
      </c>
      <c r="L31" s="25">
        <v>0</v>
      </c>
      <c r="M31" s="25">
        <f t="shared" si="4"/>
        <v>1.3232966441921665</v>
      </c>
    </row>
    <row r="32" spans="1:13">
      <c r="A32" s="12">
        <v>807</v>
      </c>
      <c r="B32" s="12" t="s">
        <v>38</v>
      </c>
      <c r="C32" s="17">
        <v>0.50765400000000005</v>
      </c>
      <c r="D32" s="17">
        <v>0.34814999999999996</v>
      </c>
      <c r="E32" s="17">
        <v>0.15950399999999998</v>
      </c>
      <c r="F32" s="17">
        <v>0.18864599999999998</v>
      </c>
      <c r="G32" s="17">
        <v>0.40631400000000001</v>
      </c>
      <c r="H32" s="17">
        <v>0.40629999999999999</v>
      </c>
      <c r="I32" s="17">
        <v>1.4E-5</v>
      </c>
      <c r="J32" s="17">
        <v>0.40628599999999998</v>
      </c>
      <c r="K32" s="25">
        <f t="shared" si="3"/>
        <v>1.2494130155495504</v>
      </c>
      <c r="L32" s="25">
        <f>D32/H32</f>
        <v>0.85687915333497411</v>
      </c>
      <c r="M32" s="28">
        <f t="shared" si="4"/>
        <v>11393.142857142855</v>
      </c>
    </row>
    <row r="33" spans="1:13">
      <c r="A33" s="12">
        <v>642</v>
      </c>
      <c r="B33" s="12" t="s">
        <v>39</v>
      </c>
      <c r="C33" s="17">
        <v>0.46077999999999997</v>
      </c>
      <c r="D33" s="17">
        <v>6.9362999999999994E-2</v>
      </c>
      <c r="E33" s="17">
        <v>0.39141699999999996</v>
      </c>
      <c r="F33" s="17">
        <v>-0.32205399999999995</v>
      </c>
      <c r="G33" s="17">
        <v>0.70359700000000003</v>
      </c>
      <c r="H33" s="17">
        <v>1.3297E-2</v>
      </c>
      <c r="I33" s="17">
        <v>0.69029999999999991</v>
      </c>
      <c r="J33" s="17">
        <v>-0.67700300000000002</v>
      </c>
      <c r="K33" s="25">
        <f t="shared" si="3"/>
        <v>0.65489193387692091</v>
      </c>
      <c r="L33" s="25">
        <f>D33/H33</f>
        <v>5.2164397984507778</v>
      </c>
      <c r="M33" s="25">
        <f t="shared" si="4"/>
        <v>0.56702448210922785</v>
      </c>
    </row>
    <row r="34" spans="1:13">
      <c r="A34" s="12">
        <v>688</v>
      </c>
      <c r="B34" s="12" t="s">
        <v>40</v>
      </c>
      <c r="C34" s="17">
        <v>1.2627539999999999</v>
      </c>
      <c r="D34" s="17">
        <v>1.2093240000000001</v>
      </c>
      <c r="E34" s="17">
        <v>5.3429999999999998E-2</v>
      </c>
      <c r="F34" s="17">
        <v>1.155894</v>
      </c>
      <c r="G34" s="17">
        <v>3.8112399999999997</v>
      </c>
      <c r="H34" s="17">
        <v>1.1330469999999999</v>
      </c>
      <c r="I34" s="17">
        <v>2.6781930000000003</v>
      </c>
      <c r="J34" s="17">
        <v>-1.5451459999999999</v>
      </c>
      <c r="K34" s="25">
        <f t="shared" si="3"/>
        <v>0.33132366368950789</v>
      </c>
      <c r="L34" s="25">
        <f>D34/H34</f>
        <v>1.0673202435556515</v>
      </c>
      <c r="M34" s="25">
        <f t="shared" si="4"/>
        <v>1.9950018538619132E-2</v>
      </c>
    </row>
    <row r="35" spans="1:13">
      <c r="A35" s="12">
        <v>703</v>
      </c>
      <c r="B35" s="12" t="s">
        <v>41</v>
      </c>
      <c r="C35" s="17">
        <v>9.5576999999999995E-2</v>
      </c>
      <c r="D35" s="17">
        <v>0</v>
      </c>
      <c r="E35" s="17">
        <v>9.5576999999999995E-2</v>
      </c>
      <c r="F35" s="17">
        <v>-9.5576999999999995E-2</v>
      </c>
      <c r="G35" s="17">
        <v>0.13416</v>
      </c>
      <c r="H35" s="17">
        <v>0</v>
      </c>
      <c r="I35" s="17">
        <v>0.13416</v>
      </c>
      <c r="J35" s="17">
        <v>-0.13416</v>
      </c>
      <c r="K35" s="25">
        <f t="shared" si="3"/>
        <v>0.71241055456171731</v>
      </c>
      <c r="L35" s="25">
        <v>0</v>
      </c>
      <c r="M35" s="25">
        <f t="shared" si="4"/>
        <v>0.71241055456171731</v>
      </c>
    </row>
    <row r="36" spans="1:13">
      <c r="A36" s="12">
        <v>705</v>
      </c>
      <c r="B36" s="12" t="s">
        <v>42</v>
      </c>
      <c r="C36" s="17">
        <v>0.76977700000000004</v>
      </c>
      <c r="D36" s="17">
        <v>0.19557400000000003</v>
      </c>
      <c r="E36" s="17">
        <v>0.57420300000000002</v>
      </c>
      <c r="F36" s="17">
        <v>-0.37862899999999999</v>
      </c>
      <c r="G36" s="17">
        <v>1.762297</v>
      </c>
      <c r="H36" s="29">
        <v>9.9999999999999995E-7</v>
      </c>
      <c r="I36" s="17">
        <v>1.7622960000000001</v>
      </c>
      <c r="J36" s="17">
        <v>-1.7622950000000002</v>
      </c>
      <c r="K36" s="25">
        <f t="shared" si="3"/>
        <v>0.43680321761882362</v>
      </c>
      <c r="L36" s="27">
        <f>D36/H36</f>
        <v>195574.00000000003</v>
      </c>
      <c r="M36" s="25">
        <f t="shared" si="4"/>
        <v>0.32582664887169921</v>
      </c>
    </row>
    <row r="37" spans="1:13">
      <c r="A37" s="12">
        <v>826</v>
      </c>
      <c r="B37" s="12" t="s">
        <v>43</v>
      </c>
      <c r="C37" s="17">
        <v>60.669800000000002</v>
      </c>
      <c r="D37" s="17">
        <v>59.491061000000002</v>
      </c>
      <c r="E37" s="17">
        <v>1.178739</v>
      </c>
      <c r="F37" s="17">
        <v>58.312322000000002</v>
      </c>
      <c r="G37" s="17">
        <v>1.464016</v>
      </c>
      <c r="H37" s="17">
        <v>0.27642700000000003</v>
      </c>
      <c r="I37" s="17">
        <v>1.187589</v>
      </c>
      <c r="J37" s="17">
        <v>-0.91116200000000003</v>
      </c>
      <c r="K37" s="25">
        <f t="shared" si="3"/>
        <v>41.440667315111313</v>
      </c>
      <c r="L37" s="30">
        <f>D37/H37</f>
        <v>215.21436400930443</v>
      </c>
      <c r="M37" s="25">
        <f t="shared" si="4"/>
        <v>0.99254792693431815</v>
      </c>
    </row>
    <row r="38" spans="1:13">
      <c r="A38" s="12">
        <v>246</v>
      </c>
      <c r="B38" s="12" t="s">
        <v>44</v>
      </c>
      <c r="C38" s="17">
        <v>0.36442899999999995</v>
      </c>
      <c r="D38" s="17">
        <v>0</v>
      </c>
      <c r="E38" s="17">
        <v>0.36442899999999995</v>
      </c>
      <c r="F38" s="17">
        <v>-0.36442899999999995</v>
      </c>
      <c r="G38" s="17">
        <v>0.42827300000000001</v>
      </c>
      <c r="H38" s="17">
        <v>0</v>
      </c>
      <c r="I38" s="17">
        <v>0.42827300000000001</v>
      </c>
      <c r="J38" s="17">
        <v>-0.42827300000000001</v>
      </c>
      <c r="K38" s="25">
        <f t="shared" si="3"/>
        <v>0.85092686207162238</v>
      </c>
      <c r="L38" s="25">
        <v>0</v>
      </c>
      <c r="M38" s="25">
        <f t="shared" si="4"/>
        <v>0.85092686207162238</v>
      </c>
    </row>
    <row r="39" spans="1:13">
      <c r="A39" s="12">
        <v>250</v>
      </c>
      <c r="B39" s="12" t="s">
        <v>45</v>
      </c>
      <c r="C39" s="17">
        <v>3.618824</v>
      </c>
      <c r="D39" s="17">
        <v>1.5130000000000001E-2</v>
      </c>
      <c r="E39" s="17">
        <v>3.603694</v>
      </c>
      <c r="F39" s="17">
        <v>-3.5885639999999999</v>
      </c>
      <c r="G39" s="17">
        <v>5.1719179999999998</v>
      </c>
      <c r="H39" s="17">
        <v>5.6339E-2</v>
      </c>
      <c r="I39" s="17">
        <v>5.1155789999999994</v>
      </c>
      <c r="J39" s="17">
        <v>-5.05924</v>
      </c>
      <c r="K39" s="25">
        <f t="shared" si="3"/>
        <v>0.69970637585514706</v>
      </c>
      <c r="L39" s="25">
        <f>D39/H39</f>
        <v>0.2685528674630363</v>
      </c>
      <c r="M39" s="25">
        <f t="shared" si="4"/>
        <v>0.70445476455353351</v>
      </c>
    </row>
    <row r="40" spans="1:13">
      <c r="A40" s="12">
        <v>191</v>
      </c>
      <c r="B40" s="12" t="s">
        <v>112</v>
      </c>
      <c r="C40" s="17">
        <v>1.0999999999999999E-2</v>
      </c>
      <c r="D40" s="17">
        <v>0</v>
      </c>
      <c r="E40" s="17">
        <v>1.0999999999999999E-2</v>
      </c>
      <c r="F40" s="17">
        <v>-1.0999999999999999E-2</v>
      </c>
      <c r="G40" s="17">
        <v>7.4610000000000006E-3</v>
      </c>
      <c r="H40" s="17">
        <v>0</v>
      </c>
      <c r="I40" s="17">
        <v>7.4610000000000006E-3</v>
      </c>
      <c r="J40" s="17">
        <v>-7.4610000000000006E-3</v>
      </c>
      <c r="K40" s="25">
        <f t="shared" si="3"/>
        <v>1.4743331993030422</v>
      </c>
      <c r="L40" s="25">
        <v>0</v>
      </c>
      <c r="M40" s="25">
        <f t="shared" si="4"/>
        <v>1.4743331993030422</v>
      </c>
    </row>
    <row r="41" spans="1:13">
      <c r="A41" s="12">
        <v>499</v>
      </c>
      <c r="B41" s="12" t="s">
        <v>113</v>
      </c>
      <c r="C41" s="17">
        <v>0.19283</v>
      </c>
      <c r="D41" s="17">
        <v>0.19283</v>
      </c>
      <c r="E41" s="17">
        <v>0</v>
      </c>
      <c r="F41" s="17">
        <v>0.19283</v>
      </c>
      <c r="G41" s="17">
        <v>2.86E-2</v>
      </c>
      <c r="H41" s="17">
        <v>2.86E-2</v>
      </c>
      <c r="I41" s="17">
        <v>0</v>
      </c>
      <c r="J41" s="17">
        <v>2.86E-2</v>
      </c>
      <c r="K41" s="25">
        <f t="shared" si="3"/>
        <v>6.7423076923076923</v>
      </c>
      <c r="L41" s="25">
        <f>D41/H41</f>
        <v>6.7423076923076923</v>
      </c>
      <c r="M41" s="25">
        <v>0</v>
      </c>
    </row>
    <row r="42" spans="1:13">
      <c r="A42" s="12">
        <v>203</v>
      </c>
      <c r="B42" s="12" t="s">
        <v>46</v>
      </c>
      <c r="C42" s="17">
        <v>0.69158000000000008</v>
      </c>
      <c r="D42" s="17">
        <v>2.065E-3</v>
      </c>
      <c r="E42" s="17">
        <v>0.68951499999999999</v>
      </c>
      <c r="F42" s="17">
        <v>-0.68745000000000001</v>
      </c>
      <c r="G42" s="17">
        <v>0.75584899999999999</v>
      </c>
      <c r="H42" s="17">
        <v>2.1559999999999999E-3</v>
      </c>
      <c r="I42" s="17">
        <v>0.75369299999999995</v>
      </c>
      <c r="J42" s="17">
        <v>-0.75153700000000001</v>
      </c>
      <c r="K42" s="25">
        <f t="shared" si="3"/>
        <v>0.91497111195490122</v>
      </c>
      <c r="L42" s="25">
        <f>D42/H42</f>
        <v>0.95779220779220786</v>
      </c>
      <c r="M42" s="25">
        <f t="shared" ref="M42:M53" si="5">E42/I42</f>
        <v>0.91484861873468382</v>
      </c>
    </row>
    <row r="43" spans="1:13">
      <c r="A43" s="12">
        <v>756</v>
      </c>
      <c r="B43" s="12" t="s">
        <v>47</v>
      </c>
      <c r="C43" s="17">
        <v>0.46833199999999997</v>
      </c>
      <c r="D43" s="17">
        <v>1.4829999999999999E-2</v>
      </c>
      <c r="E43" s="17">
        <v>0.45350200000000002</v>
      </c>
      <c r="F43" s="17">
        <v>-0.43867200000000001</v>
      </c>
      <c r="G43" s="17">
        <v>36.953478000000004</v>
      </c>
      <c r="H43" s="17">
        <v>36.374481000000003</v>
      </c>
      <c r="I43" s="17">
        <v>0.57899699999999998</v>
      </c>
      <c r="J43" s="17">
        <v>35.795483999999995</v>
      </c>
      <c r="K43" s="25">
        <f t="shared" si="3"/>
        <v>1.2673556735309189E-2</v>
      </c>
      <c r="L43" s="25">
        <f>D43/H43</f>
        <v>4.0770341163080782E-4</v>
      </c>
      <c r="M43" s="25">
        <f t="shared" si="5"/>
        <v>0.78325449009234938</v>
      </c>
    </row>
    <row r="44" spans="1:13">
      <c r="A44" s="12">
        <v>752</v>
      </c>
      <c r="B44" s="12" t="s">
        <v>48</v>
      </c>
      <c r="C44" s="17">
        <v>0.99280999999999997</v>
      </c>
      <c r="D44" s="17">
        <v>0</v>
      </c>
      <c r="E44" s="17">
        <v>0.99280999999999997</v>
      </c>
      <c r="F44" s="17">
        <v>-0.99280999999999997</v>
      </c>
      <c r="G44" s="17">
        <v>1.8841890000000001</v>
      </c>
      <c r="H44" s="17">
        <v>0</v>
      </c>
      <c r="I44" s="17">
        <v>1.8841890000000001</v>
      </c>
      <c r="J44" s="17">
        <v>-1.8841890000000001</v>
      </c>
      <c r="K44" s="25">
        <f t="shared" si="3"/>
        <v>0.52691635499411149</v>
      </c>
      <c r="L44" s="25">
        <v>0</v>
      </c>
      <c r="M44" s="25">
        <f t="shared" si="5"/>
        <v>0.52691635499411149</v>
      </c>
    </row>
    <row r="45" spans="1:13">
      <c r="A45" s="12">
        <v>233</v>
      </c>
      <c r="B45" s="12" t="s">
        <v>49</v>
      </c>
      <c r="C45" s="17">
        <v>0.18127600000000002</v>
      </c>
      <c r="D45" s="17">
        <v>5.1499999999999997E-2</v>
      </c>
      <c r="E45" s="17">
        <v>0.129776</v>
      </c>
      <c r="F45" s="17">
        <v>-7.8275999999999998E-2</v>
      </c>
      <c r="G45" s="17">
        <v>9.1850000000000001E-2</v>
      </c>
      <c r="H45" s="17">
        <v>9.9410000000000002E-3</v>
      </c>
      <c r="I45" s="17">
        <v>8.190900000000001E-2</v>
      </c>
      <c r="J45" s="17">
        <v>-7.1968000000000004E-2</v>
      </c>
      <c r="K45" s="25">
        <f t="shared" si="3"/>
        <v>1.9736091453456726</v>
      </c>
      <c r="L45" s="25">
        <f>D45/H45</f>
        <v>5.1805653354793275</v>
      </c>
      <c r="M45" s="25">
        <f t="shared" si="5"/>
        <v>1.5843924355076975</v>
      </c>
    </row>
    <row r="46" spans="1:13" ht="21" customHeight="1">
      <c r="A46" s="7"/>
      <c r="B46" s="7" t="s">
        <v>50</v>
      </c>
      <c r="C46" s="9">
        <v>420.041743</v>
      </c>
      <c r="D46" s="9">
        <v>25.598755000000001</v>
      </c>
      <c r="E46" s="9">
        <v>394.44298800000001</v>
      </c>
      <c r="F46" s="9">
        <v>-368.84423300000003</v>
      </c>
      <c r="G46" s="9">
        <v>269.35874000000001</v>
      </c>
      <c r="H46" s="9">
        <v>52.258192999999999</v>
      </c>
      <c r="I46" s="9">
        <v>217.10054699999998</v>
      </c>
      <c r="J46" s="9">
        <v>-164.842354</v>
      </c>
      <c r="K46" s="10">
        <f t="shared" si="3"/>
        <v>1.5594138248493439</v>
      </c>
      <c r="L46" s="10">
        <f>D46/H46</f>
        <v>0.48985151476630662</v>
      </c>
      <c r="M46" s="10">
        <f t="shared" si="5"/>
        <v>1.8168677760171652</v>
      </c>
    </row>
    <row r="47" spans="1:13" s="11" customFormat="1">
      <c r="A47" s="12">
        <v>4</v>
      </c>
      <c r="B47" s="12" t="s">
        <v>51</v>
      </c>
      <c r="C47" s="17">
        <v>0.441915</v>
      </c>
      <c r="D47" s="17">
        <v>0.43795600000000001</v>
      </c>
      <c r="E47" s="17">
        <v>3.9589999999999998E-3</v>
      </c>
      <c r="F47" s="17">
        <v>0.43399700000000002</v>
      </c>
      <c r="G47" s="17">
        <v>0.57108300000000001</v>
      </c>
      <c r="H47" s="17">
        <v>0.36358300000000005</v>
      </c>
      <c r="I47" s="17">
        <v>0.20749999999999999</v>
      </c>
      <c r="J47" s="17">
        <v>0.156083</v>
      </c>
      <c r="K47" s="25">
        <f t="shared" si="3"/>
        <v>0.77381921717158453</v>
      </c>
      <c r="L47" s="25">
        <f>D47/H47</f>
        <v>1.204555768559036</v>
      </c>
      <c r="M47" s="25">
        <f t="shared" si="5"/>
        <v>1.9079518072289157E-2</v>
      </c>
    </row>
    <row r="48" spans="1:13">
      <c r="A48" s="12">
        <v>50</v>
      </c>
      <c r="B48" s="12" t="s">
        <v>52</v>
      </c>
      <c r="C48" s="17">
        <v>0.41540899999999997</v>
      </c>
      <c r="D48" s="17">
        <v>0</v>
      </c>
      <c r="E48" s="17">
        <v>0.41540899999999997</v>
      </c>
      <c r="F48" s="17">
        <v>-0.41540899999999997</v>
      </c>
      <c r="G48" s="17">
        <v>0.40170400000000001</v>
      </c>
      <c r="H48" s="17">
        <v>0</v>
      </c>
      <c r="I48" s="17">
        <v>0.40170400000000001</v>
      </c>
      <c r="J48" s="17">
        <v>-0.40170400000000001</v>
      </c>
      <c r="K48" s="25">
        <f t="shared" si="3"/>
        <v>1.0341171608945889</v>
      </c>
      <c r="L48" s="25">
        <v>0</v>
      </c>
      <c r="M48" s="25">
        <f t="shared" si="5"/>
        <v>1.0341171608945889</v>
      </c>
    </row>
    <row r="49" spans="1:13">
      <c r="A49" s="12">
        <v>704</v>
      </c>
      <c r="B49" s="12" t="s">
        <v>53</v>
      </c>
      <c r="C49" s="17">
        <v>0.92557400000000001</v>
      </c>
      <c r="D49" s="17">
        <v>0.12618799999999999</v>
      </c>
      <c r="E49" s="17">
        <v>0.79938599999999993</v>
      </c>
      <c r="F49" s="17">
        <v>-0.67319799999999996</v>
      </c>
      <c r="G49" s="17">
        <v>0.373915</v>
      </c>
      <c r="H49" s="17">
        <v>2.4300000000000002E-2</v>
      </c>
      <c r="I49" s="17">
        <v>0.34961500000000001</v>
      </c>
      <c r="J49" s="17">
        <v>-0.32531500000000002</v>
      </c>
      <c r="K49" s="25">
        <f t="shared" si="3"/>
        <v>2.4753593731195593</v>
      </c>
      <c r="L49" s="25">
        <f t="shared" si="3"/>
        <v>5.1929218106995876</v>
      </c>
      <c r="M49" s="25">
        <f t="shared" si="5"/>
        <v>2.286475122634898</v>
      </c>
    </row>
    <row r="50" spans="1:13">
      <c r="A50" s="12">
        <v>268</v>
      </c>
      <c r="B50" s="12" t="s">
        <v>54</v>
      </c>
      <c r="C50" s="17">
        <v>0.86130100000000009</v>
      </c>
      <c r="D50" s="17">
        <v>0.35982900000000001</v>
      </c>
      <c r="E50" s="17">
        <v>0.50147200000000003</v>
      </c>
      <c r="F50" s="17">
        <v>-0.14164299999999999</v>
      </c>
      <c r="G50" s="17">
        <v>0.95944000000000007</v>
      </c>
      <c r="H50" s="17">
        <v>0.32292500000000002</v>
      </c>
      <c r="I50" s="17">
        <v>0.63651499999999994</v>
      </c>
      <c r="J50" s="17">
        <v>-0.31358999999999998</v>
      </c>
      <c r="K50" s="25">
        <f t="shared" si="3"/>
        <v>0.89771220712082056</v>
      </c>
      <c r="L50" s="25">
        <f t="shared" si="3"/>
        <v>1.1142804056669504</v>
      </c>
      <c r="M50" s="25">
        <f t="shared" si="5"/>
        <v>0.78784003519162948</v>
      </c>
    </row>
    <row r="51" spans="1:13">
      <c r="A51" s="12">
        <v>376</v>
      </c>
      <c r="B51" s="12" t="s">
        <v>55</v>
      </c>
      <c r="C51" s="17">
        <v>0.13032199999999999</v>
      </c>
      <c r="D51" s="17">
        <v>0</v>
      </c>
      <c r="E51" s="17">
        <v>0.13032199999999999</v>
      </c>
      <c r="F51" s="17">
        <v>-0.13032199999999999</v>
      </c>
      <c r="G51" s="17">
        <v>0.124622</v>
      </c>
      <c r="H51" s="17">
        <v>3.1979999999999999E-3</v>
      </c>
      <c r="I51" s="17">
        <v>0.121424</v>
      </c>
      <c r="J51" s="17">
        <v>-0.118226</v>
      </c>
      <c r="K51" s="25">
        <f t="shared" si="3"/>
        <v>1.0457383126574762</v>
      </c>
      <c r="L51" s="25">
        <f t="shared" si="3"/>
        <v>0</v>
      </c>
      <c r="M51" s="25">
        <f t="shared" si="5"/>
        <v>1.0732804058505732</v>
      </c>
    </row>
    <row r="52" spans="1:13">
      <c r="A52" s="12">
        <v>356</v>
      </c>
      <c r="B52" s="12" t="s">
        <v>56</v>
      </c>
      <c r="C52" s="17">
        <v>6.3827939999999996</v>
      </c>
      <c r="D52" s="17">
        <v>0.34673500000000002</v>
      </c>
      <c r="E52" s="17">
        <v>6.0360589999999998</v>
      </c>
      <c r="F52" s="17">
        <v>-5.689324</v>
      </c>
      <c r="G52" s="17">
        <v>2.9771729999999996</v>
      </c>
      <c r="H52" s="17">
        <v>0.20399199999999998</v>
      </c>
      <c r="I52" s="17">
        <v>2.7731810000000001</v>
      </c>
      <c r="J52" s="17">
        <v>-2.5691889999999997</v>
      </c>
      <c r="K52" s="25">
        <f t="shared" si="3"/>
        <v>2.1439110189431383</v>
      </c>
      <c r="L52" s="25">
        <f t="shared" si="3"/>
        <v>1.699748029334484</v>
      </c>
      <c r="M52" s="25">
        <f t="shared" si="5"/>
        <v>2.1765831368381652</v>
      </c>
    </row>
    <row r="53" spans="1:13">
      <c r="A53" s="12">
        <v>360</v>
      </c>
      <c r="B53" s="12" t="s">
        <v>57</v>
      </c>
      <c r="C53" s="17">
        <v>0.67533200000000004</v>
      </c>
      <c r="D53" s="17">
        <v>1.2771000000000001E-2</v>
      </c>
      <c r="E53" s="17">
        <v>0.66256100000000007</v>
      </c>
      <c r="F53" s="17">
        <v>-0.64978999999999998</v>
      </c>
      <c r="G53" s="17">
        <v>0.39658100000000002</v>
      </c>
      <c r="H53" s="17">
        <v>7.7800000000000005E-3</v>
      </c>
      <c r="I53" s="17">
        <v>0.38880100000000001</v>
      </c>
      <c r="J53" s="17">
        <v>-0.381021</v>
      </c>
      <c r="K53" s="25">
        <f t="shared" si="3"/>
        <v>1.7028854130682005</v>
      </c>
      <c r="L53" s="25">
        <f t="shared" si="3"/>
        <v>1.6415167095115681</v>
      </c>
      <c r="M53" s="25">
        <f t="shared" si="5"/>
        <v>1.7041134153461541</v>
      </c>
    </row>
    <row r="54" spans="1:13">
      <c r="A54" s="12">
        <v>368</v>
      </c>
      <c r="B54" s="12" t="s">
        <v>58</v>
      </c>
      <c r="C54" s="17">
        <v>6.7862999999999993E-2</v>
      </c>
      <c r="D54" s="17">
        <v>6.7862999999999993E-2</v>
      </c>
      <c r="E54" s="17">
        <v>0</v>
      </c>
      <c r="F54" s="17">
        <v>6.7862999999999993E-2</v>
      </c>
      <c r="G54" s="17">
        <v>0.32027899999999998</v>
      </c>
      <c r="H54" s="17">
        <v>0.32027899999999998</v>
      </c>
      <c r="I54" s="17">
        <v>0</v>
      </c>
      <c r="J54" s="17">
        <v>0.32027899999999998</v>
      </c>
      <c r="K54" s="25">
        <f t="shared" si="3"/>
        <v>0.21188713590338423</v>
      </c>
      <c r="L54" s="25">
        <f t="shared" si="3"/>
        <v>0.21188713590338423</v>
      </c>
      <c r="M54" s="25">
        <v>0</v>
      </c>
    </row>
    <row r="55" spans="1:13">
      <c r="A55" s="12">
        <v>364</v>
      </c>
      <c r="B55" s="12" t="s">
        <v>59</v>
      </c>
      <c r="C55" s="17">
        <v>2.791668</v>
      </c>
      <c r="D55" s="17">
        <v>0.93412400000000007</v>
      </c>
      <c r="E55" s="17">
        <v>1.8575440000000001</v>
      </c>
      <c r="F55" s="17">
        <v>-0.92341999999999991</v>
      </c>
      <c r="G55" s="17">
        <v>2.4967429999999999</v>
      </c>
      <c r="H55" s="17">
        <v>1.618673</v>
      </c>
      <c r="I55" s="17">
        <v>0.87807000000000002</v>
      </c>
      <c r="J55" s="17">
        <v>0.7406029999999999</v>
      </c>
      <c r="K55" s="25">
        <f t="shared" si="3"/>
        <v>1.1181238918062453</v>
      </c>
      <c r="L55" s="25">
        <f t="shared" si="3"/>
        <v>0.5770924701900878</v>
      </c>
      <c r="M55" s="25">
        <f>E55/I55</f>
        <v>2.1154850979990205</v>
      </c>
    </row>
    <row r="56" spans="1:13">
      <c r="A56" s="12">
        <v>116</v>
      </c>
      <c r="B56" s="12" t="s">
        <v>60</v>
      </c>
      <c r="C56" s="17">
        <v>7.8879000000000005E-2</v>
      </c>
      <c r="D56" s="17">
        <v>0</v>
      </c>
      <c r="E56" s="17">
        <v>7.8879000000000005E-2</v>
      </c>
      <c r="F56" s="17">
        <v>-7.8879000000000005E-2</v>
      </c>
      <c r="G56" s="17">
        <v>3.0565000000000002E-2</v>
      </c>
      <c r="H56" s="17">
        <v>0</v>
      </c>
      <c r="I56" s="17">
        <v>3.0565000000000002E-2</v>
      </c>
      <c r="J56" s="17">
        <v>-3.0565000000000002E-2</v>
      </c>
      <c r="K56" s="25">
        <f t="shared" si="3"/>
        <v>2.5806968755112054</v>
      </c>
      <c r="L56" s="25">
        <v>0</v>
      </c>
      <c r="M56" s="25">
        <f>E56/I56</f>
        <v>2.5806968755112054</v>
      </c>
    </row>
    <row r="57" spans="1:13">
      <c r="A57" s="12">
        <v>634</v>
      </c>
      <c r="B57" s="12" t="s">
        <v>114</v>
      </c>
      <c r="C57" s="18">
        <v>7.0000000000000007E-5</v>
      </c>
      <c r="D57" s="18">
        <v>7.0000000000000007E-5</v>
      </c>
      <c r="E57" s="17">
        <v>0</v>
      </c>
      <c r="F57" s="18">
        <v>7.0000000000000007E-5</v>
      </c>
      <c r="G57" s="18">
        <v>4.9200000000000003E-4</v>
      </c>
      <c r="H57" s="18">
        <v>4.9200000000000003E-4</v>
      </c>
      <c r="I57" s="17">
        <v>0</v>
      </c>
      <c r="J57" s="18">
        <v>4.9200000000000003E-4</v>
      </c>
      <c r="K57" s="25">
        <f t="shared" si="3"/>
        <v>0.14227642276422764</v>
      </c>
      <c r="L57" s="25">
        <f>D57/H57</f>
        <v>0.14227642276422764</v>
      </c>
      <c r="M57" s="25">
        <v>0</v>
      </c>
    </row>
    <row r="58" spans="1:13">
      <c r="A58" s="12">
        <v>196</v>
      </c>
      <c r="B58" s="12" t="s">
        <v>61</v>
      </c>
      <c r="C58" s="17">
        <v>0.27915200000000001</v>
      </c>
      <c r="D58" s="17">
        <v>0</v>
      </c>
      <c r="E58" s="17">
        <v>0.27915200000000001</v>
      </c>
      <c r="F58" s="17">
        <v>-0.27915200000000001</v>
      </c>
      <c r="G58" s="17">
        <v>6.1012999999999998E-2</v>
      </c>
      <c r="H58" s="17">
        <v>0</v>
      </c>
      <c r="I58" s="17">
        <v>6.1012999999999998E-2</v>
      </c>
      <c r="J58" s="17">
        <v>-6.1012999999999998E-2</v>
      </c>
      <c r="K58" s="25">
        <f t="shared" si="3"/>
        <v>4.5752872338681927</v>
      </c>
      <c r="L58" s="25">
        <v>0</v>
      </c>
      <c r="M58" s="25">
        <f>E58/I58</f>
        <v>4.5752872338681927</v>
      </c>
    </row>
    <row r="59" spans="1:13">
      <c r="A59" s="12">
        <v>156</v>
      </c>
      <c r="B59" s="12" t="s">
        <v>62</v>
      </c>
      <c r="C59" s="17">
        <v>343.99832400000003</v>
      </c>
      <c r="D59" s="17">
        <v>11.346380999999999</v>
      </c>
      <c r="E59" s="17">
        <v>332.65194300000002</v>
      </c>
      <c r="F59" s="17">
        <v>-321.30556199999995</v>
      </c>
      <c r="G59" s="14">
        <v>184.24742499999999</v>
      </c>
      <c r="H59" s="14">
        <v>16.259173000000001</v>
      </c>
      <c r="I59" s="14">
        <v>167.98825200000002</v>
      </c>
      <c r="J59" s="14">
        <v>-151.72907899999998</v>
      </c>
      <c r="K59" s="25">
        <f t="shared" si="3"/>
        <v>1.867045490595052</v>
      </c>
      <c r="L59" s="25">
        <f>D59/H59</f>
        <v>0.69784490268970012</v>
      </c>
      <c r="M59" s="25">
        <f>E59/I59</f>
        <v>1.9802095625115499</v>
      </c>
    </row>
    <row r="60" spans="1:13">
      <c r="A60" s="12">
        <v>344</v>
      </c>
      <c r="B60" s="12" t="s">
        <v>63</v>
      </c>
      <c r="C60" s="17">
        <v>0.261326</v>
      </c>
      <c r="D60" s="17">
        <v>0.23903099999999999</v>
      </c>
      <c r="E60" s="17">
        <v>2.2295000000000002E-2</v>
      </c>
      <c r="F60" s="17">
        <v>0.21673599999999998</v>
      </c>
      <c r="G60" s="17">
        <v>0.47575699999999999</v>
      </c>
      <c r="H60" s="17">
        <v>0.389961</v>
      </c>
      <c r="I60" s="17">
        <v>8.5796000000000011E-2</v>
      </c>
      <c r="J60" s="17">
        <v>0.30416500000000002</v>
      </c>
      <c r="K60" s="25">
        <f t="shared" si="3"/>
        <v>0.54928461378392757</v>
      </c>
      <c r="L60" s="25">
        <f>D60/H60</f>
        <v>0.61296129612961292</v>
      </c>
      <c r="M60" s="25">
        <f>E60/I60</f>
        <v>0.25986059956175112</v>
      </c>
    </row>
    <row r="61" spans="1:13">
      <c r="A61" s="12">
        <v>0</v>
      </c>
      <c r="B61" s="12" t="s">
        <v>115</v>
      </c>
      <c r="C61" s="17">
        <v>1.5295999999999999E-2</v>
      </c>
      <c r="D61" s="17">
        <v>1.5295999999999999E-2</v>
      </c>
      <c r="E61" s="17">
        <v>0</v>
      </c>
      <c r="F61" s="17">
        <v>1.5295999999999999E-2</v>
      </c>
      <c r="G61" s="14">
        <v>0</v>
      </c>
      <c r="H61" s="14">
        <v>0</v>
      </c>
      <c r="I61" s="14">
        <v>0</v>
      </c>
      <c r="J61" s="14">
        <v>0</v>
      </c>
      <c r="K61" s="25">
        <v>0</v>
      </c>
      <c r="L61" s="25">
        <v>0</v>
      </c>
      <c r="M61" s="25">
        <v>0</v>
      </c>
    </row>
    <row r="62" spans="1:13">
      <c r="A62" s="12">
        <v>418</v>
      </c>
      <c r="B62" s="12" t="s">
        <v>116</v>
      </c>
      <c r="C62" s="17">
        <v>1.1608E-2</v>
      </c>
      <c r="D62" s="17">
        <v>0</v>
      </c>
      <c r="E62" s="17">
        <v>1.1608E-2</v>
      </c>
      <c r="F62" s="17">
        <v>-1.1608E-2</v>
      </c>
      <c r="G62" s="14">
        <v>0</v>
      </c>
      <c r="H62" s="14">
        <v>0</v>
      </c>
      <c r="I62" s="14">
        <v>0</v>
      </c>
      <c r="J62" s="14">
        <v>0</v>
      </c>
      <c r="K62" s="25">
        <v>0</v>
      </c>
      <c r="L62" s="25">
        <v>0</v>
      </c>
      <c r="M62" s="25">
        <v>0</v>
      </c>
    </row>
    <row r="63" spans="1:13">
      <c r="A63" s="12">
        <v>458</v>
      </c>
      <c r="B63" s="12" t="s">
        <v>64</v>
      </c>
      <c r="C63" s="17">
        <v>1.346368</v>
      </c>
      <c r="D63" s="17">
        <v>4.0000000000000002E-4</v>
      </c>
      <c r="E63" s="17">
        <v>1.3459680000000001</v>
      </c>
      <c r="F63" s="17">
        <v>-1.3455679999999999</v>
      </c>
      <c r="G63" s="17">
        <v>1.077596</v>
      </c>
      <c r="H63" s="17">
        <v>4.0000000000000002E-4</v>
      </c>
      <c r="I63" s="17">
        <v>1.0771959999999998</v>
      </c>
      <c r="J63" s="17">
        <v>-1.0767960000000001</v>
      </c>
      <c r="K63" s="25">
        <f>C63/G63</f>
        <v>1.2494181492878593</v>
      </c>
      <c r="L63" s="25">
        <f>D63/H63</f>
        <v>1</v>
      </c>
      <c r="M63" s="25">
        <f>E63/I63</f>
        <v>1.2495107668428032</v>
      </c>
    </row>
    <row r="64" spans="1:13">
      <c r="A64" s="12">
        <v>496</v>
      </c>
      <c r="B64" s="12" t="s">
        <v>65</v>
      </c>
      <c r="C64" s="17">
        <v>0.34550500000000001</v>
      </c>
      <c r="D64" s="17">
        <v>0.34031499999999998</v>
      </c>
      <c r="E64" s="17">
        <v>5.1900000000000002E-3</v>
      </c>
      <c r="F64" s="17">
        <v>0.33512500000000001</v>
      </c>
      <c r="G64" s="17">
        <v>0.31619200000000003</v>
      </c>
      <c r="H64" s="17">
        <v>0.31619200000000003</v>
      </c>
      <c r="I64" s="17">
        <v>0</v>
      </c>
      <c r="J64" s="17">
        <v>0.31619200000000003</v>
      </c>
      <c r="K64" s="25">
        <f t="shared" ref="K64:M79" si="6">C64/G64</f>
        <v>1.0927063303309381</v>
      </c>
      <c r="L64" s="25">
        <f t="shared" si="6"/>
        <v>1.07629225280842</v>
      </c>
      <c r="M64" s="25">
        <v>0</v>
      </c>
    </row>
    <row r="65" spans="1:13">
      <c r="A65" s="12">
        <v>104</v>
      </c>
      <c r="B65" s="12" t="s">
        <v>66</v>
      </c>
      <c r="C65" s="17">
        <v>1.0909E-2</v>
      </c>
      <c r="D65" s="17">
        <v>0</v>
      </c>
      <c r="E65" s="17">
        <v>1.0909E-2</v>
      </c>
      <c r="F65" s="17">
        <v>-1.0909E-2</v>
      </c>
      <c r="G65" s="17">
        <v>7.5629999999999994E-3</v>
      </c>
      <c r="H65" s="17">
        <v>5.3E-3</v>
      </c>
      <c r="I65" s="17">
        <v>2.2629999999999998E-3</v>
      </c>
      <c r="J65" s="17">
        <v>3.0369999999999998E-3</v>
      </c>
      <c r="K65" s="25">
        <f t="shared" si="6"/>
        <v>1.44241703027899</v>
      </c>
      <c r="L65" s="25">
        <f t="shared" si="6"/>
        <v>0</v>
      </c>
      <c r="M65" s="25">
        <f t="shared" si="6"/>
        <v>4.8205921343349543</v>
      </c>
    </row>
    <row r="66" spans="1:13">
      <c r="A66" s="12">
        <v>784</v>
      </c>
      <c r="B66" s="12" t="s">
        <v>67</v>
      </c>
      <c r="C66" s="17">
        <v>1.568683</v>
      </c>
      <c r="D66" s="17">
        <v>0.38948899999999997</v>
      </c>
      <c r="E66" s="17">
        <v>1.1791939999999999</v>
      </c>
      <c r="F66" s="17">
        <v>-0.78970499999999999</v>
      </c>
      <c r="G66" s="17">
        <v>2.1454420000000001</v>
      </c>
      <c r="H66" s="17">
        <v>1.0710280000000001</v>
      </c>
      <c r="I66" s="17">
        <v>1.074414</v>
      </c>
      <c r="J66" s="17">
        <v>-3.3860000000000001E-3</v>
      </c>
      <c r="K66" s="25">
        <f t="shared" si="6"/>
        <v>0.73117008057081012</v>
      </c>
      <c r="L66" s="25">
        <f t="shared" si="6"/>
        <v>0.36365902665476529</v>
      </c>
      <c r="M66" s="25">
        <f t="shared" si="6"/>
        <v>1.0975229287779198</v>
      </c>
    </row>
    <row r="67" spans="1:13">
      <c r="A67" s="12">
        <v>512</v>
      </c>
      <c r="B67" s="12" t="s">
        <v>117</v>
      </c>
      <c r="C67" s="17">
        <v>2.6250000000000002E-3</v>
      </c>
      <c r="D67" s="17">
        <v>2.6250000000000002E-3</v>
      </c>
      <c r="E67" s="17">
        <v>0</v>
      </c>
      <c r="F67" s="17">
        <v>2.6250000000000002E-3</v>
      </c>
      <c r="G67" s="17">
        <v>8.6140000000000001E-3</v>
      </c>
      <c r="H67" s="17">
        <v>0</v>
      </c>
      <c r="I67" s="17">
        <v>8.6140000000000001E-3</v>
      </c>
      <c r="J67" s="17">
        <v>-8.6140000000000001E-3</v>
      </c>
      <c r="K67" s="25">
        <f t="shared" si="6"/>
        <v>0.30473647550499189</v>
      </c>
      <c r="L67" s="25">
        <v>0</v>
      </c>
      <c r="M67" s="25">
        <f t="shared" si="6"/>
        <v>0</v>
      </c>
    </row>
    <row r="68" spans="1:13">
      <c r="A68" s="12">
        <v>586</v>
      </c>
      <c r="B68" s="12" t="s">
        <v>68</v>
      </c>
      <c r="C68" s="17">
        <v>0.66129599999999999</v>
      </c>
      <c r="D68" s="17">
        <v>3.6999999999999998E-2</v>
      </c>
      <c r="E68" s="17">
        <v>0.62429600000000007</v>
      </c>
      <c r="F68" s="17">
        <v>-0.58729600000000004</v>
      </c>
      <c r="G68" s="17">
        <v>0.74807800000000002</v>
      </c>
      <c r="H68" s="17">
        <v>0.10771500000000001</v>
      </c>
      <c r="I68" s="17">
        <v>0.64036300000000002</v>
      </c>
      <c r="J68" s="17">
        <v>-0.53264800000000001</v>
      </c>
      <c r="K68" s="25">
        <f t="shared" si="6"/>
        <v>0.88399338036942665</v>
      </c>
      <c r="L68" s="25">
        <f>D68/H68</f>
        <v>0.34349904841479828</v>
      </c>
      <c r="M68" s="25">
        <f t="shared" si="6"/>
        <v>0.97490954349329995</v>
      </c>
    </row>
    <row r="69" spans="1:13">
      <c r="A69" s="12">
        <v>410</v>
      </c>
      <c r="B69" s="12" t="s">
        <v>69</v>
      </c>
      <c r="C69" s="17">
        <v>3.5917210000000002</v>
      </c>
      <c r="D69" s="17">
        <v>1.5148999999999999E-2</v>
      </c>
      <c r="E69" s="17">
        <v>3.5765720000000001</v>
      </c>
      <c r="F69" s="17">
        <v>-3.5614229999999996</v>
      </c>
      <c r="G69" s="17">
        <v>7.7250589999999999</v>
      </c>
      <c r="H69" s="17">
        <v>1.3685000000000001E-2</v>
      </c>
      <c r="I69" s="17">
        <v>7.7113740000000002</v>
      </c>
      <c r="J69" s="17">
        <v>-7.6976890000000004</v>
      </c>
      <c r="K69" s="25">
        <f t="shared" si="6"/>
        <v>0.46494415123560873</v>
      </c>
      <c r="L69" s="25">
        <f>D69/H69</f>
        <v>1.1069784435513335</v>
      </c>
      <c r="M69" s="25">
        <f t="shared" si="6"/>
        <v>0.46380476423527117</v>
      </c>
    </row>
    <row r="70" spans="1:13">
      <c r="A70" s="12">
        <v>682</v>
      </c>
      <c r="B70" s="12" t="s">
        <v>70</v>
      </c>
      <c r="C70" s="17">
        <v>6.3073000000000004E-2</v>
      </c>
      <c r="D70" s="17">
        <v>3.9441999999999998E-2</v>
      </c>
      <c r="E70" s="17">
        <v>2.3630999999999999E-2</v>
      </c>
      <c r="F70" s="17">
        <v>1.5810999999999999E-2</v>
      </c>
      <c r="G70" s="17">
        <v>5.4426000000000002E-2</v>
      </c>
      <c r="H70" s="17">
        <v>5.1697E-2</v>
      </c>
      <c r="I70" s="17">
        <v>2.7290000000000001E-3</v>
      </c>
      <c r="J70" s="17">
        <v>4.8968000000000005E-2</v>
      </c>
      <c r="K70" s="25">
        <f t="shared" si="6"/>
        <v>1.1588762723698234</v>
      </c>
      <c r="L70" s="25">
        <f>D70/H70</f>
        <v>0.76294562547149736</v>
      </c>
      <c r="M70" s="25">
        <f t="shared" si="6"/>
        <v>8.6592158299743485</v>
      </c>
    </row>
    <row r="71" spans="1:13">
      <c r="A71" s="12">
        <v>702</v>
      </c>
      <c r="B71" s="12" t="s">
        <v>71</v>
      </c>
      <c r="C71" s="17">
        <v>0.26638400000000001</v>
      </c>
      <c r="D71" s="17">
        <v>0</v>
      </c>
      <c r="E71" s="17">
        <v>0.26638400000000001</v>
      </c>
      <c r="F71" s="17">
        <v>-0.26638400000000001</v>
      </c>
      <c r="G71" s="17">
        <v>0.52154800000000001</v>
      </c>
      <c r="H71" s="17">
        <v>0</v>
      </c>
      <c r="I71" s="17">
        <v>0.52154800000000001</v>
      </c>
      <c r="J71" s="17">
        <v>-0.52154800000000001</v>
      </c>
      <c r="K71" s="25">
        <f t="shared" si="6"/>
        <v>0.5107564404426822</v>
      </c>
      <c r="L71" s="25">
        <v>0</v>
      </c>
      <c r="M71" s="25">
        <f t="shared" si="6"/>
        <v>0.5107564404426822</v>
      </c>
    </row>
    <row r="72" spans="1:13">
      <c r="A72" s="12">
        <v>764</v>
      </c>
      <c r="B72" s="12" t="s">
        <v>72</v>
      </c>
      <c r="C72" s="17">
        <v>0.53369200000000006</v>
      </c>
      <c r="D72" s="17">
        <v>0.10057099999999999</v>
      </c>
      <c r="E72" s="17">
        <v>0.43312099999999998</v>
      </c>
      <c r="F72" s="17">
        <v>-0.33255000000000001</v>
      </c>
      <c r="G72" s="17">
        <v>0.14407300000000001</v>
      </c>
      <c r="H72" s="17">
        <v>0</v>
      </c>
      <c r="I72" s="17">
        <v>0.14407300000000001</v>
      </c>
      <c r="J72" s="17">
        <v>-0.14407300000000001</v>
      </c>
      <c r="K72" s="25">
        <f t="shared" si="6"/>
        <v>3.7043165617430054</v>
      </c>
      <c r="L72" s="25">
        <v>0</v>
      </c>
      <c r="M72" s="25">
        <f t="shared" si="6"/>
        <v>3.0062607150541738</v>
      </c>
    </row>
    <row r="73" spans="1:13" ht="30">
      <c r="A73" s="12">
        <v>158</v>
      </c>
      <c r="B73" s="13" t="s">
        <v>73</v>
      </c>
      <c r="C73" s="17">
        <v>0.45859100000000003</v>
      </c>
      <c r="D73" s="17">
        <v>1.1690000000000001E-3</v>
      </c>
      <c r="E73" s="17">
        <v>0.45742200000000005</v>
      </c>
      <c r="F73" s="17">
        <v>-0.45625299999999996</v>
      </c>
      <c r="G73" s="17">
        <v>0.81212200000000001</v>
      </c>
      <c r="H73" s="17">
        <v>0</v>
      </c>
      <c r="I73" s="17">
        <v>0.81212200000000001</v>
      </c>
      <c r="J73" s="17">
        <v>-0.81212200000000001</v>
      </c>
      <c r="K73" s="25">
        <f t="shared" si="6"/>
        <v>0.56468239993498515</v>
      </c>
      <c r="L73" s="25">
        <v>0</v>
      </c>
      <c r="M73" s="25">
        <f t="shared" si="6"/>
        <v>0.56324296103294835</v>
      </c>
    </row>
    <row r="74" spans="1:13">
      <c r="A74" s="12">
        <v>792</v>
      </c>
      <c r="B74" s="12" t="s">
        <v>74</v>
      </c>
      <c r="C74" s="17">
        <v>48.166523999999995</v>
      </c>
      <c r="D74" s="17">
        <v>10.733386000000001</v>
      </c>
      <c r="E74" s="17">
        <v>37.433138</v>
      </c>
      <c r="F74" s="17">
        <v>-26.699752</v>
      </c>
      <c r="G74" s="17">
        <v>56.369597999999996</v>
      </c>
      <c r="H74" s="17">
        <v>28.960552</v>
      </c>
      <c r="I74" s="17">
        <v>27.409046</v>
      </c>
      <c r="J74" s="17">
        <v>1.5515060000000001</v>
      </c>
      <c r="K74" s="25">
        <f t="shared" si="6"/>
        <v>0.85447698243297743</v>
      </c>
      <c r="L74" s="25">
        <f>D74/H74</f>
        <v>0.37062090529213676</v>
      </c>
      <c r="M74" s="25">
        <f t="shared" si="6"/>
        <v>1.3657220320619696</v>
      </c>
    </row>
    <row r="75" spans="1:13">
      <c r="A75" s="12">
        <v>608</v>
      </c>
      <c r="B75" s="12" t="s">
        <v>75</v>
      </c>
      <c r="C75" s="17">
        <v>0.110051</v>
      </c>
      <c r="D75" s="17">
        <v>0</v>
      </c>
      <c r="E75" s="17">
        <v>0.110051</v>
      </c>
      <c r="F75" s="17">
        <v>-0.110051</v>
      </c>
      <c r="G75" s="17">
        <v>6.0735999999999998E-2</v>
      </c>
      <c r="H75" s="17">
        <v>0</v>
      </c>
      <c r="I75" s="17">
        <v>6.0735999999999998E-2</v>
      </c>
      <c r="J75" s="17">
        <v>-6.0735999999999998E-2</v>
      </c>
      <c r="K75" s="25">
        <f t="shared" si="6"/>
        <v>1.8119566649104319</v>
      </c>
      <c r="L75" s="25">
        <v>0</v>
      </c>
      <c r="M75" s="25">
        <f t="shared" si="6"/>
        <v>1.8119566649104319</v>
      </c>
    </row>
    <row r="76" spans="1:13">
      <c r="A76" s="12">
        <v>144</v>
      </c>
      <c r="B76" s="12" t="s">
        <v>76</v>
      </c>
      <c r="C76" s="17">
        <v>0.23823900000000001</v>
      </c>
      <c r="D76" s="17">
        <v>0</v>
      </c>
      <c r="E76" s="17">
        <v>0.23823900000000001</v>
      </c>
      <c r="F76" s="17">
        <v>-0.23823900000000001</v>
      </c>
      <c r="G76" s="17">
        <v>0.178536</v>
      </c>
      <c r="H76" s="17">
        <v>1.7699999999999999E-4</v>
      </c>
      <c r="I76" s="17">
        <v>0.17835900000000002</v>
      </c>
      <c r="J76" s="17">
        <v>-0.17818199999999998</v>
      </c>
      <c r="K76" s="25">
        <f t="shared" si="6"/>
        <v>1.3344031455840839</v>
      </c>
      <c r="L76" s="25">
        <f>D76/H76</f>
        <v>0</v>
      </c>
      <c r="M76" s="25">
        <f t="shared" si="6"/>
        <v>1.3357273812927859</v>
      </c>
    </row>
    <row r="77" spans="1:13">
      <c r="A77" s="12">
        <v>392</v>
      </c>
      <c r="B77" s="12" t="s">
        <v>77</v>
      </c>
      <c r="C77" s="17">
        <v>5.328608</v>
      </c>
      <c r="D77" s="17">
        <v>4.0323999999999999E-2</v>
      </c>
      <c r="E77" s="17">
        <v>5.288284</v>
      </c>
      <c r="F77" s="17">
        <v>-5.24796</v>
      </c>
      <c r="G77" s="17">
        <v>3.332335</v>
      </c>
      <c r="H77" s="17">
        <v>4.3400000000000001E-3</v>
      </c>
      <c r="I77" s="17">
        <v>3.327995</v>
      </c>
      <c r="J77" s="17">
        <v>-3.323655</v>
      </c>
      <c r="K77" s="25">
        <f t="shared" si="6"/>
        <v>1.599061318865</v>
      </c>
      <c r="L77" s="25">
        <f>D77/H77</f>
        <v>9.2912442396313359</v>
      </c>
      <c r="M77" s="25">
        <f t="shared" si="6"/>
        <v>1.5890300315956003</v>
      </c>
    </row>
    <row r="78" spans="1:13" ht="21.75" customHeight="1">
      <c r="A78" s="7"/>
      <c r="B78" s="7" t="s">
        <v>78</v>
      </c>
      <c r="C78" s="21">
        <v>53.390467999999998</v>
      </c>
      <c r="D78" s="21">
        <v>0.106006</v>
      </c>
      <c r="E78" s="21">
        <v>53.284461999999998</v>
      </c>
      <c r="F78" s="21">
        <v>-53.178455999999997</v>
      </c>
      <c r="G78" s="21">
        <v>20.302109000000002</v>
      </c>
      <c r="H78" s="21">
        <v>0.23042400000000002</v>
      </c>
      <c r="I78" s="21">
        <v>20.071685000000002</v>
      </c>
      <c r="J78" s="21">
        <v>-19.841260999999999</v>
      </c>
      <c r="K78" s="10">
        <f t="shared" si="6"/>
        <v>2.6297991011672726</v>
      </c>
      <c r="L78" s="10">
        <f>D78/H78</f>
        <v>0.46004756448981005</v>
      </c>
      <c r="M78" s="10">
        <f t="shared" si="6"/>
        <v>2.6547079629836752</v>
      </c>
    </row>
    <row r="79" spans="1:13">
      <c r="A79" s="12">
        <v>32</v>
      </c>
      <c r="B79" s="12" t="s">
        <v>79</v>
      </c>
      <c r="C79" s="17">
        <v>0.16556599999999999</v>
      </c>
      <c r="D79" s="17">
        <v>6.574E-3</v>
      </c>
      <c r="E79" s="17">
        <v>0.15899199999999999</v>
      </c>
      <c r="F79" s="17">
        <v>-0.152418</v>
      </c>
      <c r="G79" s="17">
        <v>0.13122</v>
      </c>
      <c r="H79" s="17">
        <v>0</v>
      </c>
      <c r="I79" s="17">
        <v>0.13122</v>
      </c>
      <c r="J79" s="17">
        <v>-0.13122</v>
      </c>
      <c r="K79" s="25">
        <f t="shared" si="6"/>
        <v>1.261743636640756</v>
      </c>
      <c r="L79" s="25">
        <v>0</v>
      </c>
      <c r="M79" s="25">
        <f t="shared" si="6"/>
        <v>1.2116445663770765</v>
      </c>
    </row>
    <row r="80" spans="1:13" s="11" customFormat="1">
      <c r="A80" s="12">
        <v>76</v>
      </c>
      <c r="B80" s="12" t="s">
        <v>80</v>
      </c>
      <c r="C80" s="17">
        <v>6.944199999999999E-2</v>
      </c>
      <c r="D80" s="17">
        <v>0</v>
      </c>
      <c r="E80" s="17">
        <v>6.944199999999999E-2</v>
      </c>
      <c r="F80" s="17">
        <v>-6.944199999999999E-2</v>
      </c>
      <c r="G80" s="17">
        <v>3.6554999999999997E-2</v>
      </c>
      <c r="H80" s="17">
        <v>0</v>
      </c>
      <c r="I80" s="17">
        <v>3.6554999999999997E-2</v>
      </c>
      <c r="J80" s="17">
        <v>-3.6554999999999997E-2</v>
      </c>
      <c r="K80" s="25">
        <f t="shared" ref="K80:K100" si="7">C80/G80</f>
        <v>1.8996580495144302</v>
      </c>
      <c r="L80" s="25">
        <v>0</v>
      </c>
      <c r="M80" s="25">
        <f t="shared" ref="M80:M100" si="8">E80/I80</f>
        <v>1.8996580495144302</v>
      </c>
    </row>
    <row r="81" spans="1:13">
      <c r="A81" s="12">
        <v>124</v>
      </c>
      <c r="B81" s="12" t="s">
        <v>81</v>
      </c>
      <c r="C81" s="17">
        <v>3.0376509999999999</v>
      </c>
      <c r="D81" s="17">
        <v>7.5860000000000007E-3</v>
      </c>
      <c r="E81" s="17">
        <v>3.030065</v>
      </c>
      <c r="F81" s="17">
        <v>-3.0224789999999997</v>
      </c>
      <c r="G81" s="17">
        <v>1.1255090000000001</v>
      </c>
      <c r="H81" s="17">
        <v>1.2980999999999999E-2</v>
      </c>
      <c r="I81" s="17">
        <v>1.112528</v>
      </c>
      <c r="J81" s="17">
        <v>-1.0995470000000001</v>
      </c>
      <c r="K81" s="25">
        <f t="shared" si="7"/>
        <v>2.6989131139777642</v>
      </c>
      <c r="L81" s="25">
        <f>D81/H81</f>
        <v>0.58439257376165177</v>
      </c>
      <c r="M81" s="25">
        <f t="shared" si="8"/>
        <v>2.7235853839184272</v>
      </c>
    </row>
    <row r="82" spans="1:13">
      <c r="A82" s="12">
        <v>170</v>
      </c>
      <c r="B82" s="12" t="s">
        <v>82</v>
      </c>
      <c r="C82" s="17">
        <v>8.5690000000000002E-3</v>
      </c>
      <c r="D82" s="17">
        <v>0</v>
      </c>
      <c r="E82" s="17">
        <v>8.5690000000000002E-3</v>
      </c>
      <c r="F82" s="17">
        <v>-8.5690000000000002E-3</v>
      </c>
      <c r="G82" s="17">
        <v>1.0055E-2</v>
      </c>
      <c r="H82" s="17">
        <v>0</v>
      </c>
      <c r="I82" s="17">
        <v>1.0055E-2</v>
      </c>
      <c r="J82" s="17">
        <v>-1.0055E-2</v>
      </c>
      <c r="K82" s="25">
        <f t="shared" si="7"/>
        <v>0.85221282943809051</v>
      </c>
      <c r="L82" s="25">
        <v>0</v>
      </c>
      <c r="M82" s="25">
        <f t="shared" si="8"/>
        <v>0.85221282943809051</v>
      </c>
    </row>
    <row r="83" spans="1:13">
      <c r="A83" s="12">
        <v>188</v>
      </c>
      <c r="B83" s="12" t="s">
        <v>83</v>
      </c>
      <c r="C83" s="17">
        <v>1.109E-3</v>
      </c>
      <c r="D83" s="17">
        <v>0</v>
      </c>
      <c r="E83" s="17">
        <v>1.109E-3</v>
      </c>
      <c r="F83" s="17">
        <v>-1.109E-3</v>
      </c>
      <c r="G83" s="17">
        <v>5.7809999999999997E-3</v>
      </c>
      <c r="H83" s="17">
        <v>0</v>
      </c>
      <c r="I83" s="17">
        <v>5.7809999999999997E-3</v>
      </c>
      <c r="J83" s="17">
        <v>-5.7809999999999997E-3</v>
      </c>
      <c r="K83" s="25">
        <f t="shared" si="7"/>
        <v>0.19183532260854524</v>
      </c>
      <c r="L83" s="25">
        <v>0</v>
      </c>
      <c r="M83" s="25">
        <f t="shared" si="8"/>
        <v>0.19183532260854524</v>
      </c>
    </row>
    <row r="84" spans="1:13">
      <c r="A84" s="12">
        <v>192</v>
      </c>
      <c r="B84" s="12" t="s">
        <v>118</v>
      </c>
      <c r="C84" s="17">
        <v>1.74E-4</v>
      </c>
      <c r="D84" s="17">
        <v>0</v>
      </c>
      <c r="E84" s="17">
        <v>1.74E-4</v>
      </c>
      <c r="F84" s="17">
        <v>-1.74E-4</v>
      </c>
      <c r="G84" s="17">
        <v>3.4699999999999998E-4</v>
      </c>
      <c r="H84" s="17">
        <v>0</v>
      </c>
      <c r="I84" s="17">
        <v>3.4699999999999998E-4</v>
      </c>
      <c r="J84" s="17">
        <v>-3.4699999999999998E-4</v>
      </c>
      <c r="K84" s="25">
        <f t="shared" si="7"/>
        <v>0.50144092219020175</v>
      </c>
      <c r="L84" s="25">
        <v>0</v>
      </c>
      <c r="M84" s="25">
        <f t="shared" si="8"/>
        <v>0.50144092219020175</v>
      </c>
    </row>
    <row r="85" spans="1:13">
      <c r="A85" s="12">
        <v>484</v>
      </c>
      <c r="B85" s="12" t="s">
        <v>84</v>
      </c>
      <c r="C85" s="17">
        <v>0.43746699999999999</v>
      </c>
      <c r="D85" s="17">
        <v>1E-3</v>
      </c>
      <c r="E85" s="17">
        <v>0.43646699999999999</v>
      </c>
      <c r="F85" s="17">
        <v>-0.43546699999999999</v>
      </c>
      <c r="G85" s="17">
        <v>0.78761099999999995</v>
      </c>
      <c r="H85" s="17">
        <v>0</v>
      </c>
      <c r="I85" s="17">
        <v>0.78761099999999995</v>
      </c>
      <c r="J85" s="17">
        <v>-0.78761099999999995</v>
      </c>
      <c r="K85" s="25">
        <f t="shared" si="7"/>
        <v>0.5554353608570729</v>
      </c>
      <c r="L85" s="25">
        <v>0</v>
      </c>
      <c r="M85" s="25">
        <f t="shared" si="8"/>
        <v>0.55416569854915687</v>
      </c>
    </row>
    <row r="86" spans="1:13">
      <c r="A86" s="12">
        <v>840</v>
      </c>
      <c r="B86" s="12" t="s">
        <v>85</v>
      </c>
      <c r="C86" s="17">
        <v>49.349525999999997</v>
      </c>
      <c r="D86" s="17">
        <v>9.084600000000001E-2</v>
      </c>
      <c r="E86" s="17">
        <v>49.258679999999998</v>
      </c>
      <c r="F86" s="17">
        <v>-49.167833999999999</v>
      </c>
      <c r="G86" s="17">
        <v>18.14404</v>
      </c>
      <c r="H86" s="17">
        <v>0.21744300000000003</v>
      </c>
      <c r="I86" s="17">
        <v>17.926597000000001</v>
      </c>
      <c r="J86" s="17">
        <v>-17.709153999999998</v>
      </c>
      <c r="K86" s="25">
        <f t="shared" si="7"/>
        <v>2.7198752868710603</v>
      </c>
      <c r="L86" s="25">
        <f>D86/H86</f>
        <v>0.41779224900318707</v>
      </c>
      <c r="M86" s="25">
        <f t="shared" si="8"/>
        <v>2.7477987037919132</v>
      </c>
    </row>
    <row r="87" spans="1:13">
      <c r="A87" s="12">
        <v>152</v>
      </c>
      <c r="B87" s="12" t="s">
        <v>86</v>
      </c>
      <c r="C87" s="17">
        <v>1.3326000000000001E-2</v>
      </c>
      <c r="D87" s="17">
        <v>0</v>
      </c>
      <c r="E87" s="17">
        <v>1.3326000000000001E-2</v>
      </c>
      <c r="F87" s="17">
        <v>-1.3326000000000001E-2</v>
      </c>
      <c r="G87" s="17">
        <v>2.4220000000000001E-3</v>
      </c>
      <c r="H87" s="17">
        <v>0</v>
      </c>
      <c r="I87" s="17">
        <v>2.4220000000000001E-3</v>
      </c>
      <c r="J87" s="17">
        <v>-2.4220000000000001E-3</v>
      </c>
      <c r="K87" s="25">
        <f t="shared" si="7"/>
        <v>5.5020644095788604</v>
      </c>
      <c r="L87" s="25">
        <v>0</v>
      </c>
      <c r="M87" s="25">
        <f t="shared" si="8"/>
        <v>5.5020644095788604</v>
      </c>
    </row>
    <row r="88" spans="1:13">
      <c r="A88" s="12">
        <v>218</v>
      </c>
      <c r="B88" s="12" t="s">
        <v>87</v>
      </c>
      <c r="C88" s="17">
        <v>0.307278</v>
      </c>
      <c r="D88" s="17">
        <v>0</v>
      </c>
      <c r="E88" s="17">
        <v>0.307278</v>
      </c>
      <c r="F88" s="17">
        <v>-0.307278</v>
      </c>
      <c r="G88" s="17">
        <v>5.3941000000000003E-2</v>
      </c>
      <c r="H88" s="17">
        <v>0</v>
      </c>
      <c r="I88" s="17">
        <v>5.3941000000000003E-2</v>
      </c>
      <c r="J88" s="17">
        <v>-5.3941000000000003E-2</v>
      </c>
      <c r="K88" s="25">
        <f t="shared" si="7"/>
        <v>5.6965573496968904</v>
      </c>
      <c r="L88" s="25">
        <v>0</v>
      </c>
      <c r="M88" s="25">
        <f t="shared" si="8"/>
        <v>5.6965573496968904</v>
      </c>
    </row>
    <row r="89" spans="1:13" ht="22.5" customHeight="1">
      <c r="A89" s="7"/>
      <c r="B89" s="7" t="s">
        <v>88</v>
      </c>
      <c r="C89" s="21">
        <v>1.3435519999999999</v>
      </c>
      <c r="D89" s="21">
        <v>0.29148099999999999</v>
      </c>
      <c r="E89" s="21">
        <v>1.052071</v>
      </c>
      <c r="F89" s="21">
        <v>-0.76058999999999999</v>
      </c>
      <c r="G89" s="21">
        <v>1.8763510000000001</v>
      </c>
      <c r="H89" s="21">
        <v>0.51258599999999999</v>
      </c>
      <c r="I89" s="21">
        <v>1.3637650000000001</v>
      </c>
      <c r="J89" s="21">
        <v>-0.85117900000000002</v>
      </c>
      <c r="K89" s="10">
        <f t="shared" si="7"/>
        <v>0.71604513228068722</v>
      </c>
      <c r="L89" s="10">
        <f>D89/H89</f>
        <v>0.56864799272707411</v>
      </c>
      <c r="M89" s="10">
        <f t="shared" si="8"/>
        <v>0.77144596026441492</v>
      </c>
    </row>
    <row r="90" spans="1:13">
      <c r="A90" s="12">
        <v>262</v>
      </c>
      <c r="B90" s="12" t="s">
        <v>119</v>
      </c>
      <c r="C90" s="17">
        <v>0.16957900000000001</v>
      </c>
      <c r="D90" s="17">
        <v>0.16957900000000001</v>
      </c>
      <c r="E90" s="17">
        <v>0</v>
      </c>
      <c r="F90" s="17">
        <v>0.16957900000000001</v>
      </c>
      <c r="G90" s="17">
        <v>1.1029580000000001</v>
      </c>
      <c r="H90" s="17">
        <v>4.0300000000000004E-4</v>
      </c>
      <c r="I90" s="17">
        <v>1.1025550000000002</v>
      </c>
      <c r="J90" s="17">
        <v>-1.102152</v>
      </c>
      <c r="K90" s="25">
        <f t="shared" si="7"/>
        <v>0.15374928147762651</v>
      </c>
      <c r="L90" s="25">
        <f>D90/H90</f>
        <v>420.79156327543421</v>
      </c>
      <c r="M90" s="25">
        <f t="shared" si="8"/>
        <v>0</v>
      </c>
    </row>
    <row r="91" spans="1:13">
      <c r="A91" s="12">
        <v>818</v>
      </c>
      <c r="B91" s="12" t="s">
        <v>89</v>
      </c>
      <c r="C91" s="17">
        <v>0.54381800000000002</v>
      </c>
      <c r="D91" s="17">
        <v>0.121902</v>
      </c>
      <c r="E91" s="17">
        <v>0.42191600000000001</v>
      </c>
      <c r="F91" s="17">
        <v>-0.300014</v>
      </c>
      <c r="G91" s="17">
        <v>1.1029580000000001</v>
      </c>
      <c r="H91" s="17">
        <v>4.0300000000000004E-4</v>
      </c>
      <c r="I91" s="17">
        <v>1.1025550000000002</v>
      </c>
      <c r="J91" s="17">
        <v>-1.102152</v>
      </c>
      <c r="K91" s="25">
        <f t="shared" si="7"/>
        <v>0.49305413261429715</v>
      </c>
      <c r="L91" s="25">
        <f>D91/H91</f>
        <v>302.48635235732007</v>
      </c>
      <c r="M91" s="25">
        <f t="shared" si="8"/>
        <v>0.38267115926189621</v>
      </c>
    </row>
    <row r="92" spans="1:13">
      <c r="A92" s="12">
        <v>404</v>
      </c>
      <c r="B92" s="12" t="s">
        <v>90</v>
      </c>
      <c r="C92" s="17">
        <v>0.21310300000000001</v>
      </c>
      <c r="D92" s="17">
        <v>0</v>
      </c>
      <c r="E92" s="17">
        <v>0.21310300000000001</v>
      </c>
      <c r="F92" s="17">
        <v>-0.21310300000000001</v>
      </c>
      <c r="G92" s="17">
        <v>0.145566</v>
      </c>
      <c r="H92" s="17">
        <v>0</v>
      </c>
      <c r="I92" s="17">
        <v>0.145566</v>
      </c>
      <c r="J92" s="17">
        <v>-0.145566</v>
      </c>
      <c r="K92" s="25">
        <f t="shared" si="7"/>
        <v>1.4639613646043721</v>
      </c>
      <c r="L92" s="25">
        <v>0</v>
      </c>
      <c r="M92" s="25">
        <f t="shared" si="8"/>
        <v>1.4639613646043721</v>
      </c>
    </row>
    <row r="93" spans="1:13">
      <c r="A93" s="12">
        <v>504</v>
      </c>
      <c r="B93" s="12" t="s">
        <v>91</v>
      </c>
      <c r="C93" s="17">
        <v>9.2409999999999992E-3</v>
      </c>
      <c r="D93" s="17">
        <v>0</v>
      </c>
      <c r="E93" s="17">
        <v>9.2409999999999992E-3</v>
      </c>
      <c r="F93" s="17">
        <v>-9.2409999999999992E-3</v>
      </c>
      <c r="G93" s="17">
        <v>3.8793000000000001E-2</v>
      </c>
      <c r="H93" s="17">
        <v>0</v>
      </c>
      <c r="I93" s="17">
        <v>3.8793000000000001E-2</v>
      </c>
      <c r="J93" s="17">
        <v>-3.8793000000000001E-2</v>
      </c>
      <c r="K93" s="25">
        <f t="shared" si="7"/>
        <v>0.23821307967932356</v>
      </c>
      <c r="L93" s="25">
        <v>0</v>
      </c>
      <c r="M93" s="25">
        <f t="shared" si="8"/>
        <v>0.23821307967932356</v>
      </c>
    </row>
    <row r="94" spans="1:13">
      <c r="A94" s="12">
        <v>788</v>
      </c>
      <c r="B94" s="12" t="s">
        <v>92</v>
      </c>
      <c r="C94" s="17">
        <v>7.1500000000000001E-3</v>
      </c>
      <c r="D94" s="17">
        <v>0</v>
      </c>
      <c r="E94" s="17">
        <v>7.1500000000000001E-3</v>
      </c>
      <c r="F94" s="17">
        <v>-7.1500000000000001E-3</v>
      </c>
      <c r="G94" s="17">
        <v>2.2989999999999998E-3</v>
      </c>
      <c r="H94" s="17">
        <v>0</v>
      </c>
      <c r="I94" s="17">
        <v>2.2989999999999998E-3</v>
      </c>
      <c r="J94" s="17">
        <v>-2.2989999999999998E-3</v>
      </c>
      <c r="K94" s="25">
        <f t="shared" si="7"/>
        <v>3.1100478468899526</v>
      </c>
      <c r="L94" s="25">
        <v>0</v>
      </c>
      <c r="M94" s="25">
        <f t="shared" si="8"/>
        <v>3.1100478468899526</v>
      </c>
    </row>
    <row r="95" spans="1:13">
      <c r="A95" s="12">
        <v>231</v>
      </c>
      <c r="B95" s="12" t="s">
        <v>120</v>
      </c>
      <c r="C95" s="17">
        <v>2.977E-3</v>
      </c>
      <c r="D95" s="17">
        <v>0</v>
      </c>
      <c r="E95" s="17">
        <v>2.977E-3</v>
      </c>
      <c r="F95" s="17">
        <v>-2.977E-3</v>
      </c>
      <c r="G95" s="17">
        <v>6.5000000000000008E-5</v>
      </c>
      <c r="H95" s="17">
        <v>0</v>
      </c>
      <c r="I95" s="17">
        <v>6.5000000000000008E-5</v>
      </c>
      <c r="J95" s="17">
        <v>-6.5000000000000008E-5</v>
      </c>
      <c r="K95" s="25">
        <f t="shared" si="7"/>
        <v>45.8</v>
      </c>
      <c r="L95" s="25">
        <v>0</v>
      </c>
      <c r="M95" s="25">
        <f t="shared" si="8"/>
        <v>45.8</v>
      </c>
    </row>
    <row r="96" spans="1:13">
      <c r="A96" s="12">
        <v>710</v>
      </c>
      <c r="B96" s="12" t="s">
        <v>93</v>
      </c>
      <c r="C96" s="17">
        <v>0.39701999999999998</v>
      </c>
      <c r="D96" s="17">
        <v>0</v>
      </c>
      <c r="E96" s="17">
        <v>0.39701999999999998</v>
      </c>
      <c r="F96" s="17">
        <v>-0.39701999999999998</v>
      </c>
      <c r="G96" s="17">
        <v>7.5317999999999996E-2</v>
      </c>
      <c r="H96" s="17">
        <v>2.63E-3</v>
      </c>
      <c r="I96" s="17">
        <v>7.2688000000000003E-2</v>
      </c>
      <c r="J96" s="17">
        <v>-7.0058000000000009E-2</v>
      </c>
      <c r="K96" s="25">
        <f t="shared" si="7"/>
        <v>5.2712499004222098</v>
      </c>
      <c r="L96" s="25">
        <f>D96/H96</f>
        <v>0</v>
      </c>
      <c r="M96" s="25">
        <f t="shared" si="8"/>
        <v>5.4619744662117542</v>
      </c>
    </row>
    <row r="97" spans="1:13">
      <c r="A97" s="7"/>
      <c r="B97" s="8" t="s">
        <v>94</v>
      </c>
      <c r="C97" s="21">
        <v>0.42915199999999998</v>
      </c>
      <c r="D97" s="21">
        <v>0</v>
      </c>
      <c r="E97" s="21">
        <v>0.42915199999999998</v>
      </c>
      <c r="F97" s="21">
        <v>-0.42915199999999998</v>
      </c>
      <c r="G97" s="21">
        <v>1.3199539999999998</v>
      </c>
      <c r="H97" s="21">
        <v>3.3159999999999999E-3</v>
      </c>
      <c r="I97" s="21">
        <v>1.316638</v>
      </c>
      <c r="J97" s="21">
        <v>-1.3133219999999999</v>
      </c>
      <c r="K97" s="10">
        <f t="shared" si="7"/>
        <v>0.32512648168042224</v>
      </c>
      <c r="L97" s="10">
        <f>D97/H97</f>
        <v>0</v>
      </c>
      <c r="M97" s="10">
        <f t="shared" si="8"/>
        <v>0.32594532437921431</v>
      </c>
    </row>
    <row r="98" spans="1:13">
      <c r="A98" s="12">
        <v>36</v>
      </c>
      <c r="B98" s="12" t="s">
        <v>95</v>
      </c>
      <c r="C98" s="17">
        <v>0.41220000000000001</v>
      </c>
      <c r="D98" s="17">
        <v>0</v>
      </c>
      <c r="E98" s="17">
        <v>0.41220000000000001</v>
      </c>
      <c r="F98" s="17">
        <v>-0.41220000000000001</v>
      </c>
      <c r="G98" s="17">
        <v>1.2757689999999999</v>
      </c>
      <c r="H98" s="17">
        <v>1.0000000000000001E-5</v>
      </c>
      <c r="I98" s="17">
        <v>1.2757590000000001</v>
      </c>
      <c r="J98" s="17">
        <v>-1.275749</v>
      </c>
      <c r="K98" s="25">
        <f t="shared" si="7"/>
        <v>0.32309924445569693</v>
      </c>
      <c r="L98" s="25">
        <f>D98/H98</f>
        <v>0</v>
      </c>
      <c r="M98" s="25">
        <f t="shared" si="8"/>
        <v>0.32310177705977383</v>
      </c>
    </row>
    <row r="99" spans="1:13">
      <c r="A99" s="12">
        <v>554</v>
      </c>
      <c r="B99" s="12" t="s">
        <v>96</v>
      </c>
      <c r="C99" s="17">
        <v>1.6952000000000002E-2</v>
      </c>
      <c r="D99" s="17">
        <v>0</v>
      </c>
      <c r="E99" s="17">
        <v>1.6952000000000002E-2</v>
      </c>
      <c r="F99" s="17">
        <v>-1.6952000000000002E-2</v>
      </c>
      <c r="G99" s="17">
        <v>4.4185000000000002E-2</v>
      </c>
      <c r="H99" s="17">
        <v>3.3059999999999999E-3</v>
      </c>
      <c r="I99" s="17">
        <v>4.0878999999999999E-2</v>
      </c>
      <c r="J99" s="17">
        <v>-3.7573000000000002E-2</v>
      </c>
      <c r="K99" s="25">
        <f t="shared" si="7"/>
        <v>0.38365961299083401</v>
      </c>
      <c r="L99" s="25">
        <f>D99/H99</f>
        <v>0</v>
      </c>
      <c r="M99" s="25">
        <f t="shared" si="8"/>
        <v>0.41468724773110893</v>
      </c>
    </row>
    <row r="100" spans="1:13" ht="30">
      <c r="A100" s="7"/>
      <c r="B100" s="8" t="s">
        <v>97</v>
      </c>
      <c r="C100" s="9">
        <v>369.98123399999997</v>
      </c>
      <c r="D100" s="9">
        <v>129.32373100000001</v>
      </c>
      <c r="E100" s="9">
        <v>240.65750299999999</v>
      </c>
      <c r="F100" s="9">
        <v>-111.333772</v>
      </c>
      <c r="G100" s="9">
        <v>358.37737300000003</v>
      </c>
      <c r="H100" s="9">
        <v>122.248244</v>
      </c>
      <c r="I100" s="9">
        <v>236.12912899999998</v>
      </c>
      <c r="J100" s="9">
        <v>-113.88088499999999</v>
      </c>
      <c r="K100" s="10">
        <f t="shared" si="7"/>
        <v>1.0323788884964005</v>
      </c>
      <c r="L100" s="10">
        <f>D100/H100</f>
        <v>1.0578780256344624</v>
      </c>
      <c r="M100" s="10">
        <f t="shared" si="8"/>
        <v>1.0191775323069099</v>
      </c>
    </row>
    <row r="101" spans="1:13">
      <c r="A101" s="7"/>
      <c r="B101" s="8"/>
      <c r="C101" s="9"/>
      <c r="D101" s="9"/>
      <c r="E101" s="9"/>
      <c r="F101" s="9"/>
      <c r="G101" s="9"/>
      <c r="H101" s="9"/>
      <c r="I101" s="9"/>
      <c r="J101" s="9"/>
      <c r="K101" s="10"/>
      <c r="L101" s="10"/>
      <c r="M101" s="10"/>
    </row>
    <row r="102" spans="1:13">
      <c r="A102" s="7"/>
      <c r="B102" s="7" t="s">
        <v>98</v>
      </c>
      <c r="C102" s="9">
        <v>308.29329899999999</v>
      </c>
      <c r="D102" s="9">
        <v>91.935940000000002</v>
      </c>
      <c r="E102" s="9">
        <v>216.357359</v>
      </c>
      <c r="F102" s="9">
        <v>-124.421419</v>
      </c>
      <c r="G102" s="9">
        <v>317.17425400000002</v>
      </c>
      <c r="H102" s="9">
        <v>103.35978299999999</v>
      </c>
      <c r="I102" s="9">
        <v>213.814471</v>
      </c>
      <c r="J102" s="9">
        <v>-110.45468799999999</v>
      </c>
      <c r="K102" s="10">
        <f t="shared" ref="K102:M112" si="9">C102/G102</f>
        <v>0.97199976073720018</v>
      </c>
      <c r="L102" s="10">
        <f t="shared" si="9"/>
        <v>0.88947497113069607</v>
      </c>
      <c r="M102" s="10">
        <f t="shared" si="9"/>
        <v>1.0118929649060096</v>
      </c>
    </row>
    <row r="103" spans="1:13">
      <c r="A103" s="12">
        <v>31</v>
      </c>
      <c r="B103" s="12" t="s">
        <v>99</v>
      </c>
      <c r="C103" s="17">
        <v>0.42538799999999999</v>
      </c>
      <c r="D103" s="17">
        <v>0.25487399999999999</v>
      </c>
      <c r="E103" s="17">
        <v>0.170514</v>
      </c>
      <c r="F103" s="17">
        <v>8.4360000000000004E-2</v>
      </c>
      <c r="G103" s="17">
        <v>0.16361099999999998</v>
      </c>
      <c r="H103" s="17">
        <v>0.15801099999999998</v>
      </c>
      <c r="I103" s="17">
        <v>5.5999999999999999E-3</v>
      </c>
      <c r="J103" s="17">
        <v>0.15241099999999999</v>
      </c>
      <c r="K103" s="25">
        <f t="shared" si="9"/>
        <v>2.599996332764912</v>
      </c>
      <c r="L103" s="25">
        <f t="shared" si="9"/>
        <v>1.6130142838156838</v>
      </c>
      <c r="M103" s="25">
        <f t="shared" si="9"/>
        <v>30.448928571428571</v>
      </c>
    </row>
    <row r="104" spans="1:13">
      <c r="A104" s="12">
        <v>51</v>
      </c>
      <c r="B104" s="12" t="s">
        <v>121</v>
      </c>
      <c r="C104" s="17">
        <v>0.205489</v>
      </c>
      <c r="D104" s="17">
        <v>0</v>
      </c>
      <c r="E104" s="17">
        <v>0.205489</v>
      </c>
      <c r="F104" s="17">
        <v>-0.205489</v>
      </c>
      <c r="G104" s="17">
        <v>1.320711</v>
      </c>
      <c r="H104" s="17">
        <v>0</v>
      </c>
      <c r="I104" s="17">
        <v>1.320711</v>
      </c>
      <c r="J104" s="17">
        <v>-1.320711</v>
      </c>
      <c r="K104" s="25">
        <f t="shared" si="9"/>
        <v>0.15558967858978989</v>
      </c>
      <c r="L104" s="25">
        <v>0</v>
      </c>
      <c r="M104" s="25">
        <f t="shared" si="9"/>
        <v>0.15558967858978989</v>
      </c>
    </row>
    <row r="105" spans="1:13">
      <c r="A105" s="12">
        <v>112</v>
      </c>
      <c r="B105" s="12" t="s">
        <v>100</v>
      </c>
      <c r="C105" s="17">
        <v>5.1394930000000008</v>
      </c>
      <c r="D105" s="17">
        <v>1.223778</v>
      </c>
      <c r="E105" s="17">
        <v>3.9157150000000001</v>
      </c>
      <c r="F105" s="17">
        <v>-2.6919369999999998</v>
      </c>
      <c r="G105" s="17">
        <v>4.6693950000000006</v>
      </c>
      <c r="H105" s="17">
        <v>1.2416510000000001</v>
      </c>
      <c r="I105" s="17">
        <v>3.4277440000000001</v>
      </c>
      <c r="J105" s="17">
        <v>-2.1860930000000001</v>
      </c>
      <c r="K105" s="25">
        <f t="shared" si="9"/>
        <v>1.1006764259609649</v>
      </c>
      <c r="L105" s="25">
        <f t="shared" si="9"/>
        <v>0.98560545596145777</v>
      </c>
      <c r="M105" s="25">
        <f t="shared" si="9"/>
        <v>1.1423592310277546</v>
      </c>
    </row>
    <row r="106" spans="1:13">
      <c r="A106" s="12">
        <v>398</v>
      </c>
      <c r="B106" s="12" t="s">
        <v>101</v>
      </c>
      <c r="C106" s="17">
        <v>107.31706</v>
      </c>
      <c r="D106" s="17">
        <v>35.241191000000001</v>
      </c>
      <c r="E106" s="17">
        <v>72.075869000000012</v>
      </c>
      <c r="F106" s="17">
        <v>-36.834677999999997</v>
      </c>
      <c r="G106" s="14">
        <v>136.84548900000001</v>
      </c>
      <c r="H106" s="14">
        <v>47.254365</v>
      </c>
      <c r="I106" s="14">
        <v>89.591123999999994</v>
      </c>
      <c r="J106" s="14">
        <v>-42.336759000000001</v>
      </c>
      <c r="K106" s="25">
        <f t="shared" si="9"/>
        <v>0.78422066218054132</v>
      </c>
      <c r="L106" s="25">
        <f t="shared" si="9"/>
        <v>0.74577641663368033</v>
      </c>
      <c r="M106" s="25">
        <f t="shared" si="9"/>
        <v>0.80449787637444992</v>
      </c>
    </row>
    <row r="107" spans="1:13">
      <c r="A107" s="12">
        <v>498</v>
      </c>
      <c r="B107" s="12" t="s">
        <v>102</v>
      </c>
      <c r="C107" s="17">
        <v>6.6215999999999997E-2</v>
      </c>
      <c r="D107" s="17">
        <v>3.3572000000000005E-2</v>
      </c>
      <c r="E107" s="17">
        <v>3.2643999999999999E-2</v>
      </c>
      <c r="F107" s="17">
        <v>9.2800000000000001E-4</v>
      </c>
      <c r="G107" s="17">
        <v>0.342835</v>
      </c>
      <c r="H107" s="17">
        <v>7.8063999999999995E-2</v>
      </c>
      <c r="I107" s="17">
        <v>0.26477100000000003</v>
      </c>
      <c r="J107" s="17">
        <v>-0.18670699999999998</v>
      </c>
      <c r="K107" s="25">
        <f t="shared" si="9"/>
        <v>0.19314247378476526</v>
      </c>
      <c r="L107" s="25">
        <f t="shared" si="9"/>
        <v>0.43005738880918232</v>
      </c>
      <c r="M107" s="25">
        <f t="shared" si="9"/>
        <v>0.1232914480815497</v>
      </c>
    </row>
    <row r="108" spans="1:13">
      <c r="A108" s="12">
        <v>643</v>
      </c>
      <c r="B108" s="12" t="s">
        <v>103</v>
      </c>
      <c r="C108" s="17">
        <v>195.63125700000001</v>
      </c>
      <c r="D108" s="17">
        <v>55.470970999999999</v>
      </c>
      <c r="E108" s="17">
        <v>140.16028599999999</v>
      </c>
      <c r="F108" s="17">
        <v>-84.689315000000008</v>
      </c>
      <c r="G108" s="14">
        <v>174.33865900000001</v>
      </c>
      <c r="H108" s="14">
        <v>54.863767000000003</v>
      </c>
      <c r="I108" s="14">
        <v>119.47489200000001</v>
      </c>
      <c r="J108" s="14">
        <v>-64.611125000000001</v>
      </c>
      <c r="K108" s="25">
        <f t="shared" si="9"/>
        <v>1.1221335423946333</v>
      </c>
      <c r="L108" s="25">
        <f t="shared" si="9"/>
        <v>1.0110674864888516</v>
      </c>
      <c r="M108" s="25">
        <f t="shared" si="9"/>
        <v>1.1731359087564606</v>
      </c>
    </row>
    <row r="109" spans="1:13">
      <c r="A109" s="12">
        <v>762</v>
      </c>
      <c r="B109" s="12" t="s">
        <v>104</v>
      </c>
      <c r="C109" s="17">
        <v>6.5311029999999999</v>
      </c>
      <c r="D109" s="17">
        <v>5.9438069999999996</v>
      </c>
      <c r="E109" s="17">
        <v>0.58729600000000004</v>
      </c>
      <c r="F109" s="17">
        <v>5.3565110000000002</v>
      </c>
      <c r="G109" s="17">
        <v>2.8572330000000004</v>
      </c>
      <c r="H109" s="17">
        <v>2.3349769999999999</v>
      </c>
      <c r="I109" s="17">
        <v>0.52225599999999994</v>
      </c>
      <c r="J109" s="17">
        <v>1.812721</v>
      </c>
      <c r="K109" s="25">
        <f t="shared" si="9"/>
        <v>2.2858139325704272</v>
      </c>
      <c r="L109" s="25">
        <f t="shared" si="9"/>
        <v>2.5455526970929476</v>
      </c>
      <c r="M109" s="25">
        <f t="shared" si="9"/>
        <v>1.124536625716124</v>
      </c>
    </row>
    <row r="110" spans="1:13">
      <c r="A110" s="12">
        <v>795</v>
      </c>
      <c r="B110" s="12" t="s">
        <v>105</v>
      </c>
      <c r="C110" s="17">
        <v>0.97860400000000003</v>
      </c>
      <c r="D110" s="17">
        <v>0.67345200000000005</v>
      </c>
      <c r="E110" s="17">
        <v>0.30515199999999998</v>
      </c>
      <c r="F110" s="17">
        <v>0.36830000000000002</v>
      </c>
      <c r="G110" s="17">
        <v>1.3185909999999998</v>
      </c>
      <c r="H110" s="17">
        <v>1.259161</v>
      </c>
      <c r="I110" s="17">
        <v>5.9429999999999997E-2</v>
      </c>
      <c r="J110" s="17">
        <v>1.1997310000000001</v>
      </c>
      <c r="K110" s="25">
        <f t="shared" si="9"/>
        <v>0.74215886503093087</v>
      </c>
      <c r="L110" s="25">
        <f t="shared" si="9"/>
        <v>0.53484185104208282</v>
      </c>
      <c r="M110" s="25">
        <f t="shared" si="9"/>
        <v>5.134645801783611</v>
      </c>
    </row>
    <row r="111" spans="1:13">
      <c r="A111" s="12">
        <v>860</v>
      </c>
      <c r="B111" s="12" t="s">
        <v>106</v>
      </c>
      <c r="C111" s="17">
        <v>48.482785000000007</v>
      </c>
      <c r="D111" s="17">
        <v>29.338331999999998</v>
      </c>
      <c r="E111" s="17">
        <v>19.144453000000002</v>
      </c>
      <c r="F111" s="17">
        <v>10.193879000000001</v>
      </c>
      <c r="G111" s="14">
        <v>30.077859</v>
      </c>
      <c r="H111" s="14">
        <v>14.897463</v>
      </c>
      <c r="I111" s="14">
        <v>15.180396</v>
      </c>
      <c r="J111" s="14">
        <v>-0.28293299999999999</v>
      </c>
      <c r="K111" s="25">
        <f t="shared" si="9"/>
        <v>1.6119094447513704</v>
      </c>
      <c r="L111" s="25">
        <f t="shared" si="9"/>
        <v>1.9693508888056979</v>
      </c>
      <c r="M111" s="25">
        <f t="shared" si="9"/>
        <v>1.2611300126821463</v>
      </c>
    </row>
    <row r="112" spans="1:13">
      <c r="A112" s="12">
        <v>804</v>
      </c>
      <c r="B112" s="12" t="s">
        <v>107</v>
      </c>
      <c r="C112" s="17">
        <v>5.2038390000000003</v>
      </c>
      <c r="D112" s="17">
        <v>1.1437539999999999</v>
      </c>
      <c r="E112" s="17">
        <v>4.0600849999999999</v>
      </c>
      <c r="F112" s="17">
        <v>-2.916331</v>
      </c>
      <c r="G112" s="17">
        <v>6.44299</v>
      </c>
      <c r="H112" s="17">
        <v>0.16078499999999998</v>
      </c>
      <c r="I112" s="17">
        <v>6.2822050000000003</v>
      </c>
      <c r="J112" s="17">
        <v>-6.1214199999999996</v>
      </c>
      <c r="K112" s="25">
        <f t="shared" si="9"/>
        <v>0.80767454240965764</v>
      </c>
      <c r="L112" s="25">
        <f t="shared" si="9"/>
        <v>7.1135615884566352</v>
      </c>
      <c r="M112" s="25">
        <f t="shared" si="9"/>
        <v>0.64628343073809269</v>
      </c>
    </row>
    <row r="113" spans="1:6">
      <c r="A113" s="4"/>
      <c r="B113" s="4"/>
      <c r="C113" s="4"/>
      <c r="D113" s="4"/>
      <c r="E113" s="22"/>
      <c r="F113" s="22"/>
    </row>
    <row r="114" spans="1:6">
      <c r="A114" s="4"/>
      <c r="B114" s="4"/>
      <c r="C114" s="4"/>
      <c r="D114" s="4"/>
      <c r="E114" s="22"/>
      <c r="F114" s="22"/>
    </row>
    <row r="115" spans="1:6">
      <c r="A115" s="4"/>
      <c r="B115" s="4"/>
      <c r="C115" s="4"/>
      <c r="D115" s="4"/>
      <c r="E115" s="22"/>
      <c r="F115" s="22"/>
    </row>
    <row r="116" spans="1:6">
      <c r="A116" s="4"/>
      <c r="B116" s="4"/>
      <c r="C116" s="4"/>
      <c r="D116" s="4"/>
      <c r="E116" s="22"/>
      <c r="F116" s="22"/>
    </row>
    <row r="117" spans="1:6">
      <c r="A117" s="4"/>
      <c r="B117" s="4"/>
      <c r="C117" s="4"/>
      <c r="D117" s="4"/>
      <c r="E117" s="22"/>
      <c r="F117" s="22"/>
    </row>
    <row r="118" spans="1:6">
      <c r="A118" s="4"/>
      <c r="B118" s="4"/>
      <c r="C118" s="4"/>
      <c r="D118" s="4"/>
      <c r="E118" s="22"/>
      <c r="F118" s="22"/>
    </row>
    <row r="119" spans="1:6">
      <c r="A119" s="4"/>
      <c r="B119" s="4"/>
      <c r="C119" s="4"/>
      <c r="D119" s="4"/>
      <c r="E119" s="22"/>
      <c r="F119" s="22"/>
    </row>
    <row r="120" spans="1:6">
      <c r="A120" s="4"/>
      <c r="B120" s="4"/>
      <c r="C120" s="4"/>
      <c r="D120" s="4"/>
      <c r="E120" s="22"/>
      <c r="F120" s="22"/>
    </row>
    <row r="121" spans="1:6">
      <c r="A121" s="4"/>
      <c r="B121" s="4"/>
      <c r="C121" s="4"/>
      <c r="D121" s="4"/>
      <c r="E121" s="22"/>
      <c r="F121" s="22"/>
    </row>
    <row r="122" spans="1:6">
      <c r="A122" s="4"/>
      <c r="B122" s="4"/>
      <c r="C122" s="4"/>
      <c r="D122" s="4"/>
      <c r="E122" s="22"/>
      <c r="F122" s="22"/>
    </row>
    <row r="123" spans="1:6">
      <c r="A123" s="4"/>
      <c r="B123" s="4"/>
      <c r="C123" s="4"/>
      <c r="D123" s="4"/>
      <c r="E123" s="22"/>
      <c r="F123" s="22"/>
    </row>
    <row r="124" spans="1:6">
      <c r="A124" s="4"/>
      <c r="B124" s="4"/>
      <c r="C124" s="4"/>
      <c r="D124" s="4"/>
      <c r="E124" s="22"/>
      <c r="F124" s="22"/>
    </row>
    <row r="125" spans="1:6">
      <c r="A125" s="4"/>
      <c r="B125" s="4"/>
      <c r="C125" s="4"/>
      <c r="D125" s="4"/>
      <c r="E125" s="22"/>
      <c r="F125" s="22"/>
    </row>
    <row r="126" spans="1:6">
      <c r="A126" s="4"/>
      <c r="B126" s="4"/>
      <c r="C126" s="4"/>
      <c r="D126" s="4"/>
      <c r="E126" s="22"/>
      <c r="F126" s="22"/>
    </row>
    <row r="127" spans="1:6">
      <c r="A127" s="4"/>
      <c r="B127" s="4"/>
      <c r="C127" s="4"/>
      <c r="D127" s="4"/>
      <c r="E127" s="22"/>
      <c r="F127" s="22"/>
    </row>
    <row r="128" spans="1:6">
      <c r="A128" s="4"/>
      <c r="B128" s="4"/>
      <c r="C128" s="4"/>
      <c r="D128" s="4"/>
      <c r="E128" s="22"/>
      <c r="F128" s="22"/>
    </row>
    <row r="129" spans="1:6">
      <c r="A129" s="4"/>
      <c r="B129" s="4"/>
      <c r="C129" s="4"/>
      <c r="D129" s="4"/>
      <c r="E129" s="22"/>
      <c r="F129" s="22"/>
    </row>
    <row r="130" spans="1:6">
      <c r="A130" s="4"/>
      <c r="B130" s="4"/>
      <c r="C130" s="4"/>
      <c r="D130" s="4"/>
      <c r="E130" s="22"/>
      <c r="F130" s="22"/>
    </row>
    <row r="131" spans="1:6">
      <c r="A131" s="4"/>
      <c r="B131" s="4"/>
      <c r="C131" s="4"/>
      <c r="D131" s="4"/>
      <c r="E131" s="22"/>
      <c r="F131" s="22"/>
    </row>
    <row r="132" spans="1:6">
      <c r="A132" s="4"/>
      <c r="B132" s="4"/>
      <c r="C132" s="4"/>
      <c r="D132" s="4"/>
      <c r="E132" s="22"/>
      <c r="F132" s="22"/>
    </row>
    <row r="133" spans="1:6">
      <c r="A133" s="4"/>
      <c r="B133" s="4"/>
      <c r="C133" s="4"/>
      <c r="D133" s="4"/>
      <c r="E133" s="22"/>
      <c r="F133" s="22"/>
    </row>
    <row r="134" spans="1:6">
      <c r="A134" s="4"/>
      <c r="B134" s="4"/>
      <c r="C134" s="4"/>
      <c r="D134" s="4"/>
      <c r="E134" s="22"/>
      <c r="F134" s="22"/>
    </row>
    <row r="135" spans="1:6">
      <c r="A135" s="4"/>
      <c r="B135" s="4"/>
      <c r="C135" s="4"/>
      <c r="D135" s="4"/>
      <c r="E135" s="22"/>
      <c r="F135" s="22"/>
    </row>
    <row r="136" spans="1:6">
      <c r="A136" s="4"/>
      <c r="B136" s="4"/>
      <c r="C136" s="4"/>
      <c r="D136" s="4"/>
      <c r="E136" s="22"/>
      <c r="F136" s="22"/>
    </row>
    <row r="137" spans="1:6">
      <c r="A137" s="4"/>
      <c r="B137" s="4"/>
      <c r="C137" s="4"/>
      <c r="D137" s="4"/>
      <c r="E137" s="22"/>
      <c r="F137" s="22"/>
    </row>
    <row r="138" spans="1:6">
      <c r="A138" s="4"/>
      <c r="B138" s="4"/>
      <c r="C138" s="4"/>
      <c r="D138" s="4"/>
      <c r="E138" s="22"/>
      <c r="F138" s="22"/>
    </row>
    <row r="139" spans="1:6">
      <c r="A139" s="4"/>
      <c r="B139" s="4"/>
      <c r="C139" s="4"/>
      <c r="D139" s="4"/>
      <c r="E139" s="22"/>
      <c r="F139" s="22"/>
    </row>
    <row r="140" spans="1:6">
      <c r="A140" s="4"/>
      <c r="B140" s="4"/>
      <c r="C140" s="4"/>
      <c r="D140" s="4"/>
      <c r="E140" s="22"/>
      <c r="F140" s="22"/>
    </row>
    <row r="141" spans="1:6">
      <c r="A141" s="4"/>
      <c r="B141" s="4"/>
      <c r="C141" s="4"/>
      <c r="D141" s="4"/>
      <c r="E141" s="22"/>
      <c r="F141" s="22"/>
    </row>
    <row r="142" spans="1:6">
      <c r="A142" s="4"/>
      <c r="B142" s="4"/>
      <c r="C142" s="4"/>
      <c r="D142" s="4"/>
      <c r="E142" s="22"/>
      <c r="F142" s="22"/>
    </row>
    <row r="143" spans="1:6">
      <c r="A143" s="4"/>
      <c r="B143" s="4"/>
      <c r="C143" s="4"/>
      <c r="D143" s="4"/>
      <c r="E143" s="22"/>
      <c r="F143" s="22"/>
    </row>
    <row r="144" spans="1:6">
      <c r="A144" s="4"/>
      <c r="B144" s="4"/>
      <c r="C144" s="4"/>
      <c r="D144" s="4"/>
      <c r="E144" s="22"/>
      <c r="F144" s="22"/>
    </row>
    <row r="145" spans="1:6">
      <c r="A145" s="4"/>
      <c r="B145" s="4"/>
      <c r="C145" s="4"/>
      <c r="D145" s="4"/>
      <c r="E145" s="22"/>
      <c r="F145" s="22"/>
    </row>
    <row r="146" spans="1:6">
      <c r="A146" s="4"/>
      <c r="B146" s="4"/>
      <c r="C146" s="4"/>
      <c r="D146" s="4"/>
      <c r="E146" s="22"/>
      <c r="F146" s="22"/>
    </row>
    <row r="147" spans="1:6">
      <c r="A147" s="4"/>
      <c r="B147" s="4"/>
      <c r="C147" s="4"/>
      <c r="D147" s="4"/>
      <c r="E147" s="22"/>
      <c r="F147" s="22"/>
    </row>
    <row r="148" spans="1:6">
      <c r="A148" s="4"/>
      <c r="B148" s="4"/>
      <c r="C148" s="4"/>
      <c r="D148" s="4"/>
      <c r="E148" s="22"/>
      <c r="F148" s="22"/>
    </row>
    <row r="149" spans="1:6">
      <c r="A149" s="4"/>
      <c r="B149" s="4"/>
      <c r="C149" s="4"/>
      <c r="D149" s="4"/>
      <c r="E149" s="22"/>
      <c r="F149" s="22"/>
    </row>
    <row r="150" spans="1:6">
      <c r="A150" s="4"/>
      <c r="B150" s="4"/>
      <c r="C150" s="4"/>
      <c r="D150" s="4"/>
      <c r="E150" s="22"/>
      <c r="F150" s="22"/>
    </row>
    <row r="151" spans="1:6">
      <c r="A151" s="4"/>
      <c r="B151" s="4"/>
      <c r="C151" s="4"/>
      <c r="D151" s="4"/>
      <c r="E151" s="22"/>
      <c r="F151" s="22"/>
    </row>
    <row r="152" spans="1:6">
      <c r="A152" s="4"/>
      <c r="B152" s="4"/>
      <c r="C152" s="4"/>
      <c r="D152" s="4"/>
      <c r="E152" s="22"/>
      <c r="F152" s="22"/>
    </row>
    <row r="153" spans="1:6">
      <c r="A153" s="4"/>
      <c r="B153" s="4"/>
      <c r="C153" s="4"/>
      <c r="D153" s="4"/>
      <c r="E153" s="22"/>
      <c r="F153" s="22"/>
    </row>
    <row r="154" spans="1:6">
      <c r="A154" s="4"/>
      <c r="B154" s="4"/>
      <c r="C154" s="4"/>
      <c r="D154" s="4"/>
      <c r="E154" s="22"/>
      <c r="F154" s="22"/>
    </row>
    <row r="155" spans="1:6">
      <c r="A155" s="4"/>
      <c r="B155" s="4"/>
      <c r="C155" s="4"/>
      <c r="D155" s="4"/>
      <c r="E155" s="22"/>
      <c r="F155" s="22"/>
    </row>
    <row r="156" spans="1:6">
      <c r="A156" s="4"/>
      <c r="B156" s="4"/>
      <c r="C156" s="4"/>
      <c r="D156" s="4"/>
      <c r="E156" s="22"/>
      <c r="F156" s="22"/>
    </row>
    <row r="157" spans="1:6">
      <c r="A157" s="4"/>
      <c r="B157" s="4"/>
      <c r="C157" s="4"/>
      <c r="D157" s="4"/>
      <c r="E157" s="22"/>
      <c r="F157" s="22"/>
    </row>
    <row r="158" spans="1:6">
      <c r="A158" s="4"/>
      <c r="B158" s="4"/>
      <c r="C158" s="4"/>
      <c r="D158" s="4"/>
      <c r="E158" s="22"/>
      <c r="F158" s="22"/>
    </row>
    <row r="159" spans="1:6">
      <c r="A159" s="4"/>
      <c r="B159" s="4"/>
      <c r="C159" s="4"/>
      <c r="D159" s="4"/>
      <c r="E159" s="22"/>
      <c r="F159" s="22"/>
    </row>
    <row r="160" spans="1:6">
      <c r="A160" s="4"/>
      <c r="B160" s="4"/>
      <c r="C160" s="4"/>
      <c r="D160" s="4"/>
      <c r="E160" s="22"/>
      <c r="F160" s="22"/>
    </row>
    <row r="161" spans="1:6">
      <c r="A161" s="4"/>
      <c r="B161" s="4"/>
      <c r="C161" s="4"/>
      <c r="D161" s="4"/>
      <c r="E161" s="22"/>
      <c r="F161" s="22"/>
    </row>
    <row r="162" spans="1:6">
      <c r="A162" s="4"/>
      <c r="B162" s="4"/>
      <c r="C162" s="4"/>
      <c r="D162" s="4"/>
      <c r="E162" s="22"/>
      <c r="F162" s="22"/>
    </row>
    <row r="163" spans="1:6">
      <c r="A163" s="4"/>
      <c r="B163" s="4"/>
      <c r="C163" s="4"/>
      <c r="D163" s="4"/>
      <c r="E163" s="22"/>
      <c r="F163" s="22"/>
    </row>
    <row r="164" spans="1:6">
      <c r="A164" s="4"/>
      <c r="B164" s="4"/>
      <c r="C164" s="4"/>
      <c r="D164" s="4"/>
      <c r="E164" s="22"/>
      <c r="F164" s="22"/>
    </row>
    <row r="165" spans="1:6">
      <c r="A165" s="4"/>
      <c r="B165" s="4"/>
      <c r="C165" s="4"/>
      <c r="D165" s="4"/>
      <c r="E165" s="22"/>
      <c r="F165" s="22"/>
    </row>
    <row r="166" spans="1:6">
      <c r="A166" s="4"/>
      <c r="B166" s="4"/>
      <c r="C166" s="4"/>
      <c r="D166" s="4"/>
      <c r="E166" s="22"/>
      <c r="F166" s="22"/>
    </row>
    <row r="167" spans="1:6">
      <c r="A167" s="4"/>
      <c r="B167" s="4"/>
      <c r="C167" s="4"/>
      <c r="D167" s="4"/>
      <c r="E167" s="22"/>
      <c r="F167" s="22"/>
    </row>
    <row r="168" spans="1:6">
      <c r="A168" s="4"/>
      <c r="B168" s="4"/>
      <c r="C168" s="4"/>
      <c r="D168" s="4"/>
      <c r="E168" s="22"/>
      <c r="F168" s="22"/>
    </row>
    <row r="169" spans="1:6">
      <c r="A169" s="4"/>
      <c r="B169" s="4"/>
      <c r="C169" s="4"/>
      <c r="D169" s="4"/>
      <c r="E169" s="22"/>
      <c r="F169" s="22"/>
    </row>
    <row r="170" spans="1:6">
      <c r="A170" s="4"/>
      <c r="B170" s="4"/>
      <c r="C170" s="4"/>
      <c r="D170" s="4"/>
      <c r="E170" s="22"/>
      <c r="F170" s="22"/>
    </row>
    <row r="171" spans="1:6">
      <c r="A171" s="4"/>
      <c r="B171" s="4"/>
      <c r="C171" s="4"/>
      <c r="D171" s="4"/>
      <c r="E171" s="22"/>
      <c r="F171" s="22"/>
    </row>
    <row r="172" spans="1:6">
      <c r="A172" s="4"/>
      <c r="B172" s="4"/>
      <c r="C172" s="4"/>
      <c r="D172" s="4"/>
      <c r="E172" s="22"/>
      <c r="F172" s="22"/>
    </row>
    <row r="173" spans="1:6">
      <c r="A173" s="4"/>
      <c r="B173" s="4"/>
      <c r="C173" s="4"/>
      <c r="D173" s="4"/>
      <c r="E173" s="22"/>
      <c r="F173" s="22"/>
    </row>
    <row r="174" spans="1:6">
      <c r="A174" s="4"/>
      <c r="B174" s="4"/>
      <c r="C174" s="4"/>
      <c r="D174" s="4"/>
      <c r="E174" s="22"/>
      <c r="F174" s="22"/>
    </row>
    <row r="175" spans="1:6">
      <c r="A175" s="4"/>
      <c r="B175" s="4"/>
      <c r="C175" s="4"/>
      <c r="D175" s="4"/>
      <c r="E175" s="22"/>
      <c r="F175" s="22"/>
    </row>
    <row r="176" spans="1:6">
      <c r="A176" s="4"/>
      <c r="B176" s="4"/>
      <c r="C176" s="4"/>
      <c r="D176" s="4"/>
      <c r="E176" s="22"/>
      <c r="F176" s="22"/>
    </row>
    <row r="177" spans="1:6">
      <c r="A177" s="4"/>
      <c r="B177" s="4"/>
      <c r="C177" s="4"/>
      <c r="D177" s="4"/>
      <c r="E177" s="22"/>
      <c r="F177" s="22"/>
    </row>
    <row r="178" spans="1:6">
      <c r="A178" s="4"/>
      <c r="B178" s="4"/>
      <c r="C178" s="4"/>
      <c r="D178" s="4"/>
      <c r="E178" s="22"/>
      <c r="F178" s="22"/>
    </row>
    <row r="179" spans="1:6">
      <c r="A179" s="4"/>
      <c r="B179" s="4"/>
      <c r="C179" s="4"/>
      <c r="D179" s="4"/>
      <c r="E179" s="22"/>
      <c r="F179" s="22"/>
    </row>
    <row r="180" spans="1:6">
      <c r="A180" s="4"/>
      <c r="B180" s="4"/>
      <c r="C180" s="4"/>
      <c r="D180" s="4"/>
      <c r="E180" s="22"/>
      <c r="F180" s="22"/>
    </row>
    <row r="181" spans="1:6">
      <c r="A181" s="4"/>
      <c r="B181" s="4"/>
      <c r="C181" s="4"/>
      <c r="D181" s="4"/>
      <c r="E181" s="22"/>
      <c r="F181" s="22"/>
    </row>
    <row r="182" spans="1:6">
      <c r="A182" s="4"/>
      <c r="B182" s="4"/>
      <c r="C182" s="4"/>
      <c r="D182" s="4"/>
      <c r="E182" s="22"/>
      <c r="F182" s="22"/>
    </row>
    <row r="183" spans="1:6">
      <c r="A183" s="4"/>
      <c r="B183" s="4"/>
      <c r="C183" s="4"/>
      <c r="D183" s="4"/>
      <c r="E183" s="22"/>
      <c r="F183" s="22"/>
    </row>
    <row r="184" spans="1:6">
      <c r="A184" s="4"/>
      <c r="B184" s="4"/>
      <c r="C184" s="4"/>
      <c r="D184" s="4"/>
      <c r="E184" s="22"/>
      <c r="F184" s="22"/>
    </row>
    <row r="185" spans="1:6">
      <c r="A185" s="4"/>
      <c r="B185" s="4"/>
      <c r="C185" s="4"/>
      <c r="D185" s="4"/>
      <c r="E185" s="22"/>
      <c r="F185" s="22"/>
    </row>
    <row r="186" spans="1:6">
      <c r="A186" s="4"/>
      <c r="B186" s="4"/>
      <c r="C186" s="4"/>
      <c r="D186" s="4"/>
      <c r="E186" s="22"/>
      <c r="F186" s="22"/>
    </row>
    <row r="187" spans="1:6">
      <c r="A187" s="4"/>
      <c r="B187" s="4"/>
      <c r="C187" s="4"/>
      <c r="D187" s="4"/>
      <c r="E187" s="22"/>
      <c r="F187" s="22"/>
    </row>
    <row r="188" spans="1:6">
      <c r="A188" s="4"/>
      <c r="B188" s="4"/>
      <c r="C188" s="4"/>
      <c r="D188" s="4"/>
      <c r="E188" s="22"/>
      <c r="F188" s="22"/>
    </row>
    <row r="189" spans="1:6">
      <c r="A189" s="4"/>
      <c r="B189" s="4"/>
      <c r="C189" s="4"/>
      <c r="D189" s="4"/>
      <c r="E189" s="22"/>
      <c r="F189" s="22"/>
    </row>
    <row r="190" spans="1:6">
      <c r="A190" s="4"/>
      <c r="B190" s="4"/>
      <c r="C190" s="4"/>
      <c r="D190" s="4"/>
      <c r="E190" s="22"/>
      <c r="F190" s="22"/>
    </row>
    <row r="191" spans="1:6">
      <c r="A191" s="4"/>
      <c r="B191" s="4"/>
      <c r="C191" s="4"/>
      <c r="D191" s="4"/>
      <c r="E191" s="22"/>
      <c r="F191" s="22"/>
    </row>
    <row r="192" spans="1:6">
      <c r="A192" s="4"/>
      <c r="B192" s="4"/>
      <c r="C192" s="4"/>
      <c r="D192" s="4"/>
      <c r="E192" s="22"/>
      <c r="F192" s="22"/>
    </row>
    <row r="193" spans="1:6">
      <c r="A193" s="4"/>
      <c r="B193" s="4"/>
      <c r="C193" s="4"/>
      <c r="D193" s="4"/>
      <c r="E193" s="22"/>
      <c r="F193" s="22"/>
    </row>
    <row r="194" spans="1:6">
      <c r="A194" s="4"/>
      <c r="B194" s="4"/>
      <c r="C194" s="4"/>
      <c r="D194" s="4"/>
      <c r="E194" s="22"/>
      <c r="F194" s="22"/>
    </row>
    <row r="195" spans="1:6">
      <c r="A195" s="4"/>
      <c r="B195" s="4"/>
      <c r="C195" s="4"/>
      <c r="D195" s="4"/>
      <c r="E195" s="22"/>
      <c r="F195" s="22"/>
    </row>
    <row r="196" spans="1:6">
      <c r="A196" s="4"/>
      <c r="B196" s="4"/>
      <c r="C196" s="4"/>
      <c r="D196" s="4"/>
      <c r="E196" s="22"/>
      <c r="F196" s="22"/>
    </row>
    <row r="197" spans="1:6">
      <c r="A197" s="4"/>
      <c r="B197" s="4"/>
      <c r="C197" s="4"/>
      <c r="D197" s="4"/>
      <c r="E197" s="22"/>
      <c r="F197" s="22"/>
    </row>
    <row r="198" spans="1:6">
      <c r="A198" s="4"/>
      <c r="B198" s="4"/>
      <c r="C198" s="4"/>
      <c r="D198" s="4"/>
      <c r="E198" s="22"/>
      <c r="F198" s="22"/>
    </row>
    <row r="199" spans="1:6">
      <c r="A199" s="4"/>
      <c r="B199" s="4"/>
      <c r="C199" s="4"/>
      <c r="D199" s="4"/>
      <c r="E199" s="22"/>
      <c r="F199" s="22"/>
    </row>
    <row r="200" spans="1:6">
      <c r="A200" s="4"/>
      <c r="B200" s="4"/>
      <c r="C200" s="4"/>
      <c r="D200" s="4"/>
      <c r="E200" s="22"/>
      <c r="F200" s="22"/>
    </row>
    <row r="201" spans="1:6">
      <c r="A201" s="4"/>
      <c r="B201" s="4"/>
      <c r="C201" s="4"/>
      <c r="D201" s="4"/>
      <c r="E201" s="22"/>
      <c r="F201" s="22"/>
    </row>
    <row r="202" spans="1:6">
      <c r="A202" s="4"/>
      <c r="B202" s="4"/>
      <c r="C202" s="4"/>
      <c r="D202" s="4"/>
      <c r="E202" s="22"/>
      <c r="F202" s="22"/>
    </row>
    <row r="203" spans="1:6">
      <c r="A203" s="4"/>
      <c r="B203" s="4"/>
      <c r="C203" s="4"/>
      <c r="D203" s="4"/>
      <c r="E203" s="22"/>
      <c r="F203" s="22"/>
    </row>
    <row r="204" spans="1:6">
      <c r="A204" s="4"/>
      <c r="B204" s="4"/>
      <c r="C204" s="4"/>
      <c r="D204" s="4"/>
      <c r="E204" s="22"/>
      <c r="F204" s="22"/>
    </row>
    <row r="205" spans="1:6">
      <c r="A205" s="4"/>
      <c r="B205" s="4"/>
      <c r="C205" s="4"/>
      <c r="D205" s="4"/>
      <c r="E205" s="22"/>
      <c r="F205" s="22"/>
    </row>
    <row r="206" spans="1:6">
      <c r="A206" s="4"/>
      <c r="B206" s="4"/>
      <c r="C206" s="4"/>
      <c r="D206" s="4"/>
      <c r="E206" s="22"/>
      <c r="F206" s="22"/>
    </row>
    <row r="207" spans="1:6">
      <c r="A207" s="4"/>
      <c r="B207" s="4"/>
      <c r="C207" s="4"/>
      <c r="D207" s="4"/>
      <c r="E207" s="22"/>
      <c r="F207" s="22"/>
    </row>
    <row r="208" spans="1:6">
      <c r="A208" s="4"/>
      <c r="B208" s="4"/>
      <c r="C208" s="4"/>
      <c r="D208" s="4"/>
      <c r="E208" s="22"/>
      <c r="F208" s="22"/>
    </row>
    <row r="209" spans="1:6">
      <c r="A209" s="4"/>
      <c r="B209" s="4"/>
      <c r="C209" s="4"/>
      <c r="D209" s="4"/>
      <c r="E209" s="22"/>
      <c r="F209" s="22"/>
    </row>
    <row r="210" spans="1:6">
      <c r="A210" s="4"/>
      <c r="B210" s="4"/>
      <c r="C210" s="4"/>
      <c r="D210" s="4"/>
      <c r="E210" s="22"/>
      <c r="F210" s="22"/>
    </row>
    <row r="211" spans="1:6">
      <c r="A211" s="4"/>
      <c r="B211" s="4"/>
      <c r="C211" s="4"/>
      <c r="D211" s="4"/>
      <c r="E211" s="22"/>
      <c r="F211" s="22"/>
    </row>
    <row r="212" spans="1:6">
      <c r="A212" s="4"/>
      <c r="B212" s="4"/>
      <c r="C212" s="4"/>
      <c r="D212" s="4"/>
      <c r="E212" s="22"/>
      <c r="F212" s="22"/>
    </row>
    <row r="213" spans="1:6">
      <c r="A213" s="4"/>
      <c r="B213" s="4"/>
      <c r="C213" s="4"/>
      <c r="D213" s="4"/>
      <c r="E213" s="22"/>
      <c r="F213" s="22"/>
    </row>
    <row r="214" spans="1:6">
      <c r="A214" s="4"/>
      <c r="B214" s="4"/>
      <c r="C214" s="4"/>
      <c r="D214" s="4"/>
      <c r="E214" s="22"/>
      <c r="F214" s="22"/>
    </row>
    <row r="215" spans="1:6">
      <c r="A215" s="4"/>
      <c r="B215" s="4"/>
      <c r="C215" s="4"/>
      <c r="D215" s="4"/>
      <c r="E215" s="22"/>
      <c r="F215" s="22"/>
    </row>
    <row r="216" spans="1:6">
      <c r="A216" s="4"/>
      <c r="B216" s="4"/>
      <c r="C216" s="4"/>
      <c r="D216" s="4"/>
      <c r="E216" s="22"/>
      <c r="F216" s="22"/>
    </row>
    <row r="217" spans="1:6">
      <c r="A217" s="4"/>
      <c r="B217" s="4"/>
      <c r="C217" s="4"/>
      <c r="D217" s="4"/>
      <c r="E217" s="22"/>
      <c r="F217" s="22"/>
    </row>
    <row r="218" spans="1:6">
      <c r="A218" s="4"/>
      <c r="B218" s="4"/>
      <c r="C218" s="4"/>
      <c r="D218" s="4"/>
      <c r="E218" s="22"/>
      <c r="F218" s="22"/>
    </row>
    <row r="219" spans="1:6">
      <c r="A219" s="4"/>
      <c r="B219" s="4"/>
      <c r="C219" s="4"/>
      <c r="D219" s="4"/>
      <c r="E219" s="22"/>
      <c r="F219" s="22"/>
    </row>
    <row r="220" spans="1:6">
      <c r="A220" s="4"/>
      <c r="B220" s="4"/>
      <c r="C220" s="4"/>
      <c r="D220" s="4"/>
      <c r="E220" s="22"/>
      <c r="F220" s="22"/>
    </row>
    <row r="221" spans="1:6">
      <c r="A221" s="4"/>
      <c r="B221" s="4"/>
      <c r="C221" s="4"/>
      <c r="D221" s="4"/>
      <c r="E221" s="22"/>
      <c r="F221" s="22"/>
    </row>
    <row r="222" spans="1:6">
      <c r="A222" s="4"/>
      <c r="B222" s="4"/>
      <c r="C222" s="4"/>
      <c r="D222" s="4"/>
      <c r="E222" s="22"/>
      <c r="F222" s="22"/>
    </row>
    <row r="223" spans="1:6">
      <c r="A223" s="4"/>
      <c r="B223" s="4"/>
      <c r="C223" s="4"/>
      <c r="D223" s="4"/>
      <c r="E223" s="22"/>
      <c r="F223" s="22"/>
    </row>
    <row r="224" spans="1:6">
      <c r="A224" s="4"/>
      <c r="B224" s="4"/>
      <c r="C224" s="4"/>
      <c r="D224" s="4"/>
      <c r="E224" s="22"/>
      <c r="F224" s="22"/>
    </row>
    <row r="225" spans="1:6">
      <c r="A225" s="4"/>
      <c r="B225" s="4"/>
      <c r="C225" s="4"/>
      <c r="D225" s="4"/>
      <c r="E225" s="22"/>
      <c r="F225" s="22"/>
    </row>
    <row r="226" spans="1:6">
      <c r="A226" s="4"/>
      <c r="B226" s="4"/>
      <c r="C226" s="4"/>
      <c r="D226" s="4"/>
      <c r="E226" s="22"/>
      <c r="F226" s="22"/>
    </row>
    <row r="227" spans="1:6">
      <c r="A227" s="4"/>
      <c r="B227" s="4"/>
      <c r="C227" s="4"/>
      <c r="D227" s="4"/>
      <c r="E227" s="22"/>
      <c r="F227" s="22"/>
    </row>
    <row r="228" spans="1:6">
      <c r="A228" s="4"/>
      <c r="B228" s="4"/>
      <c r="C228" s="4"/>
      <c r="D228" s="4"/>
      <c r="E228" s="22"/>
      <c r="F228" s="22"/>
    </row>
    <row r="229" spans="1:6">
      <c r="A229" s="4"/>
      <c r="B229" s="4"/>
      <c r="C229" s="4"/>
      <c r="D229" s="4"/>
      <c r="E229" s="22"/>
      <c r="F229" s="22"/>
    </row>
    <row r="230" spans="1:6">
      <c r="A230" s="4"/>
      <c r="B230" s="4"/>
      <c r="C230" s="4"/>
      <c r="D230" s="4"/>
      <c r="E230" s="22"/>
      <c r="F230" s="22"/>
    </row>
    <row r="231" spans="1:6">
      <c r="A231" s="4"/>
      <c r="B231" s="4"/>
      <c r="C231" s="4"/>
      <c r="D231" s="4"/>
      <c r="E231" s="22"/>
      <c r="F231" s="22"/>
    </row>
    <row r="232" spans="1:6">
      <c r="A232" s="4"/>
      <c r="B232" s="4"/>
      <c r="C232" s="4"/>
      <c r="D232" s="4"/>
      <c r="E232" s="22"/>
      <c r="F232" s="22"/>
    </row>
    <row r="233" spans="1:6">
      <c r="A233" s="4"/>
      <c r="B233" s="4"/>
      <c r="C233" s="4"/>
      <c r="D233" s="4"/>
      <c r="E233" s="22"/>
      <c r="F233" s="22"/>
    </row>
    <row r="234" spans="1:6">
      <c r="A234" s="4"/>
      <c r="B234" s="4"/>
      <c r="C234" s="4"/>
      <c r="D234" s="4"/>
      <c r="E234" s="22"/>
      <c r="F234" s="22"/>
    </row>
    <row r="235" spans="1:6">
      <c r="A235" s="4"/>
      <c r="B235" s="4"/>
      <c r="C235" s="4"/>
      <c r="D235" s="4"/>
      <c r="E235" s="22"/>
      <c r="F235" s="22"/>
    </row>
    <row r="236" spans="1:6">
      <c r="A236" s="4"/>
      <c r="B236" s="4"/>
      <c r="C236" s="4"/>
      <c r="D236" s="4"/>
      <c r="E236" s="22"/>
      <c r="F236" s="22"/>
    </row>
    <row r="237" spans="1:6">
      <c r="A237" s="4"/>
      <c r="B237" s="4"/>
      <c r="C237" s="4"/>
      <c r="D237" s="4"/>
      <c r="E237" s="22"/>
      <c r="F237" s="22"/>
    </row>
    <row r="238" spans="1:6">
      <c r="A238" s="4"/>
      <c r="B238" s="4"/>
      <c r="C238" s="4"/>
      <c r="D238" s="4"/>
      <c r="E238" s="22"/>
      <c r="F238" s="22"/>
    </row>
    <row r="239" spans="1:6">
      <c r="A239" s="4"/>
      <c r="B239" s="4"/>
      <c r="C239" s="4"/>
      <c r="D239" s="4"/>
      <c r="E239" s="22"/>
      <c r="F239" s="22"/>
    </row>
    <row r="240" spans="1:6">
      <c r="A240" s="4"/>
      <c r="B240" s="4"/>
      <c r="C240" s="4"/>
      <c r="D240" s="4"/>
      <c r="E240" s="22"/>
      <c r="F240" s="22"/>
    </row>
    <row r="241" spans="1:6">
      <c r="A241" s="4"/>
      <c r="B241" s="4"/>
      <c r="C241" s="4"/>
      <c r="D241" s="4"/>
      <c r="E241" s="22"/>
      <c r="F241" s="22"/>
    </row>
    <row r="242" spans="1:6">
      <c r="A242" s="4"/>
      <c r="B242" s="4"/>
      <c r="C242" s="4"/>
      <c r="D242" s="4"/>
      <c r="E242" s="22"/>
      <c r="F242" s="22"/>
    </row>
    <row r="243" spans="1:6">
      <c r="A243" s="4"/>
      <c r="B243" s="4"/>
      <c r="C243" s="4"/>
      <c r="D243" s="4"/>
      <c r="E243" s="22"/>
      <c r="F243" s="22"/>
    </row>
    <row r="244" spans="1:6">
      <c r="A244" s="4"/>
      <c r="B244" s="4"/>
      <c r="C244" s="4"/>
      <c r="D244" s="4"/>
      <c r="E244" s="22"/>
      <c r="F244" s="22"/>
    </row>
    <row r="245" spans="1:6">
      <c r="A245" s="4"/>
      <c r="B245" s="4"/>
      <c r="C245" s="4"/>
      <c r="D245" s="4"/>
      <c r="E245" s="22"/>
      <c r="F245" s="22"/>
    </row>
    <row r="246" spans="1:6">
      <c r="A246" s="4"/>
      <c r="B246" s="4"/>
      <c r="C246" s="4"/>
      <c r="D246" s="4"/>
      <c r="E246" s="22"/>
      <c r="F246" s="22"/>
    </row>
    <row r="247" spans="1:6">
      <c r="A247" s="4"/>
      <c r="B247" s="4"/>
      <c r="C247" s="4"/>
      <c r="D247" s="4"/>
      <c r="E247" s="22"/>
      <c r="F247" s="22"/>
    </row>
    <row r="248" spans="1:6">
      <c r="A248" s="4"/>
      <c r="B248" s="4"/>
      <c r="C248" s="4"/>
      <c r="D248" s="4"/>
      <c r="E248" s="22"/>
      <c r="F248" s="22"/>
    </row>
    <row r="249" spans="1:6">
      <c r="A249" s="4"/>
      <c r="B249" s="4"/>
      <c r="C249" s="4"/>
      <c r="D249" s="4"/>
      <c r="E249" s="22"/>
      <c r="F249" s="22"/>
    </row>
    <row r="250" spans="1:6">
      <c r="A250" s="4"/>
      <c r="B250" s="4"/>
      <c r="C250" s="4"/>
      <c r="D250" s="4"/>
      <c r="E250" s="22"/>
      <c r="F250" s="22"/>
    </row>
    <row r="251" spans="1:6">
      <c r="A251" s="4"/>
      <c r="B251" s="4"/>
      <c r="C251" s="4"/>
      <c r="D251" s="4"/>
      <c r="E251" s="22"/>
      <c r="F251" s="22"/>
    </row>
    <row r="252" spans="1:6">
      <c r="A252" s="4"/>
      <c r="B252" s="4"/>
      <c r="C252" s="4"/>
      <c r="D252" s="4"/>
      <c r="E252" s="22"/>
      <c r="F252" s="22"/>
    </row>
    <row r="253" spans="1:6">
      <c r="A253" s="4"/>
      <c r="B253" s="4"/>
      <c r="C253" s="4"/>
      <c r="D253" s="4"/>
      <c r="E253" s="22"/>
      <c r="F253" s="22"/>
    </row>
    <row r="254" spans="1:6">
      <c r="A254" s="4"/>
      <c r="B254" s="4"/>
      <c r="C254" s="4"/>
      <c r="D254" s="4"/>
      <c r="E254" s="22"/>
      <c r="F254" s="22"/>
    </row>
    <row r="255" spans="1:6">
      <c r="A255" s="4"/>
      <c r="B255" s="4"/>
      <c r="C255" s="4"/>
      <c r="D255" s="4"/>
      <c r="E255" s="22"/>
      <c r="F255" s="22"/>
    </row>
    <row r="256" spans="1:6">
      <c r="A256" s="4"/>
      <c r="B256" s="4"/>
      <c r="C256" s="4"/>
      <c r="D256" s="4"/>
      <c r="E256" s="22"/>
      <c r="F256" s="22"/>
    </row>
    <row r="257" spans="1:6">
      <c r="A257" s="4"/>
      <c r="B257" s="4"/>
      <c r="C257" s="4"/>
      <c r="D257" s="4"/>
      <c r="E257" s="22"/>
      <c r="F257" s="22"/>
    </row>
    <row r="258" spans="1:6">
      <c r="A258" s="4"/>
      <c r="B258" s="4"/>
      <c r="C258" s="4"/>
      <c r="D258" s="4"/>
      <c r="E258" s="22"/>
      <c r="F258" s="22"/>
    </row>
    <row r="259" spans="1:6">
      <c r="A259" s="4"/>
      <c r="B259" s="4"/>
      <c r="C259" s="4"/>
      <c r="D259" s="4"/>
      <c r="E259" s="22"/>
      <c r="F259" s="22"/>
    </row>
    <row r="260" spans="1:6">
      <c r="A260" s="4"/>
      <c r="B260" s="4"/>
      <c r="C260" s="4"/>
      <c r="D260" s="4"/>
      <c r="E260" s="22"/>
      <c r="F260" s="22"/>
    </row>
    <row r="261" spans="1:6">
      <c r="A261" s="4"/>
      <c r="B261" s="4"/>
      <c r="C261" s="4"/>
      <c r="D261" s="4"/>
      <c r="E261" s="22"/>
      <c r="F261" s="22"/>
    </row>
    <row r="262" spans="1:6">
      <c r="A262" s="4"/>
      <c r="B262" s="4"/>
      <c r="C262" s="4"/>
      <c r="D262" s="4"/>
      <c r="E262" s="22"/>
      <c r="F262" s="22"/>
    </row>
    <row r="263" spans="1:6">
      <c r="A263" s="4"/>
      <c r="B263" s="4"/>
      <c r="C263" s="4"/>
      <c r="D263" s="4"/>
      <c r="E263" s="22"/>
      <c r="F263" s="22"/>
    </row>
    <row r="264" spans="1:6">
      <c r="A264" s="4"/>
      <c r="B264" s="4"/>
      <c r="C264" s="4"/>
      <c r="D264" s="4"/>
      <c r="E264" s="22"/>
      <c r="F264" s="22"/>
    </row>
    <row r="265" spans="1:6">
      <c r="A265" s="4"/>
      <c r="B265" s="4"/>
      <c r="C265" s="4"/>
      <c r="D265" s="4"/>
      <c r="E265" s="22"/>
      <c r="F265" s="22"/>
    </row>
    <row r="266" spans="1:6">
      <c r="A266" s="4"/>
      <c r="B266" s="4"/>
      <c r="C266" s="4"/>
      <c r="D266" s="4"/>
      <c r="E266" s="22"/>
      <c r="F266" s="22"/>
    </row>
    <row r="267" spans="1:6">
      <c r="A267" s="4"/>
      <c r="B267" s="4"/>
      <c r="C267" s="4"/>
      <c r="D267" s="4"/>
      <c r="E267" s="22"/>
      <c r="F267" s="22"/>
    </row>
    <row r="268" spans="1:6">
      <c r="A268" s="4"/>
      <c r="B268" s="4"/>
      <c r="C268" s="4"/>
      <c r="D268" s="4"/>
      <c r="E268" s="22"/>
      <c r="F268" s="22"/>
    </row>
    <row r="269" spans="1:6">
      <c r="A269" s="4"/>
      <c r="B269" s="4"/>
      <c r="C269" s="4"/>
      <c r="D269" s="4"/>
      <c r="E269" s="22"/>
      <c r="F269" s="22"/>
    </row>
    <row r="270" spans="1:6">
      <c r="A270" s="4"/>
      <c r="B270" s="4"/>
      <c r="C270" s="4"/>
      <c r="D270" s="4"/>
      <c r="E270" s="22"/>
      <c r="F270" s="22"/>
    </row>
    <row r="271" spans="1:6">
      <c r="A271" s="4"/>
      <c r="B271" s="4"/>
      <c r="C271" s="4"/>
      <c r="D271" s="4"/>
      <c r="E271" s="22"/>
      <c r="F271" s="22"/>
    </row>
    <row r="272" spans="1:6">
      <c r="A272" s="4"/>
      <c r="B272" s="4"/>
      <c r="C272" s="4"/>
      <c r="D272" s="4"/>
      <c r="E272" s="22"/>
      <c r="F272" s="22"/>
    </row>
    <row r="273" spans="1:6">
      <c r="A273" s="4"/>
      <c r="B273" s="4"/>
      <c r="C273" s="4"/>
      <c r="D273" s="4"/>
      <c r="E273" s="22"/>
      <c r="F273" s="22"/>
    </row>
    <row r="274" spans="1:6">
      <c r="A274" s="4"/>
      <c r="B274" s="4"/>
      <c r="C274" s="4"/>
      <c r="D274" s="4"/>
      <c r="E274" s="22"/>
      <c r="F274" s="22"/>
    </row>
    <row r="275" spans="1:6">
      <c r="A275" s="4"/>
      <c r="B275" s="4"/>
      <c r="C275" s="4"/>
      <c r="D275" s="4"/>
      <c r="E275" s="22"/>
      <c r="F275" s="22"/>
    </row>
    <row r="276" spans="1:6">
      <c r="A276" s="4"/>
      <c r="B276" s="4"/>
      <c r="C276" s="4"/>
      <c r="D276" s="4"/>
      <c r="E276" s="22"/>
      <c r="F276" s="22"/>
    </row>
    <row r="277" spans="1:6">
      <c r="A277" s="4"/>
      <c r="B277" s="4"/>
      <c r="C277" s="4"/>
      <c r="D277" s="4"/>
      <c r="E277" s="22"/>
      <c r="F277" s="22"/>
    </row>
    <row r="278" spans="1:6">
      <c r="A278" s="4"/>
      <c r="B278" s="4"/>
      <c r="C278" s="4"/>
      <c r="D278" s="4"/>
      <c r="E278" s="22"/>
      <c r="F278" s="22"/>
    </row>
    <row r="279" spans="1:6">
      <c r="A279" s="4"/>
      <c r="B279" s="4"/>
      <c r="C279" s="4"/>
      <c r="D279" s="4"/>
      <c r="E279" s="22"/>
      <c r="F279" s="22"/>
    </row>
    <row r="280" spans="1:6">
      <c r="A280" s="4"/>
      <c r="B280" s="4"/>
      <c r="C280" s="4"/>
      <c r="D280" s="4"/>
      <c r="E280" s="22"/>
      <c r="F280" s="22"/>
    </row>
    <row r="281" spans="1:6">
      <c r="A281" s="4"/>
      <c r="B281" s="4"/>
      <c r="C281" s="4"/>
      <c r="D281" s="4"/>
      <c r="E281" s="22"/>
      <c r="F281" s="22"/>
    </row>
    <row r="282" spans="1:6">
      <c r="A282" s="4"/>
      <c r="B282" s="4"/>
      <c r="C282" s="4"/>
      <c r="D282" s="4"/>
      <c r="E282" s="22"/>
      <c r="F282" s="22"/>
    </row>
    <row r="283" spans="1:6">
      <c r="A283" s="4"/>
      <c r="B283" s="4"/>
      <c r="C283" s="4"/>
      <c r="D283" s="4"/>
      <c r="E283" s="22"/>
      <c r="F283" s="22"/>
    </row>
    <row r="284" spans="1:6">
      <c r="A284" s="4"/>
      <c r="B284" s="4"/>
      <c r="C284" s="4"/>
      <c r="D284" s="4"/>
      <c r="E284" s="22"/>
      <c r="F284" s="22"/>
    </row>
    <row r="285" spans="1:6">
      <c r="A285" s="4"/>
      <c r="B285" s="4"/>
      <c r="C285" s="4"/>
      <c r="D285" s="4"/>
      <c r="E285" s="22"/>
      <c r="F285" s="22"/>
    </row>
    <row r="286" spans="1:6">
      <c r="A286" s="4"/>
      <c r="B286" s="4"/>
      <c r="C286" s="4"/>
      <c r="D286" s="4"/>
      <c r="E286" s="22"/>
      <c r="F286" s="22"/>
    </row>
    <row r="287" spans="1:6">
      <c r="A287" s="4"/>
      <c r="B287" s="4"/>
      <c r="C287" s="4"/>
      <c r="D287" s="4"/>
      <c r="E287" s="22"/>
      <c r="F287" s="22"/>
    </row>
    <row r="288" spans="1:6">
      <c r="A288" s="4"/>
      <c r="B288" s="4"/>
      <c r="C288" s="4"/>
      <c r="D288" s="4"/>
      <c r="E288" s="22"/>
      <c r="F288" s="22"/>
    </row>
    <row r="289" spans="1:6">
      <c r="A289" s="4"/>
      <c r="B289" s="4"/>
      <c r="C289" s="4"/>
      <c r="D289" s="4"/>
      <c r="E289" s="22"/>
      <c r="F289" s="22"/>
    </row>
    <row r="290" spans="1:6">
      <c r="A290" s="4"/>
      <c r="B290" s="4"/>
      <c r="C290" s="4"/>
      <c r="D290" s="4"/>
      <c r="E290" s="22"/>
      <c r="F290" s="22"/>
    </row>
    <row r="291" spans="1:6">
      <c r="A291" s="4"/>
      <c r="B291" s="4"/>
      <c r="C291" s="4"/>
      <c r="D291" s="4"/>
      <c r="E291" s="22"/>
      <c r="F291" s="22"/>
    </row>
    <row r="292" spans="1:6">
      <c r="A292" s="4"/>
      <c r="B292" s="4"/>
      <c r="C292" s="4"/>
      <c r="D292" s="4"/>
      <c r="E292" s="22"/>
      <c r="F292" s="22"/>
    </row>
    <row r="293" spans="1:6">
      <c r="A293" s="4"/>
      <c r="B293" s="4"/>
      <c r="C293" s="4"/>
      <c r="D293" s="4"/>
      <c r="E293" s="22"/>
      <c r="F293" s="22"/>
    </row>
    <row r="294" spans="1:6">
      <c r="A294" s="4"/>
      <c r="B294" s="4"/>
      <c r="C294" s="4"/>
      <c r="D294" s="4"/>
      <c r="E294" s="22"/>
      <c r="F294" s="22"/>
    </row>
    <row r="295" spans="1:6">
      <c r="A295" s="4"/>
      <c r="B295" s="4"/>
      <c r="C295" s="4"/>
      <c r="D295" s="4"/>
      <c r="E295" s="22"/>
      <c r="F295" s="22"/>
    </row>
    <row r="296" spans="1:6">
      <c r="A296" s="4"/>
      <c r="B296" s="4"/>
      <c r="C296" s="4"/>
      <c r="D296" s="4"/>
      <c r="E296" s="22"/>
      <c r="F296" s="22"/>
    </row>
    <row r="297" spans="1:6">
      <c r="A297" s="4"/>
      <c r="B297" s="4"/>
      <c r="C297" s="4"/>
      <c r="D297" s="4"/>
      <c r="E297" s="22"/>
      <c r="F297" s="22"/>
    </row>
    <row r="298" spans="1:6">
      <c r="A298" s="4"/>
      <c r="B298" s="4"/>
      <c r="C298" s="4"/>
      <c r="D298" s="4"/>
      <c r="E298" s="22"/>
      <c r="F298" s="22"/>
    </row>
    <row r="299" spans="1:6">
      <c r="A299" s="4"/>
      <c r="B299" s="4"/>
      <c r="C299" s="4"/>
      <c r="D299" s="4"/>
      <c r="E299" s="22"/>
      <c r="F299" s="22"/>
    </row>
    <row r="300" spans="1:6">
      <c r="A300" s="4"/>
      <c r="B300" s="4"/>
      <c r="C300" s="4"/>
      <c r="D300" s="4"/>
      <c r="E300" s="22"/>
      <c r="F300" s="22"/>
    </row>
    <row r="301" spans="1:6">
      <c r="A301" s="4"/>
      <c r="B301" s="4"/>
      <c r="C301" s="4"/>
      <c r="D301" s="4"/>
      <c r="E301" s="22"/>
      <c r="F301" s="22"/>
    </row>
    <row r="302" spans="1:6">
      <c r="A302" s="4"/>
      <c r="B302" s="4"/>
      <c r="C302" s="4"/>
      <c r="D302" s="4"/>
      <c r="E302" s="22"/>
      <c r="F302" s="22"/>
    </row>
    <row r="303" spans="1:6">
      <c r="A303" s="4"/>
      <c r="B303" s="4"/>
      <c r="C303" s="4"/>
      <c r="D303" s="4"/>
      <c r="E303" s="22"/>
      <c r="F303" s="22"/>
    </row>
    <row r="304" spans="1:6">
      <c r="A304" s="4"/>
      <c r="B304" s="4"/>
      <c r="C304" s="4"/>
      <c r="D304" s="4"/>
      <c r="E304" s="22"/>
      <c r="F304" s="22"/>
    </row>
    <row r="305" spans="1:6">
      <c r="A305" s="4"/>
      <c r="B305" s="4"/>
      <c r="C305" s="4"/>
      <c r="D305" s="4"/>
      <c r="E305" s="22"/>
      <c r="F305" s="22"/>
    </row>
    <row r="306" spans="1:6">
      <c r="A306" s="4"/>
      <c r="B306" s="4"/>
      <c r="C306" s="4"/>
      <c r="D306" s="4"/>
      <c r="E306" s="22"/>
      <c r="F306" s="22"/>
    </row>
    <row r="307" spans="1:6">
      <c r="A307" s="4"/>
      <c r="B307" s="4"/>
      <c r="C307" s="4"/>
      <c r="D307" s="4"/>
      <c r="E307" s="22"/>
      <c r="F307" s="22"/>
    </row>
    <row r="308" spans="1:6">
      <c r="A308" s="4"/>
      <c r="B308" s="4"/>
      <c r="C308" s="4"/>
      <c r="D308" s="4"/>
      <c r="E308" s="22"/>
      <c r="F308" s="22"/>
    </row>
    <row r="309" spans="1:6">
      <c r="A309" s="4"/>
      <c r="B309" s="4"/>
      <c r="C309" s="4"/>
      <c r="D309" s="4"/>
      <c r="E309" s="22"/>
      <c r="F309" s="22"/>
    </row>
    <row r="310" spans="1:6">
      <c r="A310" s="4"/>
      <c r="B310" s="4"/>
      <c r="C310" s="4"/>
      <c r="D310" s="4"/>
      <c r="E310" s="22"/>
      <c r="F310" s="22"/>
    </row>
    <row r="311" spans="1:6">
      <c r="A311" s="4"/>
      <c r="B311" s="4"/>
      <c r="C311" s="4"/>
      <c r="D311" s="4"/>
      <c r="E311" s="22"/>
      <c r="F311" s="22"/>
    </row>
    <row r="312" spans="1:6">
      <c r="A312" s="4"/>
      <c r="B312" s="4"/>
      <c r="C312" s="4"/>
      <c r="D312" s="4"/>
      <c r="E312" s="22"/>
      <c r="F312" s="22"/>
    </row>
    <row r="313" spans="1:6">
      <c r="A313" s="4"/>
      <c r="B313" s="4"/>
      <c r="C313" s="4"/>
      <c r="D313" s="4"/>
      <c r="E313" s="22"/>
      <c r="F313" s="22"/>
    </row>
    <row r="314" spans="1:6">
      <c r="A314" s="4"/>
      <c r="B314" s="4"/>
      <c r="C314" s="4"/>
      <c r="D314" s="4"/>
      <c r="E314" s="22"/>
      <c r="F314" s="22"/>
    </row>
    <row r="315" spans="1:6">
      <c r="A315" s="4"/>
      <c r="B315" s="4"/>
      <c r="C315" s="4"/>
      <c r="D315" s="4"/>
      <c r="E315" s="22"/>
      <c r="F315" s="22"/>
    </row>
    <row r="316" spans="1:6">
      <c r="A316" s="4"/>
      <c r="B316" s="4"/>
      <c r="C316" s="4"/>
      <c r="D316" s="4"/>
      <c r="E316" s="22"/>
      <c r="F316" s="22"/>
    </row>
    <row r="317" spans="1:6">
      <c r="A317" s="4"/>
      <c r="B317" s="4"/>
      <c r="C317" s="4"/>
      <c r="D317" s="4"/>
      <c r="E317" s="22"/>
      <c r="F317" s="22"/>
    </row>
    <row r="318" spans="1:6">
      <c r="A318" s="4"/>
      <c r="B318" s="4"/>
      <c r="C318" s="4"/>
      <c r="D318" s="4"/>
      <c r="E318" s="22"/>
      <c r="F318" s="22"/>
    </row>
    <row r="319" spans="1:6">
      <c r="A319" s="4"/>
      <c r="B319" s="4"/>
      <c r="C319" s="4"/>
      <c r="D319" s="4"/>
      <c r="E319" s="22"/>
      <c r="F319" s="22"/>
    </row>
    <row r="320" spans="1:6">
      <c r="A320" s="4"/>
      <c r="B320" s="4"/>
      <c r="C320" s="4"/>
      <c r="D320" s="4"/>
      <c r="E320" s="22"/>
      <c r="F320" s="22"/>
    </row>
    <row r="321" spans="1:6">
      <c r="A321" s="4"/>
      <c r="B321" s="4"/>
      <c r="C321" s="4"/>
      <c r="D321" s="4"/>
      <c r="E321" s="22"/>
      <c r="F321" s="22"/>
    </row>
    <row r="322" spans="1:6">
      <c r="A322" s="4"/>
      <c r="B322" s="4"/>
      <c r="C322" s="4"/>
      <c r="D322" s="4"/>
      <c r="E322" s="22"/>
      <c r="F322" s="22"/>
    </row>
    <row r="323" spans="1:6">
      <c r="A323" s="4"/>
      <c r="B323" s="4"/>
      <c r="C323" s="4"/>
      <c r="D323" s="4"/>
      <c r="E323" s="22"/>
      <c r="F323" s="22"/>
    </row>
    <row r="324" spans="1:6">
      <c r="A324" s="4"/>
      <c r="B324" s="4"/>
      <c r="C324" s="4"/>
      <c r="D324" s="4"/>
      <c r="E324" s="22"/>
      <c r="F324" s="22"/>
    </row>
    <row r="325" spans="1:6">
      <c r="A325" s="4"/>
      <c r="B325" s="4"/>
      <c r="C325" s="4"/>
      <c r="D325" s="4"/>
      <c r="E325" s="22"/>
      <c r="F325" s="22"/>
    </row>
    <row r="326" spans="1:6">
      <c r="A326" s="4"/>
      <c r="B326" s="4"/>
      <c r="C326" s="4"/>
      <c r="D326" s="4"/>
      <c r="E326" s="22"/>
      <c r="F326" s="22"/>
    </row>
    <row r="327" spans="1:6">
      <c r="A327" s="4"/>
      <c r="B327" s="4"/>
      <c r="C327" s="4"/>
      <c r="D327" s="4"/>
      <c r="E327" s="22"/>
      <c r="F327" s="22"/>
    </row>
    <row r="328" spans="1:6">
      <c r="A328" s="4"/>
      <c r="B328" s="4"/>
      <c r="C328" s="4"/>
      <c r="D328" s="4"/>
      <c r="E328" s="22"/>
      <c r="F328" s="22"/>
    </row>
    <row r="329" spans="1:6">
      <c r="A329" s="4"/>
      <c r="B329" s="4"/>
      <c r="C329" s="4"/>
      <c r="D329" s="4"/>
      <c r="E329" s="22"/>
      <c r="F329" s="22"/>
    </row>
    <row r="330" spans="1:6">
      <c r="A330" s="4"/>
      <c r="B330" s="4"/>
      <c r="C330" s="4"/>
      <c r="D330" s="4"/>
      <c r="E330" s="22"/>
      <c r="F330" s="22"/>
    </row>
    <row r="331" spans="1:6">
      <c r="A331" s="4"/>
      <c r="B331" s="4"/>
      <c r="C331" s="4"/>
      <c r="D331" s="4"/>
      <c r="E331" s="22"/>
      <c r="F331" s="22"/>
    </row>
    <row r="332" spans="1:6">
      <c r="A332" s="4"/>
      <c r="B332" s="4"/>
      <c r="C332" s="4"/>
      <c r="D332" s="4"/>
      <c r="E332" s="22"/>
      <c r="F332" s="22"/>
    </row>
    <row r="333" spans="1:6">
      <c r="A333" s="4"/>
      <c r="B333" s="4"/>
      <c r="C333" s="4"/>
      <c r="D333" s="4"/>
      <c r="E333" s="22"/>
      <c r="F333" s="22"/>
    </row>
    <row r="334" spans="1:6">
      <c r="A334" s="4"/>
      <c r="B334" s="4"/>
      <c r="C334" s="4"/>
      <c r="D334" s="4"/>
      <c r="E334" s="22"/>
      <c r="F334" s="22"/>
    </row>
    <row r="335" spans="1:6">
      <c r="A335" s="4"/>
      <c r="B335" s="4"/>
      <c r="C335" s="4"/>
      <c r="D335" s="4"/>
      <c r="E335" s="22"/>
      <c r="F335" s="22"/>
    </row>
    <row r="336" spans="1:6">
      <c r="A336" s="4"/>
      <c r="B336" s="4"/>
      <c r="C336" s="4"/>
      <c r="D336" s="4"/>
      <c r="E336" s="22"/>
      <c r="F336" s="22"/>
    </row>
    <row r="337" spans="1:6">
      <c r="A337" s="4"/>
      <c r="B337" s="4"/>
      <c r="C337" s="4"/>
      <c r="D337" s="4"/>
      <c r="E337" s="22"/>
      <c r="F337" s="22"/>
    </row>
    <row r="338" spans="1:6">
      <c r="A338" s="4"/>
      <c r="B338" s="4"/>
      <c r="C338" s="4"/>
      <c r="D338" s="4"/>
      <c r="E338" s="22"/>
      <c r="F338" s="22"/>
    </row>
    <row r="339" spans="1:6">
      <c r="A339" s="4"/>
      <c r="B339" s="4"/>
      <c r="C339" s="4"/>
      <c r="D339" s="4"/>
      <c r="E339" s="22"/>
      <c r="F339" s="22"/>
    </row>
    <row r="340" spans="1:6">
      <c r="A340" s="4"/>
      <c r="B340" s="4"/>
      <c r="C340" s="4"/>
      <c r="D340" s="4"/>
      <c r="E340" s="22"/>
      <c r="F340" s="22"/>
    </row>
    <row r="341" spans="1:6">
      <c r="A341" s="4"/>
      <c r="B341" s="4"/>
      <c r="C341" s="4"/>
      <c r="D341" s="4"/>
      <c r="E341" s="22"/>
      <c r="F341" s="22"/>
    </row>
    <row r="342" spans="1:6">
      <c r="A342" s="4"/>
      <c r="B342" s="4"/>
      <c r="C342" s="4"/>
      <c r="D342" s="4"/>
      <c r="E342" s="22"/>
      <c r="F342" s="22"/>
    </row>
    <row r="343" spans="1:6">
      <c r="A343" s="4"/>
      <c r="B343" s="4"/>
      <c r="C343" s="4"/>
      <c r="D343" s="4"/>
      <c r="E343" s="22"/>
      <c r="F343" s="22"/>
    </row>
    <row r="344" spans="1:6">
      <c r="A344" s="4"/>
      <c r="B344" s="4"/>
      <c r="C344" s="4"/>
      <c r="D344" s="4"/>
      <c r="E344" s="22"/>
      <c r="F344" s="22"/>
    </row>
    <row r="345" spans="1:6">
      <c r="A345" s="4"/>
      <c r="B345" s="4"/>
      <c r="C345" s="4"/>
      <c r="D345" s="4"/>
      <c r="E345" s="22"/>
      <c r="F345" s="22"/>
    </row>
    <row r="346" spans="1:6">
      <c r="A346" s="4"/>
      <c r="B346" s="4"/>
      <c r="C346" s="4"/>
      <c r="D346" s="4"/>
      <c r="E346" s="22"/>
      <c r="F346" s="22"/>
    </row>
    <row r="347" spans="1:6">
      <c r="A347" s="4"/>
      <c r="B347" s="4"/>
      <c r="C347" s="4"/>
      <c r="D347" s="4"/>
      <c r="E347" s="22"/>
      <c r="F347" s="22"/>
    </row>
    <row r="348" spans="1:6">
      <c r="A348" s="4"/>
      <c r="B348" s="4"/>
      <c r="C348" s="4"/>
      <c r="D348" s="4"/>
      <c r="E348" s="22"/>
      <c r="F348" s="22"/>
    </row>
    <row r="349" spans="1:6">
      <c r="A349" s="4"/>
      <c r="B349" s="4"/>
      <c r="C349" s="4"/>
      <c r="D349" s="4"/>
      <c r="E349" s="22"/>
      <c r="F349" s="22"/>
    </row>
    <row r="350" spans="1:6">
      <c r="A350" s="4"/>
      <c r="B350" s="4"/>
      <c r="C350" s="4"/>
      <c r="D350" s="4"/>
      <c r="E350" s="22"/>
      <c r="F350" s="22"/>
    </row>
    <row r="351" spans="1:6">
      <c r="A351" s="4"/>
      <c r="B351" s="4"/>
      <c r="C351" s="4"/>
      <c r="D351" s="4"/>
      <c r="E351" s="22"/>
      <c r="F351" s="22"/>
    </row>
    <row r="352" spans="1:6">
      <c r="A352" s="4"/>
      <c r="B352" s="4"/>
      <c r="C352" s="4"/>
      <c r="D352" s="4"/>
      <c r="E352" s="22"/>
      <c r="F352" s="22"/>
    </row>
    <row r="353" spans="1:6">
      <c r="A353" s="4"/>
      <c r="B353" s="4"/>
      <c r="C353" s="4"/>
      <c r="D353" s="4"/>
      <c r="E353" s="22"/>
      <c r="F353" s="22"/>
    </row>
    <row r="354" spans="1:6">
      <c r="A354" s="4"/>
      <c r="B354" s="4"/>
      <c r="C354" s="4"/>
      <c r="D354" s="4"/>
      <c r="E354" s="22"/>
      <c r="F354" s="22"/>
    </row>
    <row r="355" spans="1:6">
      <c r="A355" s="4"/>
      <c r="B355" s="4"/>
      <c r="C355" s="4"/>
      <c r="D355" s="4"/>
      <c r="E355" s="22"/>
      <c r="F355" s="22"/>
    </row>
    <row r="356" spans="1:6">
      <c r="A356" s="4"/>
      <c r="B356" s="4"/>
      <c r="C356" s="4"/>
      <c r="D356" s="4"/>
      <c r="E356" s="22"/>
      <c r="F356" s="22"/>
    </row>
    <row r="357" spans="1:6">
      <c r="A357" s="4"/>
      <c r="B357" s="4"/>
      <c r="C357" s="4"/>
      <c r="D357" s="4"/>
      <c r="E357" s="22"/>
      <c r="F357" s="22"/>
    </row>
    <row r="358" spans="1:6">
      <c r="A358" s="4"/>
      <c r="B358" s="4"/>
      <c r="C358" s="4"/>
      <c r="D358" s="4"/>
      <c r="E358" s="22"/>
      <c r="F358" s="22"/>
    </row>
    <row r="359" spans="1:6">
      <c r="A359" s="4"/>
      <c r="B359" s="4"/>
      <c r="C359" s="4"/>
      <c r="D359" s="4"/>
      <c r="E359" s="22"/>
      <c r="F359" s="22"/>
    </row>
    <row r="360" spans="1:6">
      <c r="A360" s="4"/>
      <c r="B360" s="4"/>
      <c r="C360" s="4"/>
      <c r="D360" s="4"/>
      <c r="E360" s="22"/>
      <c r="F360" s="22"/>
    </row>
    <row r="361" spans="1:6">
      <c r="A361" s="4"/>
      <c r="B361" s="4"/>
      <c r="C361" s="4"/>
      <c r="D361" s="4"/>
      <c r="E361" s="22"/>
      <c r="F361" s="22"/>
    </row>
    <row r="362" spans="1:6">
      <c r="A362" s="4"/>
      <c r="B362" s="4"/>
      <c r="C362" s="4"/>
      <c r="D362" s="4"/>
      <c r="E362" s="22"/>
      <c r="F362" s="22"/>
    </row>
    <row r="363" spans="1:6">
      <c r="A363" s="4"/>
      <c r="B363" s="4"/>
      <c r="C363" s="4"/>
      <c r="D363" s="4"/>
      <c r="E363" s="22"/>
      <c r="F363" s="22"/>
    </row>
    <row r="364" spans="1:6">
      <c r="A364" s="4"/>
      <c r="B364" s="4"/>
      <c r="C364" s="4"/>
      <c r="D364" s="4"/>
      <c r="E364" s="22"/>
      <c r="F364" s="22"/>
    </row>
    <row r="365" spans="1:6">
      <c r="A365" s="4"/>
      <c r="B365" s="4"/>
      <c r="C365" s="4"/>
      <c r="D365" s="4"/>
      <c r="E365" s="22"/>
      <c r="F365" s="22"/>
    </row>
    <row r="366" spans="1:6">
      <c r="A366" s="4"/>
      <c r="B366" s="4"/>
      <c r="C366" s="4"/>
      <c r="D366" s="4"/>
      <c r="E366" s="22"/>
      <c r="F366" s="22"/>
    </row>
    <row r="367" spans="1:6">
      <c r="A367" s="4"/>
      <c r="B367" s="4"/>
      <c r="C367" s="4"/>
      <c r="D367" s="4"/>
      <c r="E367" s="22"/>
      <c r="F367" s="22"/>
    </row>
    <row r="368" spans="1:6">
      <c r="A368" s="4"/>
      <c r="B368" s="4"/>
      <c r="C368" s="4"/>
      <c r="D368" s="4"/>
      <c r="E368" s="22"/>
      <c r="F368" s="22"/>
    </row>
    <row r="369" spans="1:6">
      <c r="A369" s="4"/>
      <c r="B369" s="4"/>
      <c r="C369" s="4"/>
      <c r="D369" s="4"/>
      <c r="E369" s="22"/>
      <c r="F369" s="22"/>
    </row>
    <row r="370" spans="1:6">
      <c r="A370" s="4"/>
      <c r="B370" s="4"/>
      <c r="C370" s="4"/>
      <c r="D370" s="4"/>
      <c r="E370" s="22"/>
      <c r="F370" s="22"/>
    </row>
    <row r="371" spans="1:6">
      <c r="A371" s="4"/>
      <c r="B371" s="4"/>
      <c r="C371" s="4"/>
      <c r="D371" s="4"/>
      <c r="E371" s="22"/>
      <c r="F371" s="22"/>
    </row>
    <row r="372" spans="1:6">
      <c r="A372" s="4"/>
      <c r="B372" s="4"/>
      <c r="C372" s="4"/>
      <c r="D372" s="4"/>
      <c r="E372" s="22"/>
      <c r="F372" s="22"/>
    </row>
    <row r="373" spans="1:6">
      <c r="A373" s="4"/>
      <c r="B373" s="4"/>
      <c r="C373" s="4"/>
      <c r="D373" s="4"/>
      <c r="E373" s="22"/>
      <c r="F373" s="22"/>
    </row>
    <row r="374" spans="1:6">
      <c r="A374" s="4"/>
      <c r="B374" s="4"/>
      <c r="C374" s="4"/>
      <c r="D374" s="4"/>
      <c r="E374" s="22"/>
      <c r="F374" s="22"/>
    </row>
    <row r="375" spans="1:6">
      <c r="A375" s="4"/>
      <c r="B375" s="4"/>
      <c r="C375" s="4"/>
      <c r="D375" s="4"/>
      <c r="E375" s="22"/>
      <c r="F375" s="22"/>
    </row>
    <row r="376" spans="1:6">
      <c r="A376" s="4"/>
      <c r="B376" s="4"/>
      <c r="C376" s="4"/>
      <c r="D376" s="4"/>
      <c r="E376" s="22"/>
      <c r="F376" s="22"/>
    </row>
    <row r="377" spans="1:6">
      <c r="A377" s="4"/>
      <c r="B377" s="4"/>
      <c r="C377" s="4"/>
      <c r="D377" s="4"/>
      <c r="E377" s="22"/>
      <c r="F377" s="22"/>
    </row>
    <row r="378" spans="1:6">
      <c r="A378" s="4"/>
      <c r="B378" s="4"/>
      <c r="C378" s="4"/>
      <c r="D378" s="4"/>
      <c r="E378" s="22"/>
      <c r="F378" s="22"/>
    </row>
    <row r="379" spans="1:6">
      <c r="A379" s="4"/>
      <c r="B379" s="4"/>
      <c r="C379" s="4"/>
      <c r="D379" s="4"/>
      <c r="E379" s="22"/>
      <c r="F379" s="22"/>
    </row>
    <row r="380" spans="1:6">
      <c r="A380" s="4"/>
      <c r="B380" s="4"/>
      <c r="C380" s="4"/>
      <c r="D380" s="4"/>
      <c r="E380" s="22"/>
      <c r="F380" s="22"/>
    </row>
    <row r="381" spans="1:6">
      <c r="A381" s="4"/>
      <c r="B381" s="4"/>
      <c r="C381" s="4"/>
      <c r="D381" s="4"/>
      <c r="E381" s="22"/>
      <c r="F381" s="22"/>
    </row>
    <row r="382" spans="1:6">
      <c r="A382" s="4"/>
      <c r="B382" s="4"/>
      <c r="C382" s="4"/>
      <c r="D382" s="4"/>
      <c r="E382" s="22"/>
      <c r="F382" s="22"/>
    </row>
    <row r="383" spans="1:6">
      <c r="A383" s="4"/>
      <c r="B383" s="4"/>
      <c r="C383" s="4"/>
      <c r="D383" s="4"/>
      <c r="E383" s="22"/>
      <c r="F383" s="22"/>
    </row>
    <row r="384" spans="1:6">
      <c r="A384" s="4"/>
      <c r="B384" s="4"/>
      <c r="C384" s="4"/>
      <c r="D384" s="4"/>
      <c r="E384" s="22"/>
      <c r="F384" s="22"/>
    </row>
    <row r="385" spans="1:6">
      <c r="A385" s="4"/>
      <c r="B385" s="4"/>
      <c r="C385" s="4"/>
      <c r="D385" s="4"/>
      <c r="E385" s="22"/>
      <c r="F385" s="22"/>
    </row>
    <row r="386" spans="1:6">
      <c r="A386" s="4"/>
      <c r="B386" s="4"/>
      <c r="C386" s="4"/>
      <c r="D386" s="4"/>
      <c r="E386" s="22"/>
      <c r="F386" s="22"/>
    </row>
    <row r="387" spans="1:6">
      <c r="A387" s="4"/>
      <c r="B387" s="4"/>
      <c r="C387" s="4"/>
      <c r="D387" s="4"/>
      <c r="E387" s="22"/>
      <c r="F387" s="22"/>
    </row>
    <row r="388" spans="1:6">
      <c r="A388" s="4"/>
      <c r="B388" s="4"/>
      <c r="C388" s="4"/>
      <c r="D388" s="4"/>
      <c r="E388" s="22"/>
      <c r="F388" s="22"/>
    </row>
    <row r="389" spans="1:6">
      <c r="A389" s="4"/>
      <c r="B389" s="4"/>
      <c r="C389" s="4"/>
      <c r="D389" s="4"/>
      <c r="E389" s="22"/>
      <c r="F389" s="22"/>
    </row>
    <row r="390" spans="1:6">
      <c r="A390" s="4"/>
      <c r="B390" s="4"/>
      <c r="C390" s="4"/>
      <c r="D390" s="4"/>
      <c r="E390" s="22"/>
      <c r="F390" s="22"/>
    </row>
    <row r="391" spans="1:6">
      <c r="A391" s="4"/>
      <c r="B391" s="4"/>
      <c r="C391" s="4"/>
      <c r="D391" s="4"/>
      <c r="E391" s="22"/>
      <c r="F391" s="22"/>
    </row>
    <row r="392" spans="1:6">
      <c r="A392" s="4"/>
      <c r="B392" s="4"/>
      <c r="C392" s="4"/>
      <c r="D392" s="4"/>
      <c r="E392" s="22"/>
      <c r="F392" s="22"/>
    </row>
    <row r="393" spans="1:6">
      <c r="A393" s="4"/>
      <c r="B393" s="4"/>
      <c r="C393" s="4"/>
      <c r="D393" s="4"/>
      <c r="E393" s="22"/>
      <c r="F393" s="22"/>
    </row>
    <row r="394" spans="1:6">
      <c r="A394" s="4"/>
      <c r="B394" s="4"/>
      <c r="C394" s="4"/>
      <c r="D394" s="4"/>
      <c r="E394" s="22"/>
      <c r="F394" s="22"/>
    </row>
    <row r="395" spans="1:6">
      <c r="A395" s="4"/>
      <c r="B395" s="4"/>
      <c r="C395" s="4"/>
      <c r="D395" s="4"/>
      <c r="E395" s="22"/>
      <c r="F395" s="22"/>
    </row>
    <row r="396" spans="1:6">
      <c r="A396" s="4"/>
      <c r="B396" s="4"/>
      <c r="C396" s="4"/>
      <c r="D396" s="4"/>
      <c r="E396" s="22"/>
      <c r="F396" s="22"/>
    </row>
    <row r="397" spans="1:6">
      <c r="A397" s="4"/>
      <c r="B397" s="4"/>
      <c r="C397" s="4"/>
      <c r="D397" s="4"/>
      <c r="E397" s="22"/>
      <c r="F397" s="22"/>
    </row>
    <row r="398" spans="1:6">
      <c r="A398" s="4"/>
      <c r="B398" s="4"/>
      <c r="C398" s="4"/>
      <c r="D398" s="4"/>
      <c r="E398" s="22"/>
      <c r="F398" s="22"/>
    </row>
    <row r="399" spans="1:6">
      <c r="A399" s="4"/>
      <c r="B399" s="4"/>
      <c r="C399" s="4"/>
      <c r="D399" s="4"/>
      <c r="E399" s="22"/>
      <c r="F399" s="22"/>
    </row>
    <row r="400" spans="1:6">
      <c r="A400" s="4"/>
      <c r="B400" s="4"/>
      <c r="C400" s="4"/>
      <c r="D400" s="4"/>
      <c r="E400" s="22"/>
      <c r="F400" s="22"/>
    </row>
    <row r="401" spans="1:6">
      <c r="A401" s="4"/>
      <c r="B401" s="4"/>
      <c r="C401" s="4"/>
      <c r="D401" s="4"/>
      <c r="E401" s="22"/>
      <c r="F401" s="22"/>
    </row>
    <row r="402" spans="1:6">
      <c r="A402" s="4"/>
      <c r="B402" s="4"/>
      <c r="C402" s="4"/>
      <c r="D402" s="4"/>
      <c r="E402" s="22"/>
      <c r="F402" s="22"/>
    </row>
    <row r="403" spans="1:6">
      <c r="A403" s="4"/>
      <c r="B403" s="4"/>
      <c r="C403" s="4"/>
      <c r="D403" s="4"/>
      <c r="E403" s="22"/>
      <c r="F403" s="22"/>
    </row>
    <row r="404" spans="1:6">
      <c r="A404" s="4"/>
      <c r="B404" s="4"/>
      <c r="C404" s="4"/>
      <c r="D404" s="4"/>
      <c r="E404" s="22"/>
      <c r="F404" s="22"/>
    </row>
    <row r="405" spans="1:6">
      <c r="A405" s="4"/>
      <c r="B405" s="4"/>
      <c r="C405" s="4"/>
      <c r="D405" s="4"/>
      <c r="E405" s="22"/>
      <c r="F405" s="22"/>
    </row>
    <row r="406" spans="1:6">
      <c r="A406" s="4"/>
      <c r="B406" s="4"/>
      <c r="C406" s="4"/>
      <c r="D406" s="4"/>
      <c r="E406" s="22"/>
      <c r="F406" s="22"/>
    </row>
    <row r="407" spans="1:6">
      <c r="A407" s="4"/>
      <c r="B407" s="4"/>
      <c r="C407" s="4"/>
      <c r="D407" s="4"/>
      <c r="E407" s="22"/>
      <c r="F407" s="22"/>
    </row>
    <row r="408" spans="1:6">
      <c r="A408" s="4"/>
      <c r="B408" s="4"/>
      <c r="C408" s="4"/>
      <c r="D408" s="4"/>
      <c r="E408" s="22"/>
      <c r="F408" s="22"/>
    </row>
    <row r="409" spans="1:6">
      <c r="A409" s="4"/>
      <c r="B409" s="4"/>
      <c r="C409" s="4"/>
      <c r="D409" s="4"/>
      <c r="E409" s="22"/>
      <c r="F409" s="22"/>
    </row>
    <row r="410" spans="1:6">
      <c r="A410" s="4"/>
      <c r="B410" s="4"/>
      <c r="C410" s="4"/>
      <c r="D410" s="4"/>
      <c r="E410" s="22"/>
      <c r="F410" s="22"/>
    </row>
    <row r="411" spans="1:6">
      <c r="A411" s="4"/>
      <c r="B411" s="4"/>
      <c r="C411" s="4"/>
      <c r="D411" s="4"/>
      <c r="E411" s="22"/>
      <c r="F411" s="22"/>
    </row>
    <row r="412" spans="1:6">
      <c r="A412" s="4"/>
      <c r="B412" s="4"/>
      <c r="C412" s="4"/>
      <c r="D412" s="4"/>
      <c r="E412" s="22"/>
      <c r="F412" s="22"/>
    </row>
    <row r="413" spans="1:6">
      <c r="A413" s="4"/>
      <c r="B413" s="4"/>
      <c r="C413" s="4"/>
      <c r="D413" s="4"/>
      <c r="E413" s="22"/>
      <c r="F413" s="22"/>
    </row>
    <row r="414" spans="1:6">
      <c r="A414" s="4"/>
      <c r="B414" s="4"/>
      <c r="C414" s="4"/>
      <c r="D414" s="4"/>
      <c r="E414" s="22"/>
      <c r="F414" s="22"/>
    </row>
    <row r="415" spans="1:6">
      <c r="A415" s="4"/>
      <c r="B415" s="4"/>
      <c r="C415" s="4"/>
      <c r="D415" s="4"/>
      <c r="E415" s="22"/>
      <c r="F415" s="22"/>
    </row>
    <row r="416" spans="1:6">
      <c r="A416" s="4"/>
      <c r="B416" s="4"/>
      <c r="C416" s="4"/>
      <c r="D416" s="4"/>
      <c r="E416" s="22"/>
      <c r="F416" s="22"/>
    </row>
    <row r="417" spans="1:6">
      <c r="A417" s="4"/>
      <c r="B417" s="4"/>
      <c r="C417" s="4"/>
      <c r="D417" s="4"/>
      <c r="E417" s="22"/>
      <c r="F417" s="22"/>
    </row>
    <row r="418" spans="1:6">
      <c r="A418" s="4"/>
      <c r="B418" s="4"/>
      <c r="C418" s="4"/>
      <c r="D418" s="4"/>
      <c r="E418" s="22"/>
      <c r="F418" s="22"/>
    </row>
    <row r="419" spans="1:6">
      <c r="A419" s="4"/>
      <c r="B419" s="4"/>
      <c r="C419" s="4"/>
      <c r="D419" s="4"/>
      <c r="E419" s="22"/>
      <c r="F419" s="22"/>
    </row>
    <row r="420" spans="1:6">
      <c r="A420" s="4"/>
      <c r="B420" s="4"/>
      <c r="C420" s="4"/>
      <c r="D420" s="4"/>
      <c r="E420" s="22"/>
      <c r="F420" s="22"/>
    </row>
    <row r="421" spans="1:6">
      <c r="A421" s="4"/>
      <c r="B421" s="4"/>
      <c r="C421" s="4"/>
      <c r="D421" s="4"/>
      <c r="E421" s="22"/>
      <c r="F421" s="22"/>
    </row>
    <row r="422" spans="1:6">
      <c r="A422" s="4"/>
      <c r="B422" s="4"/>
      <c r="C422" s="4"/>
      <c r="D422" s="4"/>
      <c r="E422" s="22"/>
      <c r="F422" s="22"/>
    </row>
    <row r="423" spans="1:6">
      <c r="A423" s="4"/>
      <c r="B423" s="4"/>
      <c r="C423" s="4"/>
      <c r="D423" s="4"/>
      <c r="E423" s="22"/>
      <c r="F423" s="22"/>
    </row>
    <row r="424" spans="1:6">
      <c r="A424" s="4"/>
      <c r="B424" s="4"/>
      <c r="C424" s="4"/>
      <c r="D424" s="4"/>
      <c r="E424" s="22"/>
      <c r="F424" s="22"/>
    </row>
    <row r="425" spans="1:6">
      <c r="A425" s="4"/>
      <c r="B425" s="4"/>
      <c r="C425" s="4"/>
      <c r="D425" s="4"/>
      <c r="E425" s="22"/>
      <c r="F425" s="22"/>
    </row>
    <row r="426" spans="1:6">
      <c r="A426" s="4"/>
      <c r="B426" s="4"/>
      <c r="C426" s="4"/>
      <c r="D426" s="4"/>
      <c r="E426" s="22"/>
      <c r="F426" s="22"/>
    </row>
    <row r="427" spans="1:6">
      <c r="A427" s="4"/>
      <c r="B427" s="4"/>
      <c r="C427" s="4"/>
      <c r="D427" s="4"/>
      <c r="E427" s="22"/>
      <c r="F427" s="22"/>
    </row>
    <row r="428" spans="1:6">
      <c r="A428" s="4"/>
      <c r="B428" s="4"/>
      <c r="C428" s="4"/>
      <c r="D428" s="4"/>
      <c r="E428" s="22"/>
      <c r="F428" s="22"/>
    </row>
    <row r="429" spans="1:6">
      <c r="A429" s="4"/>
      <c r="B429" s="4"/>
      <c r="C429" s="4"/>
      <c r="D429" s="4"/>
      <c r="E429" s="22"/>
      <c r="F429" s="22"/>
    </row>
    <row r="430" spans="1:6">
      <c r="A430" s="4"/>
      <c r="B430" s="4"/>
      <c r="C430" s="4"/>
      <c r="D430" s="4"/>
      <c r="E430" s="22"/>
      <c r="F430" s="22"/>
    </row>
    <row r="431" spans="1:6">
      <c r="A431" s="4"/>
      <c r="B431" s="4"/>
      <c r="C431" s="4"/>
      <c r="D431" s="4"/>
      <c r="E431" s="22"/>
      <c r="F431" s="22"/>
    </row>
    <row r="432" spans="1:6">
      <c r="A432" s="4"/>
      <c r="B432" s="4"/>
      <c r="C432" s="4"/>
      <c r="D432" s="4"/>
      <c r="E432" s="22"/>
      <c r="F432" s="22"/>
    </row>
    <row r="433" spans="1:6">
      <c r="A433" s="4"/>
      <c r="B433" s="4"/>
      <c r="C433" s="4"/>
      <c r="D433" s="4"/>
      <c r="E433" s="22"/>
      <c r="F433" s="22"/>
    </row>
    <row r="434" spans="1:6">
      <c r="A434" s="4"/>
      <c r="B434" s="4"/>
      <c r="C434" s="4"/>
      <c r="D434" s="4"/>
      <c r="E434" s="22"/>
      <c r="F434" s="22"/>
    </row>
    <row r="435" spans="1:6">
      <c r="A435" s="4"/>
      <c r="B435" s="4"/>
      <c r="C435" s="4"/>
      <c r="D435" s="4"/>
      <c r="E435" s="22"/>
      <c r="F435" s="22"/>
    </row>
    <row r="436" spans="1:6">
      <c r="A436" s="4"/>
      <c r="B436" s="4"/>
      <c r="C436" s="4"/>
      <c r="D436" s="4"/>
      <c r="E436" s="22"/>
      <c r="F436" s="22"/>
    </row>
    <row r="437" spans="1:6">
      <c r="A437" s="4"/>
      <c r="B437" s="4"/>
      <c r="C437" s="4"/>
      <c r="D437" s="4"/>
      <c r="E437" s="22"/>
      <c r="F437" s="22"/>
    </row>
    <row r="438" spans="1:6">
      <c r="A438" s="4"/>
      <c r="B438" s="4"/>
      <c r="C438" s="4"/>
      <c r="D438" s="4"/>
      <c r="E438" s="22"/>
      <c r="F438" s="22"/>
    </row>
    <row r="439" spans="1:6">
      <c r="A439" s="4"/>
      <c r="B439" s="4"/>
      <c r="C439" s="4"/>
      <c r="D439" s="4"/>
      <c r="E439" s="22"/>
      <c r="F439" s="22"/>
    </row>
    <row r="440" spans="1:6">
      <c r="A440" s="4"/>
      <c r="B440" s="4"/>
      <c r="C440" s="4"/>
      <c r="D440" s="4"/>
      <c r="E440" s="22"/>
      <c r="F440" s="22"/>
    </row>
    <row r="441" spans="1:6">
      <c r="A441" s="4"/>
      <c r="B441" s="4"/>
      <c r="C441" s="4"/>
      <c r="D441" s="4"/>
      <c r="E441" s="22"/>
      <c r="F441" s="22"/>
    </row>
    <row r="442" spans="1:6">
      <c r="A442" s="4"/>
      <c r="B442" s="4"/>
      <c r="C442" s="4"/>
      <c r="D442" s="4"/>
      <c r="E442" s="22"/>
      <c r="F442" s="22"/>
    </row>
    <row r="443" spans="1:6">
      <c r="A443" s="4"/>
      <c r="B443" s="4"/>
      <c r="C443" s="4"/>
      <c r="D443" s="4"/>
      <c r="E443" s="22"/>
      <c r="F443" s="22"/>
    </row>
    <row r="444" spans="1:6">
      <c r="A444" s="4"/>
      <c r="B444" s="4"/>
      <c r="C444" s="4"/>
      <c r="D444" s="4"/>
      <c r="E444" s="22"/>
      <c r="F444" s="22"/>
    </row>
    <row r="445" spans="1:6">
      <c r="A445" s="4"/>
      <c r="B445" s="4"/>
      <c r="C445" s="4"/>
      <c r="D445" s="4"/>
      <c r="E445" s="22"/>
      <c r="F445" s="22"/>
    </row>
    <row r="446" spans="1:6">
      <c r="A446" s="4"/>
      <c r="B446" s="4"/>
      <c r="C446" s="4"/>
      <c r="D446" s="4"/>
      <c r="E446" s="22"/>
      <c r="F446" s="22"/>
    </row>
    <row r="447" spans="1:6">
      <c r="A447" s="4"/>
      <c r="B447" s="4"/>
      <c r="C447" s="4"/>
      <c r="D447" s="4"/>
      <c r="E447" s="22"/>
      <c r="F447" s="22"/>
    </row>
    <row r="448" spans="1:6">
      <c r="A448" s="4"/>
      <c r="B448" s="4"/>
      <c r="C448" s="4"/>
      <c r="D448" s="4"/>
      <c r="E448" s="22"/>
      <c r="F448" s="22"/>
    </row>
    <row r="449" spans="1:6">
      <c r="A449" s="4"/>
      <c r="B449" s="4"/>
      <c r="C449" s="4"/>
      <c r="D449" s="4"/>
      <c r="E449" s="22"/>
      <c r="F449" s="22"/>
    </row>
    <row r="450" spans="1:6">
      <c r="A450" s="4"/>
      <c r="B450" s="4"/>
      <c r="C450" s="4"/>
      <c r="D450" s="4"/>
      <c r="E450" s="22"/>
      <c r="F450" s="22"/>
    </row>
    <row r="451" spans="1:6">
      <c r="A451" s="4"/>
      <c r="B451" s="4"/>
      <c r="C451" s="4"/>
      <c r="D451" s="4"/>
      <c r="E451" s="22"/>
      <c r="F451" s="22"/>
    </row>
    <row r="452" spans="1:6">
      <c r="A452" s="4"/>
      <c r="B452" s="4"/>
      <c r="C452" s="4"/>
      <c r="D452" s="4"/>
      <c r="E452" s="22"/>
      <c r="F452" s="22"/>
    </row>
    <row r="453" spans="1:6">
      <c r="A453" s="4"/>
      <c r="B453" s="4"/>
      <c r="C453" s="4"/>
      <c r="D453" s="4"/>
      <c r="E453" s="22"/>
      <c r="F453" s="22"/>
    </row>
    <row r="454" spans="1:6">
      <c r="A454" s="4"/>
      <c r="B454" s="4"/>
      <c r="C454" s="4"/>
      <c r="D454" s="4"/>
      <c r="E454" s="22"/>
      <c r="F454" s="22"/>
    </row>
    <row r="455" spans="1:6">
      <c r="A455" s="4"/>
      <c r="B455" s="4"/>
      <c r="C455" s="4"/>
      <c r="D455" s="4"/>
      <c r="E455" s="22"/>
      <c r="F455" s="22"/>
    </row>
    <row r="456" spans="1:6">
      <c r="A456" s="4"/>
      <c r="B456" s="4"/>
      <c r="C456" s="4"/>
      <c r="D456" s="4"/>
      <c r="E456" s="22"/>
      <c r="F456" s="22"/>
    </row>
    <row r="457" spans="1:6">
      <c r="A457" s="4"/>
      <c r="B457" s="4"/>
      <c r="C457" s="4"/>
      <c r="D457" s="4"/>
      <c r="E457" s="22"/>
      <c r="F457" s="22"/>
    </row>
    <row r="458" spans="1:6">
      <c r="A458" s="4"/>
      <c r="B458" s="4"/>
      <c r="C458" s="4"/>
      <c r="D458" s="4"/>
      <c r="E458" s="22"/>
      <c r="F458" s="22"/>
    </row>
    <row r="459" spans="1:6">
      <c r="A459" s="4"/>
      <c r="B459" s="4"/>
      <c r="C459" s="4"/>
      <c r="D459" s="4"/>
      <c r="E459" s="22"/>
      <c r="F459" s="22"/>
    </row>
    <row r="460" spans="1:6">
      <c r="A460" s="4"/>
      <c r="B460" s="4"/>
      <c r="C460" s="4"/>
      <c r="D460" s="4"/>
      <c r="E460" s="22"/>
      <c r="F460" s="22"/>
    </row>
    <row r="461" spans="1:6">
      <c r="A461" s="4"/>
      <c r="B461" s="4"/>
      <c r="C461" s="4"/>
      <c r="D461" s="4"/>
      <c r="E461" s="22"/>
      <c r="F461" s="22"/>
    </row>
    <row r="462" spans="1:6">
      <c r="A462" s="4"/>
      <c r="B462" s="4"/>
      <c r="C462" s="4"/>
      <c r="D462" s="4"/>
      <c r="E462" s="22"/>
      <c r="F462" s="22"/>
    </row>
    <row r="463" spans="1:6">
      <c r="A463" s="4"/>
      <c r="B463" s="4"/>
      <c r="C463" s="4"/>
      <c r="D463" s="4"/>
      <c r="E463" s="22"/>
      <c r="F463" s="22"/>
    </row>
    <row r="464" spans="1:6">
      <c r="A464" s="4"/>
      <c r="B464" s="4"/>
      <c r="C464" s="4"/>
      <c r="D464" s="4"/>
      <c r="E464" s="22"/>
      <c r="F464" s="22"/>
    </row>
    <row r="465" spans="1:6">
      <c r="A465" s="4"/>
      <c r="B465" s="4"/>
      <c r="C465" s="4"/>
      <c r="D465" s="4"/>
      <c r="E465" s="22"/>
      <c r="F465" s="22"/>
    </row>
    <row r="466" spans="1:6">
      <c r="A466" s="4"/>
      <c r="B466" s="4"/>
      <c r="C466" s="4"/>
      <c r="D466" s="4"/>
      <c r="E466" s="22"/>
      <c r="F466" s="22"/>
    </row>
    <row r="467" spans="1:6">
      <c r="A467" s="4"/>
      <c r="B467" s="4"/>
      <c r="C467" s="4"/>
      <c r="D467" s="4"/>
      <c r="E467" s="22"/>
      <c r="F467" s="22"/>
    </row>
    <row r="468" spans="1:6">
      <c r="A468" s="4"/>
      <c r="B468" s="4"/>
      <c r="C468" s="4"/>
      <c r="D468" s="4"/>
      <c r="E468" s="22"/>
      <c r="F468" s="22"/>
    </row>
    <row r="469" spans="1:6">
      <c r="A469" s="4"/>
      <c r="B469" s="4"/>
      <c r="C469" s="4"/>
      <c r="D469" s="4"/>
      <c r="E469" s="22"/>
      <c r="F469" s="22"/>
    </row>
    <row r="470" spans="1:6">
      <c r="A470" s="4"/>
      <c r="B470" s="4"/>
      <c r="C470" s="4"/>
      <c r="D470" s="4"/>
      <c r="E470" s="22"/>
      <c r="F470" s="22"/>
    </row>
    <row r="471" spans="1:6">
      <c r="A471" s="4"/>
      <c r="B471" s="4"/>
      <c r="C471" s="4"/>
      <c r="D471" s="4"/>
      <c r="E471" s="22"/>
      <c r="F471" s="22"/>
    </row>
    <row r="472" spans="1:6">
      <c r="A472" s="4"/>
      <c r="B472" s="4"/>
      <c r="C472" s="4"/>
      <c r="D472" s="4"/>
      <c r="E472" s="22"/>
      <c r="F472" s="22"/>
    </row>
    <row r="473" spans="1:6">
      <c r="A473" s="4"/>
      <c r="B473" s="4"/>
      <c r="C473" s="4"/>
      <c r="D473" s="4"/>
      <c r="E473" s="22"/>
      <c r="F473" s="22"/>
    </row>
    <row r="474" spans="1:6">
      <c r="A474" s="4"/>
      <c r="B474" s="4"/>
      <c r="C474" s="4"/>
      <c r="D474" s="4"/>
      <c r="E474" s="22"/>
      <c r="F474" s="22"/>
    </row>
    <row r="475" spans="1:6">
      <c r="A475" s="4"/>
      <c r="B475" s="4"/>
      <c r="C475" s="4"/>
      <c r="D475" s="4"/>
      <c r="E475" s="22"/>
      <c r="F475" s="22"/>
    </row>
    <row r="476" spans="1:6">
      <c r="A476" s="4"/>
      <c r="B476" s="4"/>
      <c r="C476" s="4"/>
      <c r="D476" s="4"/>
      <c r="E476" s="22"/>
      <c r="F476" s="22"/>
    </row>
    <row r="477" spans="1:6">
      <c r="A477" s="4"/>
      <c r="B477" s="4"/>
      <c r="C477" s="4"/>
      <c r="D477" s="4"/>
      <c r="E477" s="22"/>
      <c r="F477" s="22"/>
    </row>
    <row r="478" spans="1:6">
      <c r="A478" s="4"/>
      <c r="B478" s="4"/>
      <c r="C478" s="4"/>
      <c r="D478" s="4"/>
      <c r="E478" s="22"/>
      <c r="F478" s="22"/>
    </row>
    <row r="479" spans="1:6">
      <c r="A479" s="4"/>
      <c r="B479" s="4"/>
      <c r="C479" s="4"/>
      <c r="D479" s="4"/>
      <c r="E479" s="22"/>
      <c r="F479" s="22"/>
    </row>
    <row r="480" spans="1:6">
      <c r="A480" s="4"/>
      <c r="B480" s="4"/>
      <c r="C480" s="4"/>
      <c r="D480" s="4"/>
      <c r="E480" s="22"/>
      <c r="F480" s="22"/>
    </row>
    <row r="481" spans="1:6">
      <c r="A481" s="4"/>
      <c r="B481" s="4"/>
      <c r="C481" s="4"/>
      <c r="D481" s="4"/>
      <c r="E481" s="22"/>
      <c r="F481" s="22"/>
    </row>
    <row r="482" spans="1:6">
      <c r="A482" s="4"/>
      <c r="B482" s="4"/>
      <c r="C482" s="4"/>
      <c r="D482" s="4"/>
      <c r="E482" s="22"/>
      <c r="F482" s="22"/>
    </row>
    <row r="483" spans="1:6">
      <c r="A483" s="4"/>
      <c r="B483" s="4"/>
      <c r="C483" s="4"/>
      <c r="D483" s="4"/>
      <c r="E483" s="22"/>
      <c r="F483" s="22"/>
    </row>
    <row r="484" spans="1:6">
      <c r="A484" s="4"/>
      <c r="B484" s="4"/>
      <c r="C484" s="4"/>
      <c r="D484" s="4"/>
      <c r="E484" s="22"/>
      <c r="F484" s="22"/>
    </row>
    <row r="485" spans="1:6">
      <c r="A485" s="4"/>
      <c r="B485" s="4"/>
      <c r="C485" s="4"/>
      <c r="D485" s="4"/>
      <c r="E485" s="22"/>
      <c r="F485" s="22"/>
    </row>
    <row r="486" spans="1:6">
      <c r="A486" s="4"/>
      <c r="B486" s="4"/>
      <c r="C486" s="4"/>
      <c r="D486" s="4"/>
      <c r="E486" s="22"/>
      <c r="F486" s="22"/>
    </row>
    <row r="487" spans="1:6">
      <c r="A487" s="4"/>
      <c r="B487" s="4"/>
      <c r="C487" s="4"/>
      <c r="D487" s="4"/>
      <c r="E487" s="22"/>
      <c r="F487" s="22"/>
    </row>
    <row r="488" spans="1:6">
      <c r="A488" s="4"/>
      <c r="B488" s="4"/>
      <c r="C488" s="4"/>
      <c r="D488" s="4"/>
      <c r="E488" s="22"/>
      <c r="F488" s="22"/>
    </row>
    <row r="489" spans="1:6">
      <c r="A489" s="4"/>
      <c r="B489" s="4"/>
      <c r="C489" s="4"/>
      <c r="D489" s="4"/>
      <c r="E489" s="22"/>
      <c r="F489" s="22"/>
    </row>
    <row r="490" spans="1:6">
      <c r="A490" s="4"/>
      <c r="B490" s="4"/>
      <c r="C490" s="4"/>
      <c r="D490" s="4"/>
      <c r="E490" s="22"/>
      <c r="F490" s="22"/>
    </row>
    <row r="491" spans="1:6">
      <c r="A491" s="4"/>
      <c r="B491" s="4"/>
      <c r="C491" s="4"/>
      <c r="D491" s="4"/>
      <c r="E491" s="22"/>
      <c r="F491" s="22"/>
    </row>
    <row r="492" spans="1:6">
      <c r="A492" s="4"/>
      <c r="B492" s="4"/>
      <c r="C492" s="4"/>
      <c r="D492" s="4"/>
      <c r="E492" s="22"/>
      <c r="F492" s="22"/>
    </row>
    <row r="493" spans="1:6">
      <c r="A493" s="4"/>
      <c r="B493" s="4"/>
      <c r="C493" s="4"/>
      <c r="D493" s="4"/>
      <c r="E493" s="22"/>
      <c r="F493" s="22"/>
    </row>
    <row r="494" spans="1:6">
      <c r="A494" s="4"/>
      <c r="B494" s="4"/>
      <c r="C494" s="4"/>
      <c r="D494" s="4"/>
      <c r="E494" s="22"/>
      <c r="F494" s="22"/>
    </row>
    <row r="495" spans="1:6">
      <c r="A495" s="4"/>
      <c r="B495" s="4"/>
      <c r="C495" s="4"/>
      <c r="D495" s="4"/>
      <c r="E495" s="22"/>
      <c r="F495" s="22"/>
    </row>
    <row r="496" spans="1:6">
      <c r="A496" s="4"/>
      <c r="B496" s="4"/>
      <c r="C496" s="4"/>
      <c r="D496" s="4"/>
      <c r="E496" s="22"/>
      <c r="F496" s="22"/>
    </row>
    <row r="497" spans="1:6">
      <c r="A497" s="4"/>
      <c r="B497" s="4"/>
      <c r="C497" s="4"/>
      <c r="D497" s="4"/>
      <c r="E497" s="22"/>
      <c r="F497" s="22"/>
    </row>
    <row r="498" spans="1:6">
      <c r="A498" s="4"/>
      <c r="B498" s="4"/>
      <c r="C498" s="4"/>
      <c r="D498" s="4"/>
      <c r="E498" s="22"/>
      <c r="F498" s="22"/>
    </row>
    <row r="499" spans="1:6">
      <c r="A499" s="4"/>
      <c r="B499" s="4"/>
      <c r="C499" s="4"/>
      <c r="D499" s="4"/>
      <c r="E499" s="22"/>
      <c r="F499" s="22"/>
    </row>
    <row r="500" spans="1:6">
      <c r="A500" s="4"/>
      <c r="B500" s="4"/>
      <c r="C500" s="4"/>
      <c r="D500" s="4"/>
      <c r="E500" s="22"/>
      <c r="F500" s="22"/>
    </row>
    <row r="501" spans="1:6">
      <c r="A501" s="4"/>
      <c r="B501" s="4"/>
      <c r="C501" s="4"/>
      <c r="D501" s="4"/>
      <c r="E501" s="22"/>
      <c r="F501" s="22"/>
    </row>
    <row r="502" spans="1:6">
      <c r="A502" s="4"/>
      <c r="B502" s="4"/>
      <c r="C502" s="4"/>
      <c r="D502" s="4"/>
      <c r="E502" s="22"/>
      <c r="F502" s="22"/>
    </row>
    <row r="503" spans="1:6">
      <c r="A503" s="4"/>
      <c r="B503" s="4"/>
      <c r="C503" s="4"/>
      <c r="D503" s="4"/>
      <c r="E503" s="22"/>
      <c r="F503" s="22"/>
    </row>
    <row r="504" spans="1:6">
      <c r="A504" s="4"/>
      <c r="B504" s="4"/>
      <c r="C504" s="4"/>
      <c r="D504" s="4"/>
      <c r="E504" s="22"/>
      <c r="F504" s="22"/>
    </row>
    <row r="505" spans="1:6">
      <c r="A505" s="4"/>
      <c r="B505" s="4"/>
      <c r="C505" s="4"/>
      <c r="D505" s="4"/>
      <c r="E505" s="22"/>
      <c r="F505" s="22"/>
    </row>
    <row r="506" spans="1:6">
      <c r="A506" s="4"/>
      <c r="B506" s="4"/>
      <c r="C506" s="4"/>
      <c r="D506" s="4"/>
      <c r="E506" s="22"/>
      <c r="F506" s="22"/>
    </row>
    <row r="507" spans="1:6">
      <c r="A507" s="4"/>
      <c r="B507" s="4"/>
      <c r="C507" s="4"/>
      <c r="D507" s="4"/>
      <c r="E507" s="22"/>
      <c r="F507" s="22"/>
    </row>
    <row r="508" spans="1:6">
      <c r="A508" s="4"/>
      <c r="B508" s="4"/>
      <c r="C508" s="4"/>
      <c r="D508" s="4"/>
      <c r="E508" s="22"/>
      <c r="F508" s="22"/>
    </row>
    <row r="509" spans="1:6">
      <c r="A509" s="4"/>
      <c r="B509" s="4"/>
      <c r="C509" s="4"/>
      <c r="D509" s="4"/>
      <c r="E509" s="22"/>
      <c r="F509" s="22"/>
    </row>
    <row r="510" spans="1:6">
      <c r="A510" s="4"/>
      <c r="B510" s="4"/>
      <c r="C510" s="4"/>
      <c r="D510" s="4"/>
      <c r="E510" s="22"/>
      <c r="F510" s="22"/>
    </row>
    <row r="511" spans="1:6">
      <c r="A511" s="4"/>
      <c r="B511" s="4"/>
      <c r="C511" s="4"/>
      <c r="D511" s="4"/>
      <c r="E511" s="22"/>
      <c r="F511" s="22"/>
    </row>
    <row r="512" spans="1:6">
      <c r="A512" s="4"/>
      <c r="B512" s="4"/>
      <c r="C512" s="4"/>
      <c r="D512" s="4"/>
      <c r="E512" s="22"/>
      <c r="F512" s="22"/>
    </row>
    <row r="513" spans="1:6">
      <c r="A513" s="4"/>
      <c r="B513" s="4"/>
      <c r="C513" s="4"/>
      <c r="D513" s="4"/>
      <c r="E513" s="22"/>
      <c r="F513" s="22"/>
    </row>
    <row r="514" spans="1:6">
      <c r="A514" s="4"/>
      <c r="B514" s="4"/>
      <c r="C514" s="4"/>
      <c r="D514" s="4"/>
      <c r="E514" s="22"/>
      <c r="F514" s="22"/>
    </row>
    <row r="515" spans="1:6">
      <c r="A515" s="4"/>
      <c r="B515" s="4"/>
      <c r="C515" s="4"/>
      <c r="D515" s="4"/>
      <c r="E515" s="22"/>
      <c r="F515" s="22"/>
    </row>
    <row r="516" spans="1:6">
      <c r="A516" s="4"/>
      <c r="B516" s="4"/>
      <c r="C516" s="4"/>
      <c r="D516" s="4"/>
      <c r="E516" s="22"/>
      <c r="F516" s="22"/>
    </row>
    <row r="517" spans="1:6">
      <c r="A517" s="4"/>
      <c r="B517" s="4"/>
      <c r="C517" s="4"/>
      <c r="D517" s="4"/>
      <c r="E517" s="22"/>
      <c r="F517" s="22"/>
    </row>
    <row r="518" spans="1:6">
      <c r="A518" s="4"/>
      <c r="B518" s="4"/>
      <c r="C518" s="4"/>
      <c r="D518" s="4"/>
      <c r="E518" s="22"/>
      <c r="F518" s="22"/>
    </row>
    <row r="519" spans="1:6">
      <c r="A519" s="4"/>
      <c r="B519" s="4"/>
      <c r="C519" s="4"/>
      <c r="D519" s="4"/>
      <c r="E519" s="22"/>
      <c r="F519" s="22"/>
    </row>
    <row r="520" spans="1:6">
      <c r="A520" s="4"/>
      <c r="B520" s="4"/>
      <c r="C520" s="4"/>
      <c r="D520" s="4"/>
      <c r="E520" s="22"/>
      <c r="F520" s="22"/>
    </row>
    <row r="521" spans="1:6">
      <c r="A521" s="4"/>
      <c r="B521" s="4"/>
      <c r="C521" s="4"/>
      <c r="D521" s="4"/>
      <c r="E521" s="22"/>
      <c r="F521" s="22"/>
    </row>
    <row r="522" spans="1:6">
      <c r="A522" s="4"/>
      <c r="B522" s="4"/>
      <c r="C522" s="4"/>
      <c r="D522" s="4"/>
      <c r="E522" s="22"/>
      <c r="F522" s="22"/>
    </row>
    <row r="523" spans="1:6">
      <c r="A523" s="4"/>
      <c r="B523" s="4"/>
      <c r="C523" s="4"/>
      <c r="D523" s="4"/>
      <c r="E523" s="22"/>
      <c r="F523" s="22"/>
    </row>
    <row r="524" spans="1:6">
      <c r="A524" s="4"/>
      <c r="B524" s="4"/>
      <c r="C524" s="4"/>
      <c r="D524" s="4"/>
      <c r="E524" s="22"/>
      <c r="F524" s="22"/>
    </row>
    <row r="525" spans="1:6">
      <c r="A525" s="4"/>
      <c r="B525" s="4"/>
      <c r="C525" s="4"/>
      <c r="D525" s="4"/>
      <c r="E525" s="22"/>
      <c r="F525" s="22"/>
    </row>
    <row r="526" spans="1:6">
      <c r="A526" s="4"/>
      <c r="B526" s="4"/>
      <c r="C526" s="4"/>
      <c r="D526" s="4"/>
      <c r="E526" s="22"/>
      <c r="F526" s="22"/>
    </row>
    <row r="527" spans="1:6">
      <c r="A527" s="4"/>
      <c r="B527" s="4"/>
      <c r="C527" s="4"/>
      <c r="D527" s="4"/>
      <c r="E527" s="22"/>
      <c r="F527" s="22"/>
    </row>
    <row r="528" spans="1:6">
      <c r="A528" s="4"/>
      <c r="B528" s="4"/>
      <c r="C528" s="4"/>
      <c r="D528" s="4"/>
      <c r="E528" s="22"/>
      <c r="F528" s="22"/>
    </row>
    <row r="529" spans="1:6">
      <c r="A529" s="4"/>
      <c r="B529" s="4"/>
      <c r="C529" s="4"/>
      <c r="D529" s="4"/>
      <c r="E529" s="22"/>
      <c r="F529" s="22"/>
    </row>
    <row r="530" spans="1:6">
      <c r="A530" s="4"/>
      <c r="B530" s="4"/>
      <c r="C530" s="4"/>
      <c r="D530" s="4"/>
      <c r="E530" s="22"/>
      <c r="F530" s="22"/>
    </row>
    <row r="531" spans="1:6">
      <c r="A531" s="4"/>
      <c r="B531" s="4"/>
      <c r="C531" s="4"/>
      <c r="D531" s="4"/>
      <c r="E531" s="22"/>
      <c r="F531" s="22"/>
    </row>
    <row r="532" spans="1:6">
      <c r="A532" s="4"/>
      <c r="B532" s="4"/>
      <c r="C532" s="4"/>
      <c r="D532" s="4"/>
      <c r="E532" s="22"/>
      <c r="F532" s="22"/>
    </row>
    <row r="533" spans="1:6">
      <c r="A533" s="4"/>
      <c r="B533" s="4"/>
      <c r="C533" s="4"/>
      <c r="D533" s="4"/>
      <c r="E533" s="22"/>
      <c r="F533" s="22"/>
    </row>
    <row r="534" spans="1:6">
      <c r="A534" s="4"/>
      <c r="B534" s="4"/>
      <c r="C534" s="4"/>
      <c r="D534" s="4"/>
      <c r="E534" s="22"/>
      <c r="F534" s="22"/>
    </row>
    <row r="535" spans="1:6">
      <c r="A535" s="4"/>
      <c r="B535" s="4"/>
      <c r="C535" s="4"/>
      <c r="D535" s="4"/>
      <c r="E535" s="22"/>
      <c r="F535" s="22"/>
    </row>
    <row r="536" spans="1:6">
      <c r="A536" s="4"/>
      <c r="B536" s="4"/>
      <c r="C536" s="4"/>
      <c r="D536" s="4"/>
      <c r="E536" s="22"/>
      <c r="F536" s="22"/>
    </row>
    <row r="537" spans="1:6">
      <c r="A537" s="4"/>
      <c r="B537" s="4"/>
      <c r="C537" s="4"/>
      <c r="D537" s="4"/>
      <c r="E537" s="22"/>
      <c r="F537" s="22"/>
    </row>
    <row r="538" spans="1:6">
      <c r="A538" s="4"/>
      <c r="B538" s="4"/>
      <c r="C538" s="4"/>
      <c r="D538" s="4"/>
      <c r="E538" s="22"/>
      <c r="F538" s="22"/>
    </row>
    <row r="539" spans="1:6">
      <c r="A539" s="4"/>
      <c r="B539" s="4"/>
      <c r="C539" s="4"/>
      <c r="D539" s="4"/>
      <c r="E539" s="22"/>
      <c r="F539" s="22"/>
    </row>
    <row r="540" spans="1:6">
      <c r="A540" s="4"/>
      <c r="B540" s="4"/>
      <c r="C540" s="4"/>
      <c r="D540" s="4"/>
      <c r="E540" s="22"/>
      <c r="F540" s="22"/>
    </row>
    <row r="541" spans="1:6">
      <c r="A541" s="4"/>
      <c r="B541" s="4"/>
      <c r="C541" s="4"/>
      <c r="D541" s="4"/>
      <c r="E541" s="22"/>
      <c r="F541" s="22"/>
    </row>
    <row r="542" spans="1:6">
      <c r="A542" s="4"/>
      <c r="B542" s="4"/>
      <c r="C542" s="4"/>
      <c r="D542" s="4"/>
      <c r="E542" s="22"/>
      <c r="F542" s="22"/>
    </row>
    <row r="543" spans="1:6">
      <c r="A543" s="4"/>
      <c r="B543" s="4"/>
      <c r="C543" s="4"/>
      <c r="D543" s="4"/>
      <c r="E543" s="22"/>
      <c r="F543" s="22"/>
    </row>
    <row r="544" spans="1:6">
      <c r="A544" s="4"/>
      <c r="B544" s="4"/>
      <c r="C544" s="4"/>
      <c r="D544" s="4"/>
      <c r="E544" s="22"/>
      <c r="F544" s="22"/>
    </row>
    <row r="545" spans="1:6">
      <c r="A545" s="4"/>
      <c r="B545" s="4"/>
      <c r="C545" s="4"/>
      <c r="D545" s="4"/>
      <c r="E545" s="22"/>
      <c r="F545" s="22"/>
    </row>
    <row r="546" spans="1:6">
      <c r="A546" s="4"/>
      <c r="B546" s="4"/>
      <c r="C546" s="4"/>
      <c r="D546" s="4"/>
      <c r="E546" s="22"/>
      <c r="F546" s="22"/>
    </row>
    <row r="547" spans="1:6">
      <c r="A547" s="4"/>
      <c r="B547" s="4"/>
      <c r="C547" s="4"/>
      <c r="D547" s="4"/>
      <c r="E547" s="22"/>
      <c r="F547" s="22"/>
    </row>
    <row r="548" spans="1:6">
      <c r="A548" s="4"/>
      <c r="B548" s="4"/>
      <c r="C548" s="4"/>
      <c r="D548" s="4"/>
      <c r="E548" s="22"/>
      <c r="F548" s="22"/>
    </row>
    <row r="549" spans="1:6">
      <c r="A549" s="4"/>
      <c r="B549" s="4"/>
      <c r="C549" s="4"/>
      <c r="D549" s="4"/>
      <c r="E549" s="22"/>
      <c r="F549" s="22"/>
    </row>
    <row r="550" spans="1:6">
      <c r="A550" s="4"/>
      <c r="B550" s="4"/>
      <c r="C550" s="4"/>
      <c r="D550" s="4"/>
      <c r="E550" s="22"/>
      <c r="F550" s="22"/>
    </row>
    <row r="551" spans="1:6">
      <c r="A551" s="4"/>
      <c r="B551" s="4"/>
      <c r="C551" s="4"/>
      <c r="D551" s="4"/>
      <c r="E551" s="22"/>
      <c r="F551" s="22"/>
    </row>
    <row r="552" spans="1:6">
      <c r="A552" s="4"/>
      <c r="B552" s="4"/>
      <c r="C552" s="4"/>
      <c r="D552" s="4"/>
      <c r="E552" s="22"/>
      <c r="F552" s="22"/>
    </row>
    <row r="553" spans="1:6">
      <c r="A553" s="4"/>
      <c r="B553" s="4"/>
      <c r="C553" s="4"/>
      <c r="D553" s="4"/>
      <c r="E553" s="22"/>
      <c r="F553" s="22"/>
    </row>
    <row r="554" spans="1:6">
      <c r="A554" s="4"/>
      <c r="B554" s="4"/>
      <c r="C554" s="4"/>
      <c r="D554" s="4"/>
      <c r="E554" s="22"/>
      <c r="F554" s="22"/>
    </row>
    <row r="555" spans="1:6">
      <c r="A555" s="4"/>
      <c r="B555" s="4"/>
      <c r="C555" s="4"/>
      <c r="D555" s="4"/>
      <c r="E555" s="22"/>
      <c r="F555" s="22"/>
    </row>
    <row r="556" spans="1:6">
      <c r="A556" s="4"/>
      <c r="B556" s="4"/>
      <c r="C556" s="4"/>
      <c r="D556" s="4"/>
      <c r="E556" s="22"/>
      <c r="F556" s="22"/>
    </row>
    <row r="557" spans="1:6">
      <c r="A557" s="4"/>
      <c r="B557" s="4"/>
      <c r="C557" s="4"/>
      <c r="D557" s="4"/>
      <c r="E557" s="22"/>
      <c r="F557" s="22"/>
    </row>
    <row r="558" spans="1:6">
      <c r="A558" s="4"/>
      <c r="B558" s="4"/>
      <c r="C558" s="4"/>
      <c r="D558" s="4"/>
      <c r="E558" s="22"/>
      <c r="F558" s="22"/>
    </row>
    <row r="559" spans="1:6">
      <c r="A559" s="4"/>
      <c r="B559" s="4"/>
      <c r="C559" s="4"/>
      <c r="D559" s="4"/>
      <c r="E559" s="22"/>
      <c r="F559" s="22"/>
    </row>
    <row r="560" spans="1:6">
      <c r="A560" s="4"/>
      <c r="B560" s="4"/>
      <c r="C560" s="4"/>
      <c r="D560" s="4"/>
      <c r="E560" s="22"/>
      <c r="F560" s="22"/>
    </row>
    <row r="561" spans="1:6">
      <c r="A561" s="4"/>
      <c r="B561" s="4"/>
      <c r="C561" s="4"/>
      <c r="D561" s="4"/>
      <c r="E561" s="22"/>
      <c r="F561" s="22"/>
    </row>
    <row r="562" spans="1:6">
      <c r="A562" s="4"/>
      <c r="B562" s="4"/>
      <c r="C562" s="4"/>
      <c r="D562" s="4"/>
      <c r="E562" s="22"/>
      <c r="F562" s="22"/>
    </row>
    <row r="563" spans="1:6">
      <c r="A563" s="4"/>
      <c r="B563" s="4"/>
      <c r="C563" s="4"/>
      <c r="D563" s="4"/>
      <c r="E563" s="22"/>
      <c r="F563" s="22"/>
    </row>
    <row r="564" spans="1:6">
      <c r="A564" s="4"/>
      <c r="B564" s="4"/>
      <c r="C564" s="4"/>
      <c r="D564" s="4"/>
      <c r="E564" s="22"/>
      <c r="F564" s="22"/>
    </row>
    <row r="565" spans="1:6">
      <c r="A565" s="4"/>
      <c r="B565" s="4"/>
      <c r="C565" s="4"/>
      <c r="D565" s="4"/>
      <c r="E565" s="22"/>
      <c r="F565" s="22"/>
    </row>
    <row r="566" spans="1:6">
      <c r="A566" s="4"/>
      <c r="B566" s="4"/>
      <c r="C566" s="4"/>
      <c r="D566" s="4"/>
      <c r="E566" s="22"/>
      <c r="F566" s="22"/>
    </row>
    <row r="567" spans="1:6">
      <c r="A567" s="4"/>
      <c r="B567" s="4"/>
      <c r="C567" s="4"/>
      <c r="D567" s="4"/>
      <c r="E567" s="22"/>
      <c r="F567" s="22"/>
    </row>
    <row r="568" spans="1:6">
      <c r="A568" s="4"/>
      <c r="B568" s="4"/>
      <c r="C568" s="4"/>
      <c r="D568" s="4"/>
      <c r="E568" s="22"/>
      <c r="F568" s="22"/>
    </row>
    <row r="569" spans="1:6">
      <c r="A569" s="4"/>
      <c r="B569" s="4"/>
      <c r="C569" s="4"/>
      <c r="D569" s="4"/>
      <c r="E569" s="22"/>
      <c r="F569" s="22"/>
    </row>
    <row r="570" spans="1:6">
      <c r="A570" s="4"/>
      <c r="B570" s="4"/>
      <c r="C570" s="4"/>
      <c r="D570" s="4"/>
      <c r="E570" s="22"/>
      <c r="F570" s="22"/>
    </row>
    <row r="571" spans="1:6">
      <c r="A571" s="4"/>
      <c r="B571" s="4"/>
      <c r="C571" s="4"/>
      <c r="D571" s="4"/>
      <c r="E571" s="22"/>
      <c r="F571" s="22"/>
    </row>
    <row r="572" spans="1:6">
      <c r="A572" s="4"/>
      <c r="B572" s="4"/>
      <c r="C572" s="4"/>
      <c r="D572" s="4"/>
      <c r="E572" s="22"/>
      <c r="F572" s="22"/>
    </row>
    <row r="573" spans="1:6">
      <c r="A573" s="4"/>
      <c r="B573" s="4"/>
      <c r="C573" s="4"/>
      <c r="D573" s="4"/>
      <c r="E573" s="22"/>
      <c r="F573" s="22"/>
    </row>
    <row r="574" spans="1:6">
      <c r="A574" s="4"/>
      <c r="B574" s="4"/>
      <c r="C574" s="4"/>
      <c r="D574" s="4"/>
      <c r="E574" s="22"/>
      <c r="F574" s="22"/>
    </row>
    <row r="575" spans="1:6">
      <c r="A575" s="4"/>
      <c r="B575" s="4"/>
      <c r="C575" s="4"/>
      <c r="D575" s="4"/>
      <c r="E575" s="22"/>
      <c r="F575" s="22"/>
    </row>
    <row r="576" spans="1:6">
      <c r="A576" s="4"/>
      <c r="B576" s="4"/>
      <c r="C576" s="4"/>
      <c r="D576" s="4"/>
      <c r="E576" s="22"/>
      <c r="F576" s="22"/>
    </row>
    <row r="577" spans="1:6">
      <c r="A577" s="4"/>
      <c r="B577" s="4"/>
      <c r="C577" s="4"/>
      <c r="D577" s="4"/>
      <c r="E577" s="22"/>
      <c r="F577" s="22"/>
    </row>
    <row r="578" spans="1:6">
      <c r="A578" s="4"/>
      <c r="B578" s="4"/>
      <c r="C578" s="4"/>
      <c r="D578" s="4"/>
      <c r="E578" s="22"/>
      <c r="F578" s="22"/>
    </row>
    <row r="579" spans="1:6">
      <c r="A579" s="4"/>
      <c r="B579" s="4"/>
      <c r="C579" s="4"/>
      <c r="D579" s="4"/>
      <c r="E579" s="22"/>
      <c r="F579" s="22"/>
    </row>
    <row r="580" spans="1:6">
      <c r="A580" s="4"/>
      <c r="B580" s="4"/>
      <c r="C580" s="4"/>
      <c r="D580" s="4"/>
      <c r="E580" s="22"/>
      <c r="F580" s="22"/>
    </row>
    <row r="581" spans="1:6">
      <c r="A581" s="4"/>
      <c r="B581" s="4"/>
      <c r="C581" s="4"/>
      <c r="D581" s="4"/>
      <c r="E581" s="22"/>
      <c r="F581" s="22"/>
    </row>
    <row r="582" spans="1:6">
      <c r="A582" s="4"/>
      <c r="B582" s="4"/>
      <c r="C582" s="4"/>
      <c r="D582" s="4"/>
      <c r="E582" s="22"/>
      <c r="F582" s="22"/>
    </row>
    <row r="583" spans="1:6">
      <c r="A583" s="4"/>
      <c r="B583" s="4"/>
      <c r="C583" s="4"/>
      <c r="D583" s="4"/>
      <c r="E583" s="22"/>
      <c r="F583" s="22"/>
    </row>
    <row r="584" spans="1:6">
      <c r="A584" s="4"/>
      <c r="B584" s="4"/>
      <c r="C584" s="4"/>
      <c r="D584" s="4"/>
      <c r="E584" s="22"/>
      <c r="F584" s="22"/>
    </row>
    <row r="585" spans="1:6">
      <c r="A585" s="4"/>
      <c r="B585" s="4"/>
      <c r="C585" s="4"/>
      <c r="D585" s="4"/>
      <c r="E585" s="22"/>
      <c r="F585" s="22"/>
    </row>
    <row r="586" spans="1:6">
      <c r="A586" s="4"/>
      <c r="B586" s="4"/>
      <c r="C586" s="4"/>
      <c r="D586" s="4"/>
      <c r="E586" s="22"/>
      <c r="F586" s="22"/>
    </row>
    <row r="587" spans="1:6">
      <c r="A587" s="4"/>
      <c r="B587" s="4"/>
      <c r="C587" s="4"/>
      <c r="D587" s="4"/>
      <c r="E587" s="22"/>
      <c r="F587" s="22"/>
    </row>
    <row r="588" spans="1:6">
      <c r="A588" s="4"/>
      <c r="B588" s="4"/>
      <c r="C588" s="4"/>
      <c r="D588" s="4"/>
      <c r="E588" s="22"/>
      <c r="F588" s="22"/>
    </row>
    <row r="589" spans="1:6">
      <c r="A589" s="4"/>
      <c r="B589" s="4"/>
      <c r="C589" s="4"/>
      <c r="D589" s="4"/>
      <c r="E589" s="22"/>
      <c r="F589" s="22"/>
    </row>
    <row r="590" spans="1:6">
      <c r="A590" s="4"/>
      <c r="B590" s="4"/>
      <c r="C590" s="4"/>
      <c r="D590" s="4"/>
      <c r="E590" s="22"/>
      <c r="F590" s="22"/>
    </row>
    <row r="591" spans="1:6">
      <c r="A591" s="4"/>
      <c r="B591" s="4"/>
      <c r="C591" s="4"/>
      <c r="D591" s="4"/>
      <c r="E591" s="22"/>
      <c r="F591" s="22"/>
    </row>
    <row r="592" spans="1:6">
      <c r="A592" s="4"/>
      <c r="B592" s="4"/>
      <c r="C592" s="4"/>
      <c r="D592" s="4"/>
      <c r="E592" s="22"/>
      <c r="F592" s="22"/>
    </row>
    <row r="593" spans="1:6">
      <c r="A593" s="4"/>
      <c r="B593" s="4"/>
      <c r="C593" s="4"/>
      <c r="D593" s="4"/>
      <c r="E593" s="22"/>
      <c r="F593" s="22"/>
    </row>
    <row r="594" spans="1:6">
      <c r="A594" s="4"/>
      <c r="B594" s="4"/>
      <c r="C594" s="4"/>
      <c r="D594" s="4"/>
      <c r="E594" s="22"/>
      <c r="F594" s="22"/>
    </row>
    <row r="595" spans="1:6">
      <c r="A595" s="4"/>
      <c r="B595" s="4"/>
      <c r="C595" s="4"/>
      <c r="D595" s="4"/>
      <c r="E595" s="22"/>
      <c r="F595" s="22"/>
    </row>
    <row r="596" spans="1:6">
      <c r="A596" s="4"/>
      <c r="B596" s="4"/>
      <c r="C596" s="4"/>
      <c r="D596" s="4"/>
      <c r="E596" s="22"/>
      <c r="F596" s="22"/>
    </row>
    <row r="597" spans="1:6">
      <c r="A597" s="4"/>
      <c r="B597" s="4"/>
      <c r="C597" s="4"/>
      <c r="D597" s="4"/>
      <c r="E597" s="22"/>
      <c r="F597" s="22"/>
    </row>
    <row r="598" spans="1:6">
      <c r="A598" s="4"/>
      <c r="B598" s="4"/>
      <c r="C598" s="4"/>
      <c r="D598" s="4"/>
      <c r="E598" s="22"/>
      <c r="F598" s="22"/>
    </row>
    <row r="599" spans="1:6">
      <c r="A599" s="4"/>
      <c r="B599" s="4"/>
      <c r="C599" s="4"/>
      <c r="D599" s="4"/>
      <c r="E599" s="22"/>
      <c r="F599" s="22"/>
    </row>
  </sheetData>
  <mergeCells count="7">
    <mergeCell ref="A1:M1"/>
    <mergeCell ref="K2:M2"/>
    <mergeCell ref="A3:A4"/>
    <mergeCell ref="B3:B4"/>
    <mergeCell ref="C3:F3"/>
    <mergeCell ref="G3:J3"/>
    <mergeCell ref="K3:M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5"/>
  <sheetViews>
    <sheetView workbookViewId="0">
      <selection activeCell="E28" sqref="E28"/>
    </sheetView>
  </sheetViews>
  <sheetFormatPr defaultRowHeight="15"/>
  <cols>
    <col min="1" max="1" width="6.85546875" customWidth="1"/>
    <col min="2" max="2" width="20.85546875" customWidth="1"/>
    <col min="3" max="3" width="8.85546875" customWidth="1"/>
    <col min="4" max="4" width="8.28515625" customWidth="1"/>
    <col min="5" max="5" width="8.85546875" customWidth="1"/>
    <col min="6" max="6" width="8" customWidth="1"/>
    <col min="7" max="7" width="8.140625" customWidth="1"/>
    <col min="11" max="11" width="9.7109375" bestFit="1" customWidth="1"/>
    <col min="12" max="12" width="10" customWidth="1"/>
    <col min="13" max="13" width="10.7109375" bestFit="1" customWidth="1"/>
    <col min="14" max="14" width="9.7109375" bestFit="1" customWidth="1"/>
    <col min="256" max="256" width="10.42578125" bestFit="1" customWidth="1"/>
    <col min="257" max="257" width="37.28515625" customWidth="1"/>
    <col min="258" max="258" width="13.85546875" customWidth="1"/>
    <col min="259" max="259" width="11.28515625" customWidth="1"/>
    <col min="260" max="260" width="11.42578125" customWidth="1"/>
    <col min="261" max="261" width="13" customWidth="1"/>
    <col min="512" max="512" width="10.42578125" bestFit="1" customWidth="1"/>
    <col min="513" max="513" width="37.28515625" customWidth="1"/>
    <col min="514" max="514" width="13.85546875" customWidth="1"/>
    <col min="515" max="515" width="11.28515625" customWidth="1"/>
    <col min="516" max="516" width="11.42578125" customWidth="1"/>
    <col min="517" max="517" width="13" customWidth="1"/>
    <col min="768" max="768" width="10.42578125" bestFit="1" customWidth="1"/>
    <col min="769" max="769" width="37.28515625" customWidth="1"/>
    <col min="770" max="770" width="13.85546875" customWidth="1"/>
    <col min="771" max="771" width="11.28515625" customWidth="1"/>
    <col min="772" max="772" width="11.42578125" customWidth="1"/>
    <col min="773" max="773" width="13" customWidth="1"/>
    <col min="1024" max="1024" width="10.42578125" bestFit="1" customWidth="1"/>
    <col min="1025" max="1025" width="37.28515625" customWidth="1"/>
    <col min="1026" max="1026" width="13.85546875" customWidth="1"/>
    <col min="1027" max="1027" width="11.28515625" customWidth="1"/>
    <col min="1028" max="1028" width="11.42578125" customWidth="1"/>
    <col min="1029" max="1029" width="13" customWidth="1"/>
    <col min="1280" max="1280" width="10.42578125" bestFit="1" customWidth="1"/>
    <col min="1281" max="1281" width="37.28515625" customWidth="1"/>
    <col min="1282" max="1282" width="13.85546875" customWidth="1"/>
    <col min="1283" max="1283" width="11.28515625" customWidth="1"/>
    <col min="1284" max="1284" width="11.42578125" customWidth="1"/>
    <col min="1285" max="1285" width="13" customWidth="1"/>
    <col min="1536" max="1536" width="10.42578125" bestFit="1" customWidth="1"/>
    <col min="1537" max="1537" width="37.28515625" customWidth="1"/>
    <col min="1538" max="1538" width="13.85546875" customWidth="1"/>
    <col min="1539" max="1539" width="11.28515625" customWidth="1"/>
    <col min="1540" max="1540" width="11.42578125" customWidth="1"/>
    <col min="1541" max="1541" width="13" customWidth="1"/>
    <col min="1792" max="1792" width="10.42578125" bestFit="1" customWidth="1"/>
    <col min="1793" max="1793" width="37.28515625" customWidth="1"/>
    <col min="1794" max="1794" width="13.85546875" customWidth="1"/>
    <col min="1795" max="1795" width="11.28515625" customWidth="1"/>
    <col min="1796" max="1796" width="11.42578125" customWidth="1"/>
    <col min="1797" max="1797" width="13" customWidth="1"/>
    <col min="2048" max="2048" width="10.42578125" bestFit="1" customWidth="1"/>
    <col min="2049" max="2049" width="37.28515625" customWidth="1"/>
    <col min="2050" max="2050" width="13.85546875" customWidth="1"/>
    <col min="2051" max="2051" width="11.28515625" customWidth="1"/>
    <col min="2052" max="2052" width="11.42578125" customWidth="1"/>
    <col min="2053" max="2053" width="13" customWidth="1"/>
    <col min="2304" max="2304" width="10.42578125" bestFit="1" customWidth="1"/>
    <col min="2305" max="2305" width="37.28515625" customWidth="1"/>
    <col min="2306" max="2306" width="13.85546875" customWidth="1"/>
    <col min="2307" max="2307" width="11.28515625" customWidth="1"/>
    <col min="2308" max="2308" width="11.42578125" customWidth="1"/>
    <col min="2309" max="2309" width="13" customWidth="1"/>
    <col min="2560" max="2560" width="10.42578125" bestFit="1" customWidth="1"/>
    <col min="2561" max="2561" width="37.28515625" customWidth="1"/>
    <col min="2562" max="2562" width="13.85546875" customWidth="1"/>
    <col min="2563" max="2563" width="11.28515625" customWidth="1"/>
    <col min="2564" max="2564" width="11.42578125" customWidth="1"/>
    <col min="2565" max="2565" width="13" customWidth="1"/>
    <col min="2816" max="2816" width="10.42578125" bestFit="1" customWidth="1"/>
    <col min="2817" max="2817" width="37.28515625" customWidth="1"/>
    <col min="2818" max="2818" width="13.85546875" customWidth="1"/>
    <col min="2819" max="2819" width="11.28515625" customWidth="1"/>
    <col min="2820" max="2820" width="11.42578125" customWidth="1"/>
    <col min="2821" max="2821" width="13" customWidth="1"/>
    <col min="3072" max="3072" width="10.42578125" bestFit="1" customWidth="1"/>
    <col min="3073" max="3073" width="37.28515625" customWidth="1"/>
    <col min="3074" max="3074" width="13.85546875" customWidth="1"/>
    <col min="3075" max="3075" width="11.28515625" customWidth="1"/>
    <col min="3076" max="3076" width="11.42578125" customWidth="1"/>
    <col min="3077" max="3077" width="13" customWidth="1"/>
    <col min="3328" max="3328" width="10.42578125" bestFit="1" customWidth="1"/>
    <col min="3329" max="3329" width="37.28515625" customWidth="1"/>
    <col min="3330" max="3330" width="13.85546875" customWidth="1"/>
    <col min="3331" max="3331" width="11.28515625" customWidth="1"/>
    <col min="3332" max="3332" width="11.42578125" customWidth="1"/>
    <col min="3333" max="3333" width="13" customWidth="1"/>
    <col min="3584" max="3584" width="10.42578125" bestFit="1" customWidth="1"/>
    <col min="3585" max="3585" width="37.28515625" customWidth="1"/>
    <col min="3586" max="3586" width="13.85546875" customWidth="1"/>
    <col min="3587" max="3587" width="11.28515625" customWidth="1"/>
    <col min="3588" max="3588" width="11.42578125" customWidth="1"/>
    <col min="3589" max="3589" width="13" customWidth="1"/>
    <col min="3840" max="3840" width="10.42578125" bestFit="1" customWidth="1"/>
    <col min="3841" max="3841" width="37.28515625" customWidth="1"/>
    <col min="3842" max="3842" width="13.85546875" customWidth="1"/>
    <col min="3843" max="3843" width="11.28515625" customWidth="1"/>
    <col min="3844" max="3844" width="11.42578125" customWidth="1"/>
    <col min="3845" max="3845" width="13" customWidth="1"/>
    <col min="4096" max="4096" width="10.42578125" bestFit="1" customWidth="1"/>
    <col min="4097" max="4097" width="37.28515625" customWidth="1"/>
    <col min="4098" max="4098" width="13.85546875" customWidth="1"/>
    <col min="4099" max="4099" width="11.28515625" customWidth="1"/>
    <col min="4100" max="4100" width="11.42578125" customWidth="1"/>
    <col min="4101" max="4101" width="13" customWidth="1"/>
    <col min="4352" max="4352" width="10.42578125" bestFit="1" customWidth="1"/>
    <col min="4353" max="4353" width="37.28515625" customWidth="1"/>
    <col min="4354" max="4354" width="13.85546875" customWidth="1"/>
    <col min="4355" max="4355" width="11.28515625" customWidth="1"/>
    <col min="4356" max="4356" width="11.42578125" customWidth="1"/>
    <col min="4357" max="4357" width="13" customWidth="1"/>
    <col min="4608" max="4608" width="10.42578125" bestFit="1" customWidth="1"/>
    <col min="4609" max="4609" width="37.28515625" customWidth="1"/>
    <col min="4610" max="4610" width="13.85546875" customWidth="1"/>
    <col min="4611" max="4611" width="11.28515625" customWidth="1"/>
    <col min="4612" max="4612" width="11.42578125" customWidth="1"/>
    <col min="4613" max="4613" width="13" customWidth="1"/>
    <col min="4864" max="4864" width="10.42578125" bestFit="1" customWidth="1"/>
    <col min="4865" max="4865" width="37.28515625" customWidth="1"/>
    <col min="4866" max="4866" width="13.85546875" customWidth="1"/>
    <col min="4867" max="4867" width="11.28515625" customWidth="1"/>
    <col min="4868" max="4868" width="11.42578125" customWidth="1"/>
    <col min="4869" max="4869" width="13" customWidth="1"/>
    <col min="5120" max="5120" width="10.42578125" bestFit="1" customWidth="1"/>
    <col min="5121" max="5121" width="37.28515625" customWidth="1"/>
    <col min="5122" max="5122" width="13.85546875" customWidth="1"/>
    <col min="5123" max="5123" width="11.28515625" customWidth="1"/>
    <col min="5124" max="5124" width="11.42578125" customWidth="1"/>
    <col min="5125" max="5125" width="13" customWidth="1"/>
    <col min="5376" max="5376" width="10.42578125" bestFit="1" customWidth="1"/>
    <col min="5377" max="5377" width="37.28515625" customWidth="1"/>
    <col min="5378" max="5378" width="13.85546875" customWidth="1"/>
    <col min="5379" max="5379" width="11.28515625" customWidth="1"/>
    <col min="5380" max="5380" width="11.42578125" customWidth="1"/>
    <col min="5381" max="5381" width="13" customWidth="1"/>
    <col min="5632" max="5632" width="10.42578125" bestFit="1" customWidth="1"/>
    <col min="5633" max="5633" width="37.28515625" customWidth="1"/>
    <col min="5634" max="5634" width="13.85546875" customWidth="1"/>
    <col min="5635" max="5635" width="11.28515625" customWidth="1"/>
    <col min="5636" max="5636" width="11.42578125" customWidth="1"/>
    <col min="5637" max="5637" width="13" customWidth="1"/>
    <col min="5888" max="5888" width="10.42578125" bestFit="1" customWidth="1"/>
    <col min="5889" max="5889" width="37.28515625" customWidth="1"/>
    <col min="5890" max="5890" width="13.85546875" customWidth="1"/>
    <col min="5891" max="5891" width="11.28515625" customWidth="1"/>
    <col min="5892" max="5892" width="11.42578125" customWidth="1"/>
    <col min="5893" max="5893" width="13" customWidth="1"/>
    <col min="6144" max="6144" width="10.42578125" bestFit="1" customWidth="1"/>
    <col min="6145" max="6145" width="37.28515625" customWidth="1"/>
    <col min="6146" max="6146" width="13.85546875" customWidth="1"/>
    <col min="6147" max="6147" width="11.28515625" customWidth="1"/>
    <col min="6148" max="6148" width="11.42578125" customWidth="1"/>
    <col min="6149" max="6149" width="13" customWidth="1"/>
    <col min="6400" max="6400" width="10.42578125" bestFit="1" customWidth="1"/>
    <col min="6401" max="6401" width="37.28515625" customWidth="1"/>
    <col min="6402" max="6402" width="13.85546875" customWidth="1"/>
    <col min="6403" max="6403" width="11.28515625" customWidth="1"/>
    <col min="6404" max="6404" width="11.42578125" customWidth="1"/>
    <col min="6405" max="6405" width="13" customWidth="1"/>
    <col min="6656" max="6656" width="10.42578125" bestFit="1" customWidth="1"/>
    <col min="6657" max="6657" width="37.28515625" customWidth="1"/>
    <col min="6658" max="6658" width="13.85546875" customWidth="1"/>
    <col min="6659" max="6659" width="11.28515625" customWidth="1"/>
    <col min="6660" max="6660" width="11.42578125" customWidth="1"/>
    <col min="6661" max="6661" width="13" customWidth="1"/>
    <col min="6912" max="6912" width="10.42578125" bestFit="1" customWidth="1"/>
    <col min="6913" max="6913" width="37.28515625" customWidth="1"/>
    <col min="6914" max="6914" width="13.85546875" customWidth="1"/>
    <col min="6915" max="6915" width="11.28515625" customWidth="1"/>
    <col min="6916" max="6916" width="11.42578125" customWidth="1"/>
    <col min="6917" max="6917" width="13" customWidth="1"/>
    <col min="7168" max="7168" width="10.42578125" bestFit="1" customWidth="1"/>
    <col min="7169" max="7169" width="37.28515625" customWidth="1"/>
    <col min="7170" max="7170" width="13.85546875" customWidth="1"/>
    <col min="7171" max="7171" width="11.28515625" customWidth="1"/>
    <col min="7172" max="7172" width="11.42578125" customWidth="1"/>
    <col min="7173" max="7173" width="13" customWidth="1"/>
    <col min="7424" max="7424" width="10.42578125" bestFit="1" customWidth="1"/>
    <col min="7425" max="7425" width="37.28515625" customWidth="1"/>
    <col min="7426" max="7426" width="13.85546875" customWidth="1"/>
    <col min="7427" max="7427" width="11.28515625" customWidth="1"/>
    <col min="7428" max="7428" width="11.42578125" customWidth="1"/>
    <col min="7429" max="7429" width="13" customWidth="1"/>
    <col min="7680" max="7680" width="10.42578125" bestFit="1" customWidth="1"/>
    <col min="7681" max="7681" width="37.28515625" customWidth="1"/>
    <col min="7682" max="7682" width="13.85546875" customWidth="1"/>
    <col min="7683" max="7683" width="11.28515625" customWidth="1"/>
    <col min="7684" max="7684" width="11.42578125" customWidth="1"/>
    <col min="7685" max="7685" width="13" customWidth="1"/>
    <col min="7936" max="7936" width="10.42578125" bestFit="1" customWidth="1"/>
    <col min="7937" max="7937" width="37.28515625" customWidth="1"/>
    <col min="7938" max="7938" width="13.85546875" customWidth="1"/>
    <col min="7939" max="7939" width="11.28515625" customWidth="1"/>
    <col min="7940" max="7940" width="11.42578125" customWidth="1"/>
    <col min="7941" max="7941" width="13" customWidth="1"/>
    <col min="8192" max="8192" width="10.42578125" bestFit="1" customWidth="1"/>
    <col min="8193" max="8193" width="37.28515625" customWidth="1"/>
    <col min="8194" max="8194" width="13.85546875" customWidth="1"/>
    <col min="8195" max="8195" width="11.28515625" customWidth="1"/>
    <col min="8196" max="8196" width="11.42578125" customWidth="1"/>
    <col min="8197" max="8197" width="13" customWidth="1"/>
    <col min="8448" max="8448" width="10.42578125" bestFit="1" customWidth="1"/>
    <col min="8449" max="8449" width="37.28515625" customWidth="1"/>
    <col min="8450" max="8450" width="13.85546875" customWidth="1"/>
    <col min="8451" max="8451" width="11.28515625" customWidth="1"/>
    <col min="8452" max="8452" width="11.42578125" customWidth="1"/>
    <col min="8453" max="8453" width="13" customWidth="1"/>
    <col min="8704" max="8704" width="10.42578125" bestFit="1" customWidth="1"/>
    <col min="8705" max="8705" width="37.28515625" customWidth="1"/>
    <col min="8706" max="8706" width="13.85546875" customWidth="1"/>
    <col min="8707" max="8707" width="11.28515625" customWidth="1"/>
    <col min="8708" max="8708" width="11.42578125" customWidth="1"/>
    <col min="8709" max="8709" width="13" customWidth="1"/>
    <col min="8960" max="8960" width="10.42578125" bestFit="1" customWidth="1"/>
    <col min="8961" max="8961" width="37.28515625" customWidth="1"/>
    <col min="8962" max="8962" width="13.85546875" customWidth="1"/>
    <col min="8963" max="8963" width="11.28515625" customWidth="1"/>
    <col min="8964" max="8964" width="11.42578125" customWidth="1"/>
    <col min="8965" max="8965" width="13" customWidth="1"/>
    <col min="9216" max="9216" width="10.42578125" bestFit="1" customWidth="1"/>
    <col min="9217" max="9217" width="37.28515625" customWidth="1"/>
    <col min="9218" max="9218" width="13.85546875" customWidth="1"/>
    <col min="9219" max="9219" width="11.28515625" customWidth="1"/>
    <col min="9220" max="9220" width="11.42578125" customWidth="1"/>
    <col min="9221" max="9221" width="13" customWidth="1"/>
    <col min="9472" max="9472" width="10.42578125" bestFit="1" customWidth="1"/>
    <col min="9473" max="9473" width="37.28515625" customWidth="1"/>
    <col min="9474" max="9474" width="13.85546875" customWidth="1"/>
    <col min="9475" max="9475" width="11.28515625" customWidth="1"/>
    <col min="9476" max="9476" width="11.42578125" customWidth="1"/>
    <col min="9477" max="9477" width="13" customWidth="1"/>
    <col min="9728" max="9728" width="10.42578125" bestFit="1" customWidth="1"/>
    <col min="9729" max="9729" width="37.28515625" customWidth="1"/>
    <col min="9730" max="9730" width="13.85546875" customWidth="1"/>
    <col min="9731" max="9731" width="11.28515625" customWidth="1"/>
    <col min="9732" max="9732" width="11.42578125" customWidth="1"/>
    <col min="9733" max="9733" width="13" customWidth="1"/>
    <col min="9984" max="9984" width="10.42578125" bestFit="1" customWidth="1"/>
    <col min="9985" max="9985" width="37.28515625" customWidth="1"/>
    <col min="9986" max="9986" width="13.85546875" customWidth="1"/>
    <col min="9987" max="9987" width="11.28515625" customWidth="1"/>
    <col min="9988" max="9988" width="11.42578125" customWidth="1"/>
    <col min="9989" max="9989" width="13" customWidth="1"/>
    <col min="10240" max="10240" width="10.42578125" bestFit="1" customWidth="1"/>
    <col min="10241" max="10241" width="37.28515625" customWidth="1"/>
    <col min="10242" max="10242" width="13.85546875" customWidth="1"/>
    <col min="10243" max="10243" width="11.28515625" customWidth="1"/>
    <col min="10244" max="10244" width="11.42578125" customWidth="1"/>
    <col min="10245" max="10245" width="13" customWidth="1"/>
    <col min="10496" max="10496" width="10.42578125" bestFit="1" customWidth="1"/>
    <col min="10497" max="10497" width="37.28515625" customWidth="1"/>
    <col min="10498" max="10498" width="13.85546875" customWidth="1"/>
    <col min="10499" max="10499" width="11.28515625" customWidth="1"/>
    <col min="10500" max="10500" width="11.42578125" customWidth="1"/>
    <col min="10501" max="10501" width="13" customWidth="1"/>
    <col min="10752" max="10752" width="10.42578125" bestFit="1" customWidth="1"/>
    <col min="10753" max="10753" width="37.28515625" customWidth="1"/>
    <col min="10754" max="10754" width="13.85546875" customWidth="1"/>
    <col min="10755" max="10755" width="11.28515625" customWidth="1"/>
    <col min="10756" max="10756" width="11.42578125" customWidth="1"/>
    <col min="10757" max="10757" width="13" customWidth="1"/>
    <col min="11008" max="11008" width="10.42578125" bestFit="1" customWidth="1"/>
    <col min="11009" max="11009" width="37.28515625" customWidth="1"/>
    <col min="11010" max="11010" width="13.85546875" customWidth="1"/>
    <col min="11011" max="11011" width="11.28515625" customWidth="1"/>
    <col min="11012" max="11012" width="11.42578125" customWidth="1"/>
    <col min="11013" max="11013" width="13" customWidth="1"/>
    <col min="11264" max="11264" width="10.42578125" bestFit="1" customWidth="1"/>
    <col min="11265" max="11265" width="37.28515625" customWidth="1"/>
    <col min="11266" max="11266" width="13.85546875" customWidth="1"/>
    <col min="11267" max="11267" width="11.28515625" customWidth="1"/>
    <col min="11268" max="11268" width="11.42578125" customWidth="1"/>
    <col min="11269" max="11269" width="13" customWidth="1"/>
    <col min="11520" max="11520" width="10.42578125" bestFit="1" customWidth="1"/>
    <col min="11521" max="11521" width="37.28515625" customWidth="1"/>
    <col min="11522" max="11522" width="13.85546875" customWidth="1"/>
    <col min="11523" max="11523" width="11.28515625" customWidth="1"/>
    <col min="11524" max="11524" width="11.42578125" customWidth="1"/>
    <col min="11525" max="11525" width="13" customWidth="1"/>
    <col min="11776" max="11776" width="10.42578125" bestFit="1" customWidth="1"/>
    <col min="11777" max="11777" width="37.28515625" customWidth="1"/>
    <col min="11778" max="11778" width="13.85546875" customWidth="1"/>
    <col min="11779" max="11779" width="11.28515625" customWidth="1"/>
    <col min="11780" max="11780" width="11.42578125" customWidth="1"/>
    <col min="11781" max="11781" width="13" customWidth="1"/>
    <col min="12032" max="12032" width="10.42578125" bestFit="1" customWidth="1"/>
    <col min="12033" max="12033" width="37.28515625" customWidth="1"/>
    <col min="12034" max="12034" width="13.85546875" customWidth="1"/>
    <col min="12035" max="12035" width="11.28515625" customWidth="1"/>
    <col min="12036" max="12036" width="11.42578125" customWidth="1"/>
    <col min="12037" max="12037" width="13" customWidth="1"/>
    <col min="12288" max="12288" width="10.42578125" bestFit="1" customWidth="1"/>
    <col min="12289" max="12289" width="37.28515625" customWidth="1"/>
    <col min="12290" max="12290" width="13.85546875" customWidth="1"/>
    <col min="12291" max="12291" width="11.28515625" customWidth="1"/>
    <col min="12292" max="12292" width="11.42578125" customWidth="1"/>
    <col min="12293" max="12293" width="13" customWidth="1"/>
    <col min="12544" max="12544" width="10.42578125" bestFit="1" customWidth="1"/>
    <col min="12545" max="12545" width="37.28515625" customWidth="1"/>
    <col min="12546" max="12546" width="13.85546875" customWidth="1"/>
    <col min="12547" max="12547" width="11.28515625" customWidth="1"/>
    <col min="12548" max="12548" width="11.42578125" customWidth="1"/>
    <col min="12549" max="12549" width="13" customWidth="1"/>
    <col min="12800" max="12800" width="10.42578125" bestFit="1" customWidth="1"/>
    <col min="12801" max="12801" width="37.28515625" customWidth="1"/>
    <col min="12802" max="12802" width="13.85546875" customWidth="1"/>
    <col min="12803" max="12803" width="11.28515625" customWidth="1"/>
    <col min="12804" max="12804" width="11.42578125" customWidth="1"/>
    <col min="12805" max="12805" width="13" customWidth="1"/>
    <col min="13056" max="13056" width="10.42578125" bestFit="1" customWidth="1"/>
    <col min="13057" max="13057" width="37.28515625" customWidth="1"/>
    <col min="13058" max="13058" width="13.85546875" customWidth="1"/>
    <col min="13059" max="13059" width="11.28515625" customWidth="1"/>
    <col min="13060" max="13060" width="11.42578125" customWidth="1"/>
    <col min="13061" max="13061" width="13" customWidth="1"/>
    <col min="13312" max="13312" width="10.42578125" bestFit="1" customWidth="1"/>
    <col min="13313" max="13313" width="37.28515625" customWidth="1"/>
    <col min="13314" max="13314" width="13.85546875" customWidth="1"/>
    <col min="13315" max="13315" width="11.28515625" customWidth="1"/>
    <col min="13316" max="13316" width="11.42578125" customWidth="1"/>
    <col min="13317" max="13317" width="13" customWidth="1"/>
    <col min="13568" max="13568" width="10.42578125" bestFit="1" customWidth="1"/>
    <col min="13569" max="13569" width="37.28515625" customWidth="1"/>
    <col min="13570" max="13570" width="13.85546875" customWidth="1"/>
    <col min="13571" max="13571" width="11.28515625" customWidth="1"/>
    <col min="13572" max="13572" width="11.42578125" customWidth="1"/>
    <col min="13573" max="13573" width="13" customWidth="1"/>
    <col min="13824" max="13824" width="10.42578125" bestFit="1" customWidth="1"/>
    <col min="13825" max="13825" width="37.28515625" customWidth="1"/>
    <col min="13826" max="13826" width="13.85546875" customWidth="1"/>
    <col min="13827" max="13827" width="11.28515625" customWidth="1"/>
    <col min="13828" max="13828" width="11.42578125" customWidth="1"/>
    <col min="13829" max="13829" width="13" customWidth="1"/>
    <col min="14080" max="14080" width="10.42578125" bestFit="1" customWidth="1"/>
    <col min="14081" max="14081" width="37.28515625" customWidth="1"/>
    <col min="14082" max="14082" width="13.85546875" customWidth="1"/>
    <col min="14083" max="14083" width="11.28515625" customWidth="1"/>
    <col min="14084" max="14084" width="11.42578125" customWidth="1"/>
    <col min="14085" max="14085" width="13" customWidth="1"/>
    <col min="14336" max="14336" width="10.42578125" bestFit="1" customWidth="1"/>
    <col min="14337" max="14337" width="37.28515625" customWidth="1"/>
    <col min="14338" max="14338" width="13.85546875" customWidth="1"/>
    <col min="14339" max="14339" width="11.28515625" customWidth="1"/>
    <col min="14340" max="14340" width="11.42578125" customWidth="1"/>
    <col min="14341" max="14341" width="13" customWidth="1"/>
    <col min="14592" max="14592" width="10.42578125" bestFit="1" customWidth="1"/>
    <col min="14593" max="14593" width="37.28515625" customWidth="1"/>
    <col min="14594" max="14594" width="13.85546875" customWidth="1"/>
    <col min="14595" max="14595" width="11.28515625" customWidth="1"/>
    <col min="14596" max="14596" width="11.42578125" customWidth="1"/>
    <col min="14597" max="14597" width="13" customWidth="1"/>
    <col min="14848" max="14848" width="10.42578125" bestFit="1" customWidth="1"/>
    <col min="14849" max="14849" width="37.28515625" customWidth="1"/>
    <col min="14850" max="14850" width="13.85546875" customWidth="1"/>
    <col min="14851" max="14851" width="11.28515625" customWidth="1"/>
    <col min="14852" max="14852" width="11.42578125" customWidth="1"/>
    <col min="14853" max="14853" width="13" customWidth="1"/>
    <col min="15104" max="15104" width="10.42578125" bestFit="1" customWidth="1"/>
    <col min="15105" max="15105" width="37.28515625" customWidth="1"/>
    <col min="15106" max="15106" width="13.85546875" customWidth="1"/>
    <col min="15107" max="15107" width="11.28515625" customWidth="1"/>
    <col min="15108" max="15108" width="11.42578125" customWidth="1"/>
    <col min="15109" max="15109" width="13" customWidth="1"/>
    <col min="15360" max="15360" width="10.42578125" bestFit="1" customWidth="1"/>
    <col min="15361" max="15361" width="37.28515625" customWidth="1"/>
    <col min="15362" max="15362" width="13.85546875" customWidth="1"/>
    <col min="15363" max="15363" width="11.28515625" customWidth="1"/>
    <col min="15364" max="15364" width="11.42578125" customWidth="1"/>
    <col min="15365" max="15365" width="13" customWidth="1"/>
    <col min="15616" max="15616" width="10.42578125" bestFit="1" customWidth="1"/>
    <col min="15617" max="15617" width="37.28515625" customWidth="1"/>
    <col min="15618" max="15618" width="13.85546875" customWidth="1"/>
    <col min="15619" max="15619" width="11.28515625" customWidth="1"/>
    <col min="15620" max="15620" width="11.42578125" customWidth="1"/>
    <col min="15621" max="15621" width="13" customWidth="1"/>
    <col min="15872" max="15872" width="10.42578125" bestFit="1" customWidth="1"/>
    <col min="15873" max="15873" width="37.28515625" customWidth="1"/>
    <col min="15874" max="15874" width="13.85546875" customWidth="1"/>
    <col min="15875" max="15875" width="11.28515625" customWidth="1"/>
    <col min="15876" max="15876" width="11.42578125" customWidth="1"/>
    <col min="15877" max="15877" width="13" customWidth="1"/>
    <col min="16128" max="16128" width="10.42578125" bestFit="1" customWidth="1"/>
    <col min="16129" max="16129" width="37.28515625" customWidth="1"/>
    <col min="16130" max="16130" width="13.85546875" customWidth="1"/>
    <col min="16131" max="16131" width="11.28515625" customWidth="1"/>
    <col min="16132" max="16132" width="11.42578125" customWidth="1"/>
    <col min="16133" max="16133" width="13" customWidth="1"/>
  </cols>
  <sheetData>
    <row r="1" spans="1:14" ht="15.75">
      <c r="A1" s="156" t="s">
        <v>122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>
      <c r="A2" s="31"/>
      <c r="B2" s="3"/>
      <c r="C2" s="3"/>
      <c r="D2" s="3"/>
      <c r="E2" s="4"/>
      <c r="F2" s="5"/>
      <c r="K2" s="160" t="s">
        <v>1</v>
      </c>
      <c r="L2" s="160"/>
      <c r="M2" s="160"/>
      <c r="N2" s="160"/>
    </row>
    <row r="3" spans="1:14">
      <c r="A3" s="158" t="s">
        <v>2</v>
      </c>
      <c r="B3" s="158" t="s">
        <v>3</v>
      </c>
      <c r="C3" s="158" t="s">
        <v>123</v>
      </c>
      <c r="D3" s="158"/>
      <c r="E3" s="158"/>
      <c r="F3" s="158"/>
      <c r="G3" s="158" t="s">
        <v>124</v>
      </c>
      <c r="H3" s="158"/>
      <c r="I3" s="158"/>
      <c r="J3" s="158"/>
      <c r="K3" s="159" t="s">
        <v>6</v>
      </c>
      <c r="L3" s="159"/>
      <c r="M3" s="159"/>
      <c r="N3" s="159"/>
    </row>
    <row r="4" spans="1:14">
      <c r="A4" s="158"/>
      <c r="B4" s="158"/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7</v>
      </c>
      <c r="L4" s="6" t="s">
        <v>8</v>
      </c>
      <c r="M4" s="6" t="s">
        <v>9</v>
      </c>
      <c r="N4" s="6" t="s">
        <v>10</v>
      </c>
    </row>
    <row r="5" spans="1:14" s="11" customFormat="1" ht="30">
      <c r="A5" s="7"/>
      <c r="B5" s="8" t="s">
        <v>11</v>
      </c>
      <c r="C5" s="9">
        <v>1560.185268</v>
      </c>
      <c r="D5" s="9">
        <v>371.96517</v>
      </c>
      <c r="E5" s="9">
        <v>1188.220098</v>
      </c>
      <c r="F5" s="9">
        <v>-816.25492799999995</v>
      </c>
      <c r="G5" s="9">
        <v>1303.5472090000001</v>
      </c>
      <c r="H5" s="9">
        <v>426.21997899999997</v>
      </c>
      <c r="I5" s="9">
        <v>877.32722999999999</v>
      </c>
      <c r="J5" s="9">
        <v>-451.10725099999996</v>
      </c>
      <c r="K5" s="10">
        <f>C5/G5</f>
        <v>1.1968766894118676</v>
      </c>
      <c r="L5" s="10">
        <f t="shared" ref="L5:N5" si="0">D5/H5</f>
        <v>0.87270702530816846</v>
      </c>
      <c r="M5" s="10">
        <f t="shared" si="0"/>
        <v>1.3543636369294043</v>
      </c>
      <c r="N5" s="10">
        <f t="shared" si="0"/>
        <v>1.8094475896597815</v>
      </c>
    </row>
    <row r="6" spans="1:14">
      <c r="A6" s="12"/>
      <c r="B6" s="12" t="s">
        <v>12</v>
      </c>
      <c r="C6" s="14"/>
      <c r="D6" s="14"/>
      <c r="E6" s="14"/>
      <c r="F6" s="14"/>
      <c r="G6" s="14"/>
      <c r="H6" s="14"/>
      <c r="I6" s="14"/>
      <c r="J6" s="14"/>
      <c r="K6" s="25"/>
      <c r="L6" s="25"/>
      <c r="M6" s="25"/>
      <c r="N6" s="25"/>
    </row>
    <row r="7" spans="1:14">
      <c r="A7" s="12"/>
      <c r="B7" s="12" t="s">
        <v>125</v>
      </c>
      <c r="C7" s="14">
        <v>388.17366499999997</v>
      </c>
      <c r="D7" s="14">
        <v>160.23936699999999</v>
      </c>
      <c r="E7" s="14">
        <v>227.93429800000001</v>
      </c>
      <c r="F7" s="14">
        <v>-67.694930999999997</v>
      </c>
      <c r="G7" s="14">
        <v>376.18311599999998</v>
      </c>
      <c r="H7" s="14">
        <v>199.079139</v>
      </c>
      <c r="I7" s="14">
        <v>177.10397700000001</v>
      </c>
      <c r="J7" s="14">
        <v>21.975162000000001</v>
      </c>
      <c r="K7" s="25">
        <f t="shared" ref="K7:N65" si="1">C7/G7</f>
        <v>1.0318742348872456</v>
      </c>
      <c r="L7" s="25">
        <f t="shared" si="1"/>
        <v>0.80490285323164867</v>
      </c>
      <c r="M7" s="25">
        <f t="shared" si="1"/>
        <v>1.2870083544199575</v>
      </c>
      <c r="N7" s="25">
        <f t="shared" si="1"/>
        <v>-3.0805202255164259</v>
      </c>
    </row>
    <row r="8" spans="1:14">
      <c r="A8" s="12"/>
      <c r="B8" s="12" t="s">
        <v>14</v>
      </c>
      <c r="C8" s="14">
        <v>215.08793499999999</v>
      </c>
      <c r="D8" s="14">
        <v>142.95019300000001</v>
      </c>
      <c r="E8" s="14">
        <v>72.137742000000003</v>
      </c>
      <c r="F8" s="14">
        <v>70.812450999999996</v>
      </c>
      <c r="G8" s="14">
        <v>69.382376000000008</v>
      </c>
      <c r="H8" s="14">
        <v>14.057679</v>
      </c>
      <c r="I8" s="14">
        <v>55.324697</v>
      </c>
      <c r="J8" s="14">
        <v>-41.267017999999993</v>
      </c>
      <c r="K8" s="25">
        <f t="shared" si="1"/>
        <v>3.100037032459078</v>
      </c>
      <c r="L8" s="25">
        <f t="shared" si="1"/>
        <v>10.168833204969328</v>
      </c>
      <c r="M8" s="25">
        <f t="shared" si="1"/>
        <v>1.3038976426748439</v>
      </c>
      <c r="N8" s="25">
        <f t="shared" si="1"/>
        <v>-1.7159575475019786</v>
      </c>
    </row>
    <row r="9" spans="1:14">
      <c r="A9" s="12"/>
      <c r="B9" s="12" t="s">
        <v>15</v>
      </c>
      <c r="C9" s="14">
        <v>963.03152699999998</v>
      </c>
      <c r="D9" s="14">
        <v>184.78351000000001</v>
      </c>
      <c r="E9" s="14">
        <v>778.248017</v>
      </c>
      <c r="F9" s="14">
        <v>-593.46450700000003</v>
      </c>
      <c r="G9" s="14">
        <v>718.16726100000005</v>
      </c>
      <c r="H9" s="14">
        <v>233.44275300000001</v>
      </c>
      <c r="I9" s="14">
        <v>484.72450799999996</v>
      </c>
      <c r="J9" s="14">
        <v>-251.281755</v>
      </c>
      <c r="K9" s="25">
        <f t="shared" si="1"/>
        <v>1.3409571548263601</v>
      </c>
      <c r="L9" s="25">
        <f t="shared" si="1"/>
        <v>0.79155813416919396</v>
      </c>
      <c r="M9" s="25">
        <f t="shared" si="1"/>
        <v>1.6055470770625859</v>
      </c>
      <c r="N9" s="25">
        <f t="shared" si="1"/>
        <v>2.3617492921441912</v>
      </c>
    </row>
    <row r="10" spans="1:14" s="11" customFormat="1" ht="30">
      <c r="A10" s="7"/>
      <c r="B10" s="8" t="s">
        <v>126</v>
      </c>
      <c r="C10" s="9">
        <v>963.00066600000002</v>
      </c>
      <c r="D10" s="9">
        <v>188.14705499999999</v>
      </c>
      <c r="E10" s="9">
        <v>774.853611</v>
      </c>
      <c r="F10" s="9">
        <v>-586.70655599999998</v>
      </c>
      <c r="G10" s="9">
        <v>718.34251700000004</v>
      </c>
      <c r="H10" s="9">
        <v>237.71730600000001</v>
      </c>
      <c r="I10" s="9">
        <v>480.62521100000004</v>
      </c>
      <c r="J10" s="9">
        <v>-242.907905</v>
      </c>
      <c r="K10" s="10">
        <f t="shared" si="1"/>
        <v>1.3405870364206773</v>
      </c>
      <c r="L10" s="10">
        <f t="shared" si="1"/>
        <v>0.79147394931355985</v>
      </c>
      <c r="M10" s="10">
        <f t="shared" si="1"/>
        <v>1.6121784568641779</v>
      </c>
      <c r="N10" s="10">
        <f t="shared" si="1"/>
        <v>2.4153456677336211</v>
      </c>
    </row>
    <row r="11" spans="1:14">
      <c r="A11" s="12"/>
      <c r="B11" s="12" t="s">
        <v>17</v>
      </c>
      <c r="C11" s="17"/>
      <c r="D11" s="17"/>
      <c r="E11" s="17"/>
      <c r="F11" s="17"/>
      <c r="G11" s="16"/>
      <c r="H11" s="32"/>
      <c r="I11" s="32"/>
      <c r="J11" s="32"/>
      <c r="K11" s="25"/>
      <c r="L11" s="25"/>
      <c r="M11" s="25"/>
      <c r="N11" s="25"/>
    </row>
    <row r="12" spans="1:14">
      <c r="A12" s="7"/>
      <c r="B12" s="7" t="s">
        <v>18</v>
      </c>
      <c r="C12" s="9">
        <v>221.77433100000002</v>
      </c>
      <c r="D12" s="9">
        <v>145.56426099999999</v>
      </c>
      <c r="E12" s="9">
        <v>76.210070000000002</v>
      </c>
      <c r="F12" s="9">
        <v>69.354191</v>
      </c>
      <c r="G12" s="9">
        <v>233.38304099999999</v>
      </c>
      <c r="H12" s="9">
        <v>168.045434</v>
      </c>
      <c r="I12" s="9">
        <v>65.337607000000006</v>
      </c>
      <c r="J12" s="9">
        <v>102.70782700000001</v>
      </c>
      <c r="K12" s="10">
        <f t="shared" si="1"/>
        <v>0.95025898218542804</v>
      </c>
      <c r="L12" s="10">
        <f t="shared" si="1"/>
        <v>0.86621967366277852</v>
      </c>
      <c r="M12" s="10">
        <f t="shared" si="1"/>
        <v>1.1664043649471276</v>
      </c>
      <c r="N12" s="10">
        <f t="shared" si="1"/>
        <v>0.67525711550688339</v>
      </c>
    </row>
    <row r="13" spans="1:14">
      <c r="A13" s="12">
        <v>40</v>
      </c>
      <c r="B13" s="12" t="s">
        <v>19</v>
      </c>
      <c r="C13" s="17">
        <v>1.6977500000000001</v>
      </c>
      <c r="D13" s="17">
        <v>3.8210000000000002E-3</v>
      </c>
      <c r="E13" s="17">
        <v>1.693929</v>
      </c>
      <c r="F13" s="17">
        <v>-1.6901079999999999</v>
      </c>
      <c r="G13" s="17">
        <v>1.596654</v>
      </c>
      <c r="H13" s="17">
        <v>1.7396999999999999E-2</v>
      </c>
      <c r="I13" s="17">
        <v>1.5792570000000001</v>
      </c>
      <c r="J13" s="17">
        <v>-1.5618599999999998</v>
      </c>
      <c r="K13" s="25">
        <f t="shared" si="1"/>
        <v>1.0633174125389722</v>
      </c>
      <c r="L13" s="25">
        <f t="shared" si="1"/>
        <v>0.21963556935103756</v>
      </c>
      <c r="M13" s="25">
        <f t="shared" si="1"/>
        <v>1.0726113609121251</v>
      </c>
      <c r="N13" s="25">
        <f t="shared" si="1"/>
        <v>1.0821123532198789</v>
      </c>
    </row>
    <row r="14" spans="1:14">
      <c r="A14" s="12">
        <v>8</v>
      </c>
      <c r="B14" s="12" t="s">
        <v>20</v>
      </c>
      <c r="C14" s="17">
        <v>2.7530000000000002E-3</v>
      </c>
      <c r="D14" s="17">
        <v>0</v>
      </c>
      <c r="E14" s="17">
        <v>2.7530000000000002E-3</v>
      </c>
      <c r="F14" s="17">
        <v>-2.7530000000000002E-3</v>
      </c>
      <c r="G14" s="17">
        <v>7.6900000000000004E-4</v>
      </c>
      <c r="H14" s="17">
        <v>0</v>
      </c>
      <c r="I14" s="17">
        <v>7.6900000000000004E-4</v>
      </c>
      <c r="J14" s="17">
        <v>-7.6900000000000004E-4</v>
      </c>
      <c r="K14" s="25">
        <f t="shared" si="1"/>
        <v>3.5799739921976594</v>
      </c>
      <c r="L14" s="25">
        <v>0</v>
      </c>
      <c r="M14" s="25">
        <f t="shared" si="1"/>
        <v>3.5799739921976594</v>
      </c>
      <c r="N14" s="25">
        <f t="shared" si="1"/>
        <v>3.5799739921976594</v>
      </c>
    </row>
    <row r="15" spans="1:14">
      <c r="A15" s="12">
        <v>56</v>
      </c>
      <c r="B15" s="12" t="s">
        <v>21</v>
      </c>
      <c r="C15" s="17">
        <v>5.6897690000000001</v>
      </c>
      <c r="D15" s="17">
        <v>3.0911840000000002</v>
      </c>
      <c r="E15" s="17">
        <v>2.5985849999999999</v>
      </c>
      <c r="F15" s="17">
        <v>0.49259900000000001</v>
      </c>
      <c r="G15" s="17">
        <v>11.799361000000001</v>
      </c>
      <c r="H15" s="17">
        <v>9.238567999999999</v>
      </c>
      <c r="I15" s="17">
        <v>2.5607930000000003</v>
      </c>
      <c r="J15" s="17">
        <v>6.6777749999999996</v>
      </c>
      <c r="K15" s="25">
        <f t="shared" si="1"/>
        <v>0.48220992645279687</v>
      </c>
      <c r="L15" s="25">
        <f t="shared" si="1"/>
        <v>0.33459557801598694</v>
      </c>
      <c r="M15" s="25">
        <f t="shared" si="1"/>
        <v>1.014757928501054</v>
      </c>
      <c r="N15" s="25">
        <f t="shared" si="1"/>
        <v>7.376693584315136E-2</v>
      </c>
    </row>
    <row r="16" spans="1:14">
      <c r="A16" s="12">
        <v>100</v>
      </c>
      <c r="B16" s="12" t="s">
        <v>22</v>
      </c>
      <c r="C16" s="17">
        <v>4.7629610000000007</v>
      </c>
      <c r="D16" s="17">
        <v>1.1144670000000001</v>
      </c>
      <c r="E16" s="17">
        <v>3.6484940000000003</v>
      </c>
      <c r="F16" s="17">
        <v>-2.534027</v>
      </c>
      <c r="G16" s="17">
        <v>1.6556959999999998</v>
      </c>
      <c r="H16" s="17">
        <v>0.53698999999999997</v>
      </c>
      <c r="I16" s="17">
        <v>1.118706</v>
      </c>
      <c r="J16" s="17">
        <v>-0.58171600000000001</v>
      </c>
      <c r="K16" s="25">
        <f t="shared" si="1"/>
        <v>2.8767122708516548</v>
      </c>
      <c r="L16" s="25">
        <f t="shared" si="1"/>
        <v>2.0753961898731821</v>
      </c>
      <c r="M16" s="25">
        <f t="shared" si="1"/>
        <v>3.2613519548478336</v>
      </c>
      <c r="N16" s="25">
        <f t="shared" si="1"/>
        <v>4.3561239505188096</v>
      </c>
    </row>
    <row r="17" spans="1:14">
      <c r="A17" s="12">
        <v>70</v>
      </c>
      <c r="B17" s="12" t="s">
        <v>23</v>
      </c>
      <c r="C17" s="17">
        <v>0.128692</v>
      </c>
      <c r="D17" s="17">
        <v>0.11266</v>
      </c>
      <c r="E17" s="17">
        <v>1.6032000000000001E-2</v>
      </c>
      <c r="F17" s="17">
        <v>9.6628000000000006E-2</v>
      </c>
      <c r="G17" s="17">
        <v>7.8167E-2</v>
      </c>
      <c r="H17" s="17">
        <v>3.0800000000000001E-2</v>
      </c>
      <c r="I17" s="17">
        <v>4.7366999999999999E-2</v>
      </c>
      <c r="J17" s="17">
        <v>-1.6567000000000002E-2</v>
      </c>
      <c r="K17" s="25">
        <f t="shared" si="1"/>
        <v>1.6463725101385496</v>
      </c>
      <c r="L17" s="25">
        <f t="shared" si="1"/>
        <v>3.6577922077922076</v>
      </c>
      <c r="M17" s="25">
        <f t="shared" si="1"/>
        <v>0.3384634872379505</v>
      </c>
      <c r="N17" s="25">
        <f t="shared" si="1"/>
        <v>-5.8325587010321724</v>
      </c>
    </row>
    <row r="18" spans="1:14">
      <c r="A18" s="12">
        <v>348</v>
      </c>
      <c r="B18" s="12" t="s">
        <v>24</v>
      </c>
      <c r="C18" s="17">
        <v>2.161591</v>
      </c>
      <c r="D18" s="17">
        <v>3.7200000000000002E-3</v>
      </c>
      <c r="E18" s="17">
        <v>2.1578710000000001</v>
      </c>
      <c r="F18" s="17">
        <v>-2.1541509999999997</v>
      </c>
      <c r="G18" s="17">
        <v>1.8780080000000001</v>
      </c>
      <c r="H18" s="17">
        <v>4.2240000000000003E-3</v>
      </c>
      <c r="I18" s="17">
        <v>1.8737840000000001</v>
      </c>
      <c r="J18" s="17">
        <v>-1.8695599999999999</v>
      </c>
      <c r="K18" s="25">
        <f t="shared" si="1"/>
        <v>1.1510020191607278</v>
      </c>
      <c r="L18" s="25">
        <f t="shared" si="1"/>
        <v>0.88068181818181812</v>
      </c>
      <c r="M18" s="25">
        <f t="shared" si="1"/>
        <v>1.1516113917079023</v>
      </c>
      <c r="N18" s="25">
        <f t="shared" si="1"/>
        <v>1.1522235178330729</v>
      </c>
    </row>
    <row r="19" spans="1:14">
      <c r="A19" s="12">
        <v>276</v>
      </c>
      <c r="B19" s="12" t="s">
        <v>25</v>
      </c>
      <c r="C19" s="17">
        <v>20.693542000000001</v>
      </c>
      <c r="D19" s="17">
        <v>2.5848649999999997</v>
      </c>
      <c r="E19" s="17">
        <v>18.108677</v>
      </c>
      <c r="F19" s="17">
        <v>-15.523812</v>
      </c>
      <c r="G19" s="17">
        <v>11.586032999999999</v>
      </c>
      <c r="H19" s="17">
        <v>0.86979200000000001</v>
      </c>
      <c r="I19" s="17">
        <v>10.716241</v>
      </c>
      <c r="J19" s="17">
        <v>-9.8464489999999998</v>
      </c>
      <c r="K19" s="25">
        <f t="shared" si="1"/>
        <v>1.7860765630479392</v>
      </c>
      <c r="L19" s="25">
        <f t="shared" si="1"/>
        <v>2.9718196994223902</v>
      </c>
      <c r="M19" s="25">
        <f t="shared" si="1"/>
        <v>1.6898348030806698</v>
      </c>
      <c r="N19" s="25">
        <f t="shared" si="1"/>
        <v>1.5765898955044606</v>
      </c>
    </row>
    <row r="20" spans="1:14">
      <c r="A20" s="12">
        <v>300</v>
      </c>
      <c r="B20" s="12" t="s">
        <v>26</v>
      </c>
      <c r="C20" s="17">
        <v>0.578569</v>
      </c>
      <c r="D20" s="17">
        <v>1.9999999999999999E-6</v>
      </c>
      <c r="E20" s="17">
        <v>0.57856700000000005</v>
      </c>
      <c r="F20" s="17">
        <v>-0.57856500000000011</v>
      </c>
      <c r="G20" s="17">
        <v>0.45991399999999999</v>
      </c>
      <c r="H20" s="17">
        <v>0</v>
      </c>
      <c r="I20" s="17">
        <v>0.45991399999999999</v>
      </c>
      <c r="J20" s="17">
        <v>-0.45991399999999999</v>
      </c>
      <c r="K20" s="25">
        <f t="shared" si="1"/>
        <v>1.2579938858134347</v>
      </c>
      <c r="L20" s="25">
        <v>0</v>
      </c>
      <c r="M20" s="25">
        <f t="shared" si="1"/>
        <v>1.2579895371743415</v>
      </c>
      <c r="N20" s="25">
        <f t="shared" si="1"/>
        <v>1.2579851885352482</v>
      </c>
    </row>
    <row r="21" spans="1:14">
      <c r="A21" s="12">
        <v>208</v>
      </c>
      <c r="B21" s="12" t="s">
        <v>27</v>
      </c>
      <c r="C21" s="17">
        <v>0.93697000000000008</v>
      </c>
      <c r="D21" s="17">
        <v>1.0356000000000001E-2</v>
      </c>
      <c r="E21" s="17">
        <v>0.92661400000000005</v>
      </c>
      <c r="F21" s="17">
        <v>-0.91625800000000002</v>
      </c>
      <c r="G21" s="17">
        <v>0.42328300000000002</v>
      </c>
      <c r="H21" s="17">
        <v>5.1650000000000003E-3</v>
      </c>
      <c r="I21" s="17">
        <v>0.41811799999999999</v>
      </c>
      <c r="J21" s="17">
        <v>-0.41295299999999996</v>
      </c>
      <c r="K21" s="25">
        <f t="shared" si="1"/>
        <v>2.2135781498430127</v>
      </c>
      <c r="L21" s="25">
        <f t="shared" si="1"/>
        <v>2.0050338818973863</v>
      </c>
      <c r="M21" s="25">
        <f t="shared" si="1"/>
        <v>2.216154291372292</v>
      </c>
      <c r="N21" s="25">
        <f t="shared" si="1"/>
        <v>2.2187948749615578</v>
      </c>
    </row>
    <row r="22" spans="1:14">
      <c r="A22" s="12">
        <v>372</v>
      </c>
      <c r="B22" s="12" t="s">
        <v>28</v>
      </c>
      <c r="C22" s="17">
        <v>0.245725</v>
      </c>
      <c r="D22" s="17">
        <v>4.8000000000000001E-5</v>
      </c>
      <c r="E22" s="17">
        <v>0.24567699999999998</v>
      </c>
      <c r="F22" s="17">
        <v>-0.24562899999999999</v>
      </c>
      <c r="G22" s="17">
        <v>0.40647699999999998</v>
      </c>
      <c r="H22" s="17">
        <v>4.0000000000000003E-5</v>
      </c>
      <c r="I22" s="17">
        <v>0.40643699999999999</v>
      </c>
      <c r="J22" s="17">
        <v>-0.40639700000000001</v>
      </c>
      <c r="K22" s="25">
        <f t="shared" si="1"/>
        <v>0.6045237491912212</v>
      </c>
      <c r="L22" s="25">
        <f t="shared" si="1"/>
        <v>1.2</v>
      </c>
      <c r="M22" s="25">
        <f t="shared" si="1"/>
        <v>0.60446514465956591</v>
      </c>
      <c r="N22" s="25">
        <f t="shared" si="1"/>
        <v>0.60440652859150035</v>
      </c>
    </row>
    <row r="23" spans="1:14">
      <c r="A23" s="12">
        <v>724</v>
      </c>
      <c r="B23" s="12" t="s">
        <v>29</v>
      </c>
      <c r="C23" s="17">
        <v>2.1681859999999999</v>
      </c>
      <c r="D23" s="17">
        <v>2.3431E-2</v>
      </c>
      <c r="E23" s="17">
        <v>2.144755</v>
      </c>
      <c r="F23" s="17">
        <v>-2.121324</v>
      </c>
      <c r="G23" s="17">
        <v>1.822133</v>
      </c>
      <c r="H23" s="17">
        <v>6.4618999999999996E-2</v>
      </c>
      <c r="I23" s="17">
        <v>1.7575139999999998</v>
      </c>
      <c r="J23" s="17">
        <v>-1.692895</v>
      </c>
      <c r="K23" s="25">
        <f t="shared" si="1"/>
        <v>1.1899164331034013</v>
      </c>
      <c r="L23" s="25">
        <f t="shared" si="1"/>
        <v>0.36260233058388402</v>
      </c>
      <c r="M23" s="25">
        <f t="shared" si="1"/>
        <v>1.2203345179611658</v>
      </c>
      <c r="N23" s="25">
        <f t="shared" si="1"/>
        <v>1.2530747624631178</v>
      </c>
    </row>
    <row r="24" spans="1:14">
      <c r="A24" s="12">
        <v>380</v>
      </c>
      <c r="B24" s="12" t="s">
        <v>30</v>
      </c>
      <c r="C24" s="17">
        <v>5.9047709999999993</v>
      </c>
      <c r="D24" s="17">
        <v>0.27646699999999996</v>
      </c>
      <c r="E24" s="17">
        <v>5.628304</v>
      </c>
      <c r="F24" s="17">
        <v>-5.3518370000000006</v>
      </c>
      <c r="G24" s="17">
        <v>6.4059590000000002</v>
      </c>
      <c r="H24" s="17">
        <v>6.4599999999999996E-3</v>
      </c>
      <c r="I24" s="17">
        <v>6.3994989999999996</v>
      </c>
      <c r="J24" s="17">
        <v>-6.3930389999999999</v>
      </c>
      <c r="K24" s="25">
        <f t="shared" si="1"/>
        <v>0.92176222170638289</v>
      </c>
      <c r="L24" s="25">
        <f t="shared" si="1"/>
        <v>42.796749226006192</v>
      </c>
      <c r="M24" s="25">
        <f t="shared" si="1"/>
        <v>0.87949134768206083</v>
      </c>
      <c r="N24" s="25">
        <f t="shared" si="1"/>
        <v>0.83713504641532777</v>
      </c>
    </row>
    <row r="25" spans="1:14">
      <c r="A25" s="12">
        <v>428</v>
      </c>
      <c r="B25" s="12" t="s">
        <v>31</v>
      </c>
      <c r="C25" s="17">
        <v>2.6705349999999997</v>
      </c>
      <c r="D25" s="17">
        <v>1.187165</v>
      </c>
      <c r="E25" s="17">
        <v>1.4833699999999999</v>
      </c>
      <c r="F25" s="17">
        <v>-0.296205</v>
      </c>
      <c r="G25" s="17">
        <v>1.797787</v>
      </c>
      <c r="H25" s="17">
        <v>0.35919799999999996</v>
      </c>
      <c r="I25" s="17">
        <v>1.4385889999999999</v>
      </c>
      <c r="J25" s="17">
        <v>-1.079391</v>
      </c>
      <c r="K25" s="25">
        <f t="shared" si="1"/>
        <v>1.4854568422176819</v>
      </c>
      <c r="L25" s="25">
        <f t="shared" si="1"/>
        <v>3.3050434579257129</v>
      </c>
      <c r="M25" s="25">
        <f t="shared" si="1"/>
        <v>1.0311284181931044</v>
      </c>
      <c r="N25" s="25">
        <f t="shared" si="1"/>
        <v>0.27441863050553505</v>
      </c>
    </row>
    <row r="26" spans="1:14">
      <c r="A26" s="12">
        <v>440</v>
      </c>
      <c r="B26" s="12" t="s">
        <v>32</v>
      </c>
      <c r="C26" s="17">
        <v>16.318127</v>
      </c>
      <c r="D26" s="17">
        <v>9.9857410000000009</v>
      </c>
      <c r="E26" s="17">
        <v>6.3323860000000005</v>
      </c>
      <c r="F26" s="17">
        <v>3.6533549999999999</v>
      </c>
      <c r="G26" s="17">
        <v>4.8132890000000002</v>
      </c>
      <c r="H26" s="17">
        <v>1.477565</v>
      </c>
      <c r="I26" s="17">
        <v>3.3357240000000004</v>
      </c>
      <c r="J26" s="17">
        <v>-1.8581590000000001</v>
      </c>
      <c r="K26" s="25">
        <f t="shared" si="1"/>
        <v>3.3902238157733726</v>
      </c>
      <c r="L26" s="25">
        <f t="shared" si="1"/>
        <v>6.7582414310030359</v>
      </c>
      <c r="M26" s="25">
        <f t="shared" si="1"/>
        <v>1.8983543002958279</v>
      </c>
      <c r="N26" s="25">
        <f t="shared" si="1"/>
        <v>-1.9661153862505845</v>
      </c>
    </row>
    <row r="27" spans="1:14">
      <c r="A27" s="12">
        <v>470</v>
      </c>
      <c r="B27" s="12" t="s">
        <v>33</v>
      </c>
      <c r="C27" s="17">
        <v>0.208343</v>
      </c>
      <c r="D27" s="17">
        <v>0</v>
      </c>
      <c r="E27" s="17">
        <v>0.208343</v>
      </c>
      <c r="F27" s="17">
        <v>-0.208343</v>
      </c>
      <c r="G27" s="18">
        <v>1.66E-4</v>
      </c>
      <c r="H27" s="17">
        <v>0</v>
      </c>
      <c r="I27" s="18">
        <v>1.66E-4</v>
      </c>
      <c r="J27" s="18">
        <v>-1.66E-4</v>
      </c>
      <c r="K27" s="19">
        <f t="shared" si="1"/>
        <v>1255.0783132530121</v>
      </c>
      <c r="L27" s="19">
        <v>0</v>
      </c>
      <c r="M27" s="19">
        <f t="shared" si="1"/>
        <v>1255.0783132530121</v>
      </c>
      <c r="N27" s="19">
        <f t="shared" si="1"/>
        <v>1255.0783132530121</v>
      </c>
    </row>
    <row r="28" spans="1:14">
      <c r="A28" s="12">
        <v>528</v>
      </c>
      <c r="B28" s="12" t="s">
        <v>34</v>
      </c>
      <c r="C28" s="17">
        <v>4.6549909999999999</v>
      </c>
      <c r="D28" s="17">
        <v>0.30802200000000002</v>
      </c>
      <c r="E28" s="17">
        <v>4.3469689999999996</v>
      </c>
      <c r="F28" s="17">
        <v>-4.0389470000000003</v>
      </c>
      <c r="G28" s="17">
        <v>2.3089029999999999</v>
      </c>
      <c r="H28" s="17">
        <v>0.34589500000000001</v>
      </c>
      <c r="I28" s="17">
        <v>1.9630080000000001</v>
      </c>
      <c r="J28" s="17">
        <v>-1.617113</v>
      </c>
      <c r="K28" s="25">
        <f t="shared" si="1"/>
        <v>2.0161050507535396</v>
      </c>
      <c r="L28" s="25">
        <f t="shared" si="1"/>
        <v>0.89050723485450789</v>
      </c>
      <c r="M28" s="25">
        <f t="shared" si="1"/>
        <v>2.2144428346700571</v>
      </c>
      <c r="N28" s="25">
        <f t="shared" si="1"/>
        <v>2.4976281805909668</v>
      </c>
    </row>
    <row r="29" spans="1:14">
      <c r="A29" s="12">
        <v>578</v>
      </c>
      <c r="B29" s="12" t="s">
        <v>35</v>
      </c>
      <c r="C29" s="17">
        <v>0.61777400000000005</v>
      </c>
      <c r="D29" s="17">
        <v>3.0279999999999999E-3</v>
      </c>
      <c r="E29" s="17">
        <v>0.61474600000000001</v>
      </c>
      <c r="F29" s="17">
        <v>-0.61171799999999998</v>
      </c>
      <c r="G29" s="17">
        <v>0.39263299999999995</v>
      </c>
      <c r="H29" s="17">
        <v>1.32E-3</v>
      </c>
      <c r="I29" s="17">
        <v>0.39131299999999997</v>
      </c>
      <c r="J29" s="17">
        <v>-0.38999299999999998</v>
      </c>
      <c r="K29" s="25">
        <f t="shared" si="1"/>
        <v>1.573413340193005</v>
      </c>
      <c r="L29" s="25">
        <f t="shared" si="1"/>
        <v>2.2939393939393939</v>
      </c>
      <c r="M29" s="25">
        <f t="shared" si="1"/>
        <v>1.5709828193798827</v>
      </c>
      <c r="N29" s="25">
        <f t="shared" si="1"/>
        <v>1.5685358455151759</v>
      </c>
    </row>
    <row r="30" spans="1:14">
      <c r="A30" s="12">
        <v>616</v>
      </c>
      <c r="B30" s="12" t="s">
        <v>36</v>
      </c>
      <c r="C30" s="17">
        <v>5.8673599999999997</v>
      </c>
      <c r="D30" s="17">
        <v>0.31191399999999997</v>
      </c>
      <c r="E30" s="17">
        <v>5.5554459999999999</v>
      </c>
      <c r="F30" s="17">
        <v>-5.2435320000000001</v>
      </c>
      <c r="G30" s="17">
        <v>3.8086229999999999</v>
      </c>
      <c r="H30" s="17">
        <v>0.29372399999999999</v>
      </c>
      <c r="I30" s="17">
        <v>3.5148989999999998</v>
      </c>
      <c r="J30" s="17">
        <v>-3.2211750000000001</v>
      </c>
      <c r="K30" s="25">
        <f t="shared" si="1"/>
        <v>1.5405462814250714</v>
      </c>
      <c r="L30" s="25">
        <f t="shared" si="1"/>
        <v>1.0619288856205145</v>
      </c>
      <c r="M30" s="25">
        <f t="shared" si="1"/>
        <v>1.5805421436007123</v>
      </c>
      <c r="N30" s="25">
        <f t="shared" si="1"/>
        <v>1.6278320799087289</v>
      </c>
    </row>
    <row r="31" spans="1:14">
      <c r="A31" s="12">
        <v>620</v>
      </c>
      <c r="B31" s="12" t="s">
        <v>37</v>
      </c>
      <c r="C31" s="17">
        <v>0.40791100000000002</v>
      </c>
      <c r="D31" s="17">
        <v>0</v>
      </c>
      <c r="E31" s="17">
        <v>0.40791100000000002</v>
      </c>
      <c r="F31" s="17">
        <v>-0.40791100000000002</v>
      </c>
      <c r="G31" s="17">
        <v>0.125913</v>
      </c>
      <c r="H31" s="17">
        <v>0</v>
      </c>
      <c r="I31" s="17">
        <v>0.125913</v>
      </c>
      <c r="J31" s="17">
        <v>-0.125913</v>
      </c>
      <c r="K31" s="25">
        <f t="shared" si="1"/>
        <v>3.2396257733514413</v>
      </c>
      <c r="L31" s="25">
        <v>0</v>
      </c>
      <c r="M31" s="25">
        <f t="shared" si="1"/>
        <v>3.2396257733514413</v>
      </c>
      <c r="N31" s="25">
        <f t="shared" si="1"/>
        <v>3.2396257733514413</v>
      </c>
    </row>
    <row r="32" spans="1:14">
      <c r="A32" s="12">
        <v>807</v>
      </c>
      <c r="B32" s="12" t="s">
        <v>38</v>
      </c>
      <c r="C32" s="17">
        <v>1.0967529999999999</v>
      </c>
      <c r="D32" s="17">
        <v>0.55729999999999991</v>
      </c>
      <c r="E32" s="17">
        <v>0.53945299999999996</v>
      </c>
      <c r="F32" s="17">
        <v>1.7847000000000002E-2</v>
      </c>
      <c r="G32" s="17">
        <v>0.421014</v>
      </c>
      <c r="H32" s="17">
        <v>0.42099999999999999</v>
      </c>
      <c r="I32" s="17">
        <v>1.4E-5</v>
      </c>
      <c r="J32" s="17">
        <v>0.42098599999999997</v>
      </c>
      <c r="K32" s="25">
        <f t="shared" si="1"/>
        <v>2.6050273862626891</v>
      </c>
      <c r="L32" s="25">
        <f t="shared" si="1"/>
        <v>1.32375296912114</v>
      </c>
      <c r="M32" s="19">
        <f t="shared" si="1"/>
        <v>38532.357142857138</v>
      </c>
      <c r="N32" s="25">
        <f t="shared" si="1"/>
        <v>4.2393333745065161E-2</v>
      </c>
    </row>
    <row r="33" spans="1:17">
      <c r="A33" s="12">
        <v>642</v>
      </c>
      <c r="B33" s="12" t="s">
        <v>39</v>
      </c>
      <c r="C33" s="17">
        <v>0.96913499999999997</v>
      </c>
      <c r="D33" s="17">
        <v>0.12447499999999999</v>
      </c>
      <c r="E33" s="17">
        <v>0.84465999999999997</v>
      </c>
      <c r="F33" s="17">
        <v>-0.72018499999999996</v>
      </c>
      <c r="G33" s="17">
        <v>1.3232889999999999</v>
      </c>
      <c r="H33" s="17">
        <v>5.0697000000000006E-2</v>
      </c>
      <c r="I33" s="17">
        <v>1.2725920000000002</v>
      </c>
      <c r="J33" s="17">
        <v>-1.221895</v>
      </c>
      <c r="K33" s="25">
        <f t="shared" si="1"/>
        <v>0.73236836397793681</v>
      </c>
      <c r="L33" s="25">
        <f t="shared" si="1"/>
        <v>2.4552734875830913</v>
      </c>
      <c r="M33" s="25">
        <f t="shared" si="1"/>
        <v>0.66373197379835791</v>
      </c>
      <c r="N33" s="25">
        <f t="shared" si="1"/>
        <v>0.58940007120088056</v>
      </c>
    </row>
    <row r="34" spans="1:17">
      <c r="A34" s="12">
        <v>688</v>
      </c>
      <c r="B34" s="12" t="s">
        <v>40</v>
      </c>
      <c r="C34" s="17">
        <v>1.8735200000000001</v>
      </c>
      <c r="D34" s="17">
        <v>1.7104520000000001</v>
      </c>
      <c r="E34" s="17">
        <v>0.16306800000000002</v>
      </c>
      <c r="F34" s="17">
        <v>1.5473840000000001</v>
      </c>
      <c r="G34" s="17">
        <v>5.8115640000000006</v>
      </c>
      <c r="H34" s="17">
        <v>1.5891489999999999</v>
      </c>
      <c r="I34" s="17">
        <v>4.2224149999999998</v>
      </c>
      <c r="J34" s="17">
        <v>-2.6332659999999999</v>
      </c>
      <c r="K34" s="25">
        <f t="shared" si="1"/>
        <v>0.32237793475215965</v>
      </c>
      <c r="L34" s="25">
        <f t="shared" si="1"/>
        <v>1.0763320494176445</v>
      </c>
      <c r="M34" s="25">
        <f t="shared" si="1"/>
        <v>3.8619605131186778E-2</v>
      </c>
      <c r="N34" s="25">
        <f t="shared" si="1"/>
        <v>-0.58762920267075192</v>
      </c>
    </row>
    <row r="35" spans="1:17">
      <c r="A35" s="12">
        <v>703</v>
      </c>
      <c r="B35" s="12" t="s">
        <v>41</v>
      </c>
      <c r="C35" s="17">
        <v>0.14526900000000001</v>
      </c>
      <c r="D35" s="17">
        <v>0</v>
      </c>
      <c r="E35" s="17">
        <v>0.14526900000000001</v>
      </c>
      <c r="F35" s="17">
        <v>-0.14526900000000001</v>
      </c>
      <c r="G35" s="17">
        <v>0.30840499999999998</v>
      </c>
      <c r="H35" s="17">
        <v>8.184000000000001E-2</v>
      </c>
      <c r="I35" s="17">
        <v>0.22656499999999999</v>
      </c>
      <c r="J35" s="17">
        <v>-0.14472499999999999</v>
      </c>
      <c r="K35" s="25">
        <f t="shared" si="1"/>
        <v>0.47103321930578301</v>
      </c>
      <c r="L35" s="25">
        <f t="shared" si="1"/>
        <v>0</v>
      </c>
      <c r="M35" s="25">
        <f t="shared" si="1"/>
        <v>0.64118023525257661</v>
      </c>
      <c r="N35" s="25">
        <f t="shared" si="1"/>
        <v>1.0037588529970636</v>
      </c>
    </row>
    <row r="36" spans="1:17">
      <c r="A36" s="12">
        <v>705</v>
      </c>
      <c r="B36" s="12" t="s">
        <v>42</v>
      </c>
      <c r="C36" s="17">
        <v>1.5595570000000001</v>
      </c>
      <c r="D36" s="17">
        <v>0.21537399999999998</v>
      </c>
      <c r="E36" s="17">
        <v>1.3441829999999999</v>
      </c>
      <c r="F36" s="17">
        <v>-1.128809</v>
      </c>
      <c r="G36" s="17">
        <v>2.5570089999999999</v>
      </c>
      <c r="H36" s="29">
        <v>9.9999999999999995E-7</v>
      </c>
      <c r="I36" s="17">
        <v>2.5570079999999997</v>
      </c>
      <c r="J36" s="17">
        <v>-2.557007</v>
      </c>
      <c r="K36" s="25">
        <f t="shared" si="1"/>
        <v>0.60991455251037452</v>
      </c>
      <c r="L36" s="27">
        <f t="shared" si="1"/>
        <v>215374</v>
      </c>
      <c r="M36" s="25">
        <f t="shared" si="1"/>
        <v>0.52568587974695424</v>
      </c>
      <c r="N36" s="25">
        <f t="shared" si="1"/>
        <v>0.44145714110285966</v>
      </c>
    </row>
    <row r="37" spans="1:17">
      <c r="A37" s="12">
        <v>826</v>
      </c>
      <c r="B37" s="12" t="s">
        <v>43</v>
      </c>
      <c r="C37" s="14">
        <v>125.65010099999999</v>
      </c>
      <c r="D37" s="14">
        <v>123.44716</v>
      </c>
      <c r="E37" s="14">
        <v>2.2029409999999996</v>
      </c>
      <c r="F37" s="14">
        <v>121.244219</v>
      </c>
      <c r="G37" s="14">
        <v>3.1133519999999999</v>
      </c>
      <c r="H37" s="14">
        <v>0.55783099999999997</v>
      </c>
      <c r="I37" s="14">
        <v>2.5555210000000002</v>
      </c>
      <c r="J37" s="14">
        <v>-1.99769</v>
      </c>
      <c r="K37" s="25">
        <f t="shared" si="1"/>
        <v>40.358462840051494</v>
      </c>
      <c r="L37" s="25">
        <f t="shared" si="1"/>
        <v>221.2984936297911</v>
      </c>
      <c r="M37" s="25">
        <f t="shared" si="1"/>
        <v>0.86203204747681572</v>
      </c>
      <c r="N37" s="25">
        <f t="shared" si="1"/>
        <v>-60.692209001396613</v>
      </c>
    </row>
    <row r="38" spans="1:17">
      <c r="A38" s="12">
        <v>246</v>
      </c>
      <c r="B38" s="12" t="s">
        <v>44</v>
      </c>
      <c r="C38" s="17">
        <v>0.811222</v>
      </c>
      <c r="D38" s="18">
        <v>3.39E-4</v>
      </c>
      <c r="E38" s="17">
        <v>0.81088300000000002</v>
      </c>
      <c r="F38" s="17">
        <v>-0.81054399999999993</v>
      </c>
      <c r="G38" s="17">
        <v>0.52893100000000004</v>
      </c>
      <c r="H38" s="26">
        <v>1.0000000000000001E-5</v>
      </c>
      <c r="I38" s="17">
        <v>0.52892100000000009</v>
      </c>
      <c r="J38" s="17">
        <v>-0.52891099999999991</v>
      </c>
      <c r="K38" s="25">
        <f t="shared" si="1"/>
        <v>1.5337009931352104</v>
      </c>
      <c r="L38" s="25">
        <f t="shared" si="1"/>
        <v>33.9</v>
      </c>
      <c r="M38" s="25">
        <f t="shared" si="1"/>
        <v>1.5330890624497797</v>
      </c>
      <c r="N38" s="25">
        <f t="shared" si="1"/>
        <v>1.5324771086250808</v>
      </c>
    </row>
    <row r="39" spans="1:17">
      <c r="A39" s="12">
        <v>250</v>
      </c>
      <c r="B39" s="12" t="s">
        <v>45</v>
      </c>
      <c r="C39" s="17">
        <v>6.785641</v>
      </c>
      <c r="D39" s="17">
        <v>1.515E-2</v>
      </c>
      <c r="E39" s="17">
        <v>6.7704909999999998</v>
      </c>
      <c r="F39" s="17">
        <v>-6.7553410000000005</v>
      </c>
      <c r="G39" s="17">
        <v>7.0369679999999999</v>
      </c>
      <c r="H39" s="17">
        <v>9.9915000000000004E-2</v>
      </c>
      <c r="I39" s="17">
        <v>6.9370529999999997</v>
      </c>
      <c r="J39" s="17">
        <v>-6.8371379999999995</v>
      </c>
      <c r="K39" s="25">
        <f t="shared" si="1"/>
        <v>0.96428476014101527</v>
      </c>
      <c r="L39" s="25">
        <f t="shared" si="1"/>
        <v>0.1516288845518691</v>
      </c>
      <c r="M39" s="25">
        <f t="shared" si="1"/>
        <v>0.97598951600917572</v>
      </c>
      <c r="N39" s="25">
        <f t="shared" si="1"/>
        <v>0.98803636843369269</v>
      </c>
    </row>
    <row r="40" spans="1:17">
      <c r="A40" s="12">
        <v>191</v>
      </c>
      <c r="B40" s="12" t="s">
        <v>112</v>
      </c>
      <c r="C40" s="17">
        <v>6.8069999999999992E-2</v>
      </c>
      <c r="D40" s="17">
        <v>2.2960000000000001E-2</v>
      </c>
      <c r="E40" s="17">
        <v>4.5109999999999997E-2</v>
      </c>
      <c r="F40" s="17">
        <v>-2.215E-2</v>
      </c>
      <c r="G40" s="17">
        <v>2.0636999999999999E-2</v>
      </c>
      <c r="H40" s="17">
        <v>0</v>
      </c>
      <c r="I40" s="17">
        <v>2.0636999999999999E-2</v>
      </c>
      <c r="J40" s="17">
        <v>-2.0636999999999999E-2</v>
      </c>
      <c r="K40" s="25">
        <f t="shared" si="1"/>
        <v>3.2984445413577554</v>
      </c>
      <c r="L40" s="25">
        <v>0</v>
      </c>
      <c r="M40" s="25">
        <f t="shared" si="1"/>
        <v>2.1858797305809952</v>
      </c>
      <c r="N40" s="25">
        <f t="shared" si="1"/>
        <v>1.0733149198042351</v>
      </c>
    </row>
    <row r="41" spans="1:17">
      <c r="A41" s="12">
        <v>499</v>
      </c>
      <c r="B41" s="12" t="s">
        <v>113</v>
      </c>
      <c r="C41" s="17">
        <v>0.19283</v>
      </c>
      <c r="D41" s="17">
        <v>0.19283</v>
      </c>
      <c r="E41" s="17">
        <v>0</v>
      </c>
      <c r="F41" s="17">
        <v>0.19283</v>
      </c>
      <c r="G41" s="17">
        <v>0.11110200000000001</v>
      </c>
      <c r="H41" s="17">
        <v>0.11109999999999999</v>
      </c>
      <c r="I41" s="17">
        <v>1.9999999999999999E-6</v>
      </c>
      <c r="J41" s="17">
        <v>0.111098</v>
      </c>
      <c r="K41" s="25">
        <f t="shared" si="1"/>
        <v>1.7356123202102571</v>
      </c>
      <c r="L41" s="25">
        <f t="shared" si="1"/>
        <v>1.7356435643564359</v>
      </c>
      <c r="M41" s="25">
        <f t="shared" si="1"/>
        <v>0</v>
      </c>
      <c r="N41" s="25">
        <f t="shared" si="1"/>
        <v>1.7356748096275361</v>
      </c>
    </row>
    <row r="42" spans="1:17">
      <c r="A42" s="12">
        <v>203</v>
      </c>
      <c r="B42" s="12" t="s">
        <v>46</v>
      </c>
      <c r="C42" s="17">
        <v>1.880565</v>
      </c>
      <c r="D42" s="17">
        <v>0.17496199999999998</v>
      </c>
      <c r="E42" s="17">
        <v>1.705603</v>
      </c>
      <c r="F42" s="17">
        <v>-1.5306410000000001</v>
      </c>
      <c r="G42" s="17">
        <v>1.2388130000000002</v>
      </c>
      <c r="H42" s="17">
        <v>2.637E-3</v>
      </c>
      <c r="I42" s="17">
        <v>1.2361759999999999</v>
      </c>
      <c r="J42" s="17">
        <v>-1.2335389999999999</v>
      </c>
      <c r="K42" s="25">
        <f t="shared" si="1"/>
        <v>1.5180378313756797</v>
      </c>
      <c r="L42" s="25">
        <f t="shared" si="1"/>
        <v>66.348881304512702</v>
      </c>
      <c r="M42" s="25">
        <f t="shared" si="1"/>
        <v>1.3797412342579052</v>
      </c>
      <c r="N42" s="25">
        <f t="shared" si="1"/>
        <v>1.240853349590082</v>
      </c>
    </row>
    <row r="43" spans="1:17">
      <c r="A43" s="12">
        <v>756</v>
      </c>
      <c r="B43" s="12" t="s">
        <v>47</v>
      </c>
      <c r="C43" s="17">
        <v>2.9760800000000001</v>
      </c>
      <c r="D43" s="17">
        <v>1.4837999999999999E-2</v>
      </c>
      <c r="E43" s="17">
        <v>2.9612420000000004</v>
      </c>
      <c r="F43" s="17">
        <v>-2.9464039999999998</v>
      </c>
      <c r="G43" s="17">
        <v>157.20883900000001</v>
      </c>
      <c r="H43" s="17">
        <v>151.80654100000001</v>
      </c>
      <c r="I43" s="17">
        <v>5.402298</v>
      </c>
      <c r="J43" s="17">
        <v>146.40424299999998</v>
      </c>
      <c r="K43" s="25">
        <f t="shared" si="1"/>
        <v>1.8930742183014274E-2</v>
      </c>
      <c r="L43" s="25">
        <f t="shared" si="1"/>
        <v>9.7742823874763063E-5</v>
      </c>
      <c r="M43" s="25">
        <f t="shared" si="1"/>
        <v>0.54814488204834322</v>
      </c>
      <c r="N43" s="25">
        <f t="shared" si="1"/>
        <v>-2.0125127111240895E-2</v>
      </c>
    </row>
    <row r="44" spans="1:17">
      <c r="A44" s="12">
        <v>752</v>
      </c>
      <c r="B44" s="12" t="s">
        <v>48</v>
      </c>
      <c r="C44" s="17">
        <v>1.805852</v>
      </c>
      <c r="D44" s="17">
        <v>0</v>
      </c>
      <c r="E44" s="17">
        <v>1.805852</v>
      </c>
      <c r="F44" s="17">
        <v>-1.805852</v>
      </c>
      <c r="G44" s="17">
        <v>2.1473910000000003</v>
      </c>
      <c r="H44" s="17">
        <v>2.0370000000000003E-2</v>
      </c>
      <c r="I44" s="17">
        <v>2.1270210000000001</v>
      </c>
      <c r="J44" s="17">
        <v>-2.1066509999999998</v>
      </c>
      <c r="K44" s="25">
        <f t="shared" si="1"/>
        <v>0.84095164783684007</v>
      </c>
      <c r="L44" s="25">
        <f t="shared" si="1"/>
        <v>0</v>
      </c>
      <c r="M44" s="25">
        <f t="shared" si="1"/>
        <v>0.84900525194626664</v>
      </c>
      <c r="N44" s="25">
        <f t="shared" si="1"/>
        <v>0.85721460270353289</v>
      </c>
    </row>
    <row r="45" spans="1:17">
      <c r="A45" s="12">
        <v>233</v>
      </c>
      <c r="B45" s="12" t="s">
        <v>49</v>
      </c>
      <c r="C45" s="17">
        <v>0.20180400000000001</v>
      </c>
      <c r="D45" s="17">
        <v>7.1529999999999996E-2</v>
      </c>
      <c r="E45" s="17">
        <v>0.130274</v>
      </c>
      <c r="F45" s="17">
        <v>-5.8743999999999998E-2</v>
      </c>
      <c r="G45" s="17">
        <v>0.15585199999999999</v>
      </c>
      <c r="H45" s="17">
        <v>2.4740999999999999E-2</v>
      </c>
      <c r="I45" s="17">
        <v>0.13111099999999998</v>
      </c>
      <c r="J45" s="17">
        <v>-0.10637000000000001</v>
      </c>
      <c r="K45" s="25">
        <f t="shared" si="1"/>
        <v>1.2948438261940818</v>
      </c>
      <c r="L45" s="25">
        <f t="shared" si="1"/>
        <v>2.8911523382240008</v>
      </c>
      <c r="M45" s="25">
        <f t="shared" si="1"/>
        <v>0.9936160962848275</v>
      </c>
      <c r="N45" s="25">
        <f t="shared" si="1"/>
        <v>0.55226097583905231</v>
      </c>
    </row>
    <row r="46" spans="1:17" ht="24" customHeight="1">
      <c r="A46" s="7"/>
      <c r="B46" s="7" t="s">
        <v>50</v>
      </c>
      <c r="C46" s="9">
        <v>667.56238199999996</v>
      </c>
      <c r="D46" s="9">
        <v>41.925442000000004</v>
      </c>
      <c r="E46" s="9">
        <v>625.63693999999998</v>
      </c>
      <c r="F46" s="9">
        <v>-583.71149800000001</v>
      </c>
      <c r="G46" s="9">
        <v>425.001915</v>
      </c>
      <c r="H46" s="9">
        <v>67.953059999999994</v>
      </c>
      <c r="I46" s="9">
        <v>357.048855</v>
      </c>
      <c r="J46" s="9">
        <v>-289.09579500000001</v>
      </c>
      <c r="K46" s="10">
        <f t="shared" si="1"/>
        <v>1.5707279389552868</v>
      </c>
      <c r="L46" s="10">
        <f t="shared" si="1"/>
        <v>0.61697651290464339</v>
      </c>
      <c r="M46" s="10">
        <f t="shared" si="1"/>
        <v>1.7522446333009525</v>
      </c>
      <c r="N46" s="10">
        <f t="shared" si="1"/>
        <v>2.0190936986821271</v>
      </c>
    </row>
    <row r="47" spans="1:17" ht="21" customHeight="1">
      <c r="A47" s="12">
        <v>4</v>
      </c>
      <c r="B47" s="12" t="s">
        <v>51</v>
      </c>
      <c r="C47" s="17">
        <v>0.63539599999999996</v>
      </c>
      <c r="D47" s="17">
        <v>0.63143700000000003</v>
      </c>
      <c r="E47" s="17">
        <v>3.9589999999999998E-3</v>
      </c>
      <c r="F47" s="17">
        <v>0.62747799999999998</v>
      </c>
      <c r="G47" s="17">
        <v>0.67933600000000005</v>
      </c>
      <c r="H47" s="17">
        <v>0.46881400000000001</v>
      </c>
      <c r="I47" s="17">
        <v>0.21052199999999999</v>
      </c>
      <c r="J47" s="17">
        <v>0.25829199999999997</v>
      </c>
      <c r="K47" s="25">
        <f t="shared" si="1"/>
        <v>0.93531919403652963</v>
      </c>
      <c r="L47" s="25">
        <f t="shared" si="1"/>
        <v>1.3468817057511082</v>
      </c>
      <c r="M47" s="25">
        <f t="shared" si="1"/>
        <v>1.8805635515528069E-2</v>
      </c>
      <c r="N47" s="25">
        <f t="shared" si="1"/>
        <v>2.4293357905006738</v>
      </c>
      <c r="O47" s="11"/>
      <c r="P47" s="11"/>
      <c r="Q47" s="11"/>
    </row>
    <row r="48" spans="1:17">
      <c r="A48" s="12">
        <v>50</v>
      </c>
      <c r="B48" s="12" t="s">
        <v>52</v>
      </c>
      <c r="C48" s="17">
        <v>0.61194300000000001</v>
      </c>
      <c r="D48" s="17">
        <v>0</v>
      </c>
      <c r="E48" s="17">
        <v>0.61194300000000001</v>
      </c>
      <c r="F48" s="17">
        <v>-0.61194300000000001</v>
      </c>
      <c r="G48" s="17">
        <v>0.65956399999999993</v>
      </c>
      <c r="H48" s="17">
        <v>0</v>
      </c>
      <c r="I48" s="17">
        <v>0.65956399999999993</v>
      </c>
      <c r="J48" s="17">
        <v>-0.65956399999999993</v>
      </c>
      <c r="K48" s="25">
        <f t="shared" si="1"/>
        <v>0.92779927345943691</v>
      </c>
      <c r="L48" s="25">
        <v>0</v>
      </c>
      <c r="M48" s="25">
        <f t="shared" si="1"/>
        <v>0.92779927345943691</v>
      </c>
      <c r="N48" s="25">
        <f t="shared" si="1"/>
        <v>0.92779927345943691</v>
      </c>
    </row>
    <row r="49" spans="1:17">
      <c r="A49" s="12">
        <v>704</v>
      </c>
      <c r="B49" s="12" t="s">
        <v>53</v>
      </c>
      <c r="C49" s="17">
        <v>1.5017370000000001</v>
      </c>
      <c r="D49" s="17">
        <v>0.36255500000000002</v>
      </c>
      <c r="E49" s="17">
        <v>1.1391819999999999</v>
      </c>
      <c r="F49" s="17">
        <v>-0.77662699999999996</v>
      </c>
      <c r="G49" s="17">
        <v>0.80102099999999998</v>
      </c>
      <c r="H49" s="17">
        <v>0.24133500000000002</v>
      </c>
      <c r="I49" s="17">
        <v>0.55968600000000002</v>
      </c>
      <c r="J49" s="17">
        <v>-0.318351</v>
      </c>
      <c r="K49" s="25">
        <f t="shared" si="1"/>
        <v>1.8747785638578764</v>
      </c>
      <c r="L49" s="25">
        <f t="shared" si="1"/>
        <v>1.5022893488304638</v>
      </c>
      <c r="M49" s="25">
        <f t="shared" si="1"/>
        <v>2.0353948463960148</v>
      </c>
      <c r="N49" s="25">
        <f t="shared" si="1"/>
        <v>2.439530581025346</v>
      </c>
    </row>
    <row r="50" spans="1:17">
      <c r="A50" s="12">
        <v>268</v>
      </c>
      <c r="B50" s="12" t="s">
        <v>54</v>
      </c>
      <c r="C50" s="17">
        <v>1.1847059999999998</v>
      </c>
      <c r="D50" s="17">
        <v>0.48183499999999996</v>
      </c>
      <c r="E50" s="17">
        <v>0.70287100000000002</v>
      </c>
      <c r="F50" s="17">
        <v>-0.22103600000000001</v>
      </c>
      <c r="G50" s="17">
        <v>1.636924</v>
      </c>
      <c r="H50" s="17">
        <v>0.477773</v>
      </c>
      <c r="I50" s="17">
        <v>1.159151</v>
      </c>
      <c r="J50" s="17">
        <v>-0.68137800000000004</v>
      </c>
      <c r="K50" s="25">
        <f t="shared" si="1"/>
        <v>0.72373915954558654</v>
      </c>
      <c r="L50" s="25">
        <f t="shared" si="1"/>
        <v>1.0085019454845709</v>
      </c>
      <c r="M50" s="25">
        <f t="shared" si="1"/>
        <v>0.606367073832486</v>
      </c>
      <c r="N50" s="25">
        <f t="shared" si="1"/>
        <v>0.32439556310887641</v>
      </c>
    </row>
    <row r="51" spans="1:17">
      <c r="A51" s="12">
        <v>376</v>
      </c>
      <c r="B51" s="12" t="s">
        <v>55</v>
      </c>
      <c r="C51" s="17">
        <v>0.447824</v>
      </c>
      <c r="D51" s="17">
        <v>0</v>
      </c>
      <c r="E51" s="17">
        <v>0.447824</v>
      </c>
      <c r="F51" s="17">
        <v>-0.447824</v>
      </c>
      <c r="G51" s="17">
        <v>0.41430399999999995</v>
      </c>
      <c r="H51" s="17">
        <v>3.1979999999999999E-3</v>
      </c>
      <c r="I51" s="17">
        <v>0.41110599999999997</v>
      </c>
      <c r="J51" s="17">
        <v>-0.40790799999999999</v>
      </c>
      <c r="K51" s="25">
        <f t="shared" si="1"/>
        <v>1.0809067737699856</v>
      </c>
      <c r="L51" s="25">
        <f t="shared" si="1"/>
        <v>0</v>
      </c>
      <c r="M51" s="25">
        <f t="shared" si="1"/>
        <v>1.0893151644588015</v>
      </c>
      <c r="N51" s="25">
        <f t="shared" si="1"/>
        <v>1.0978553987663886</v>
      </c>
    </row>
    <row r="52" spans="1:17">
      <c r="A52" s="12">
        <v>356</v>
      </c>
      <c r="B52" s="12" t="s">
        <v>56</v>
      </c>
      <c r="C52" s="17">
        <v>9.4541820000000012</v>
      </c>
      <c r="D52" s="17">
        <v>0.46973300000000001</v>
      </c>
      <c r="E52" s="17">
        <v>8.9844489999999997</v>
      </c>
      <c r="F52" s="17">
        <v>-8.514716</v>
      </c>
      <c r="G52" s="17">
        <v>7.1412529999999999</v>
      </c>
      <c r="H52" s="17">
        <v>0.659327</v>
      </c>
      <c r="I52" s="17">
        <v>6.4819260000000005</v>
      </c>
      <c r="J52" s="17">
        <v>-5.8225990000000003</v>
      </c>
      <c r="K52" s="25">
        <f t="shared" si="1"/>
        <v>1.3238827975986849</v>
      </c>
      <c r="L52" s="25">
        <f t="shared" si="1"/>
        <v>0.7124431427804413</v>
      </c>
      <c r="M52" s="25">
        <f t="shared" si="1"/>
        <v>1.3860770703028698</v>
      </c>
      <c r="N52" s="25">
        <f t="shared" si="1"/>
        <v>1.4623565868094299</v>
      </c>
    </row>
    <row r="53" spans="1:17">
      <c r="A53" s="12">
        <v>360</v>
      </c>
      <c r="B53" s="12" t="s">
        <v>57</v>
      </c>
      <c r="C53" s="17">
        <v>1.467381</v>
      </c>
      <c r="D53" s="17">
        <v>2.1090000000000001E-2</v>
      </c>
      <c r="E53" s="17">
        <v>1.446291</v>
      </c>
      <c r="F53" s="17">
        <v>-1.4252009999999999</v>
      </c>
      <c r="G53" s="17">
        <v>0.60918300000000003</v>
      </c>
      <c r="H53" s="17">
        <v>1.8159999999999999E-2</v>
      </c>
      <c r="I53" s="17">
        <v>0.59102300000000008</v>
      </c>
      <c r="J53" s="17">
        <v>-0.57286300000000001</v>
      </c>
      <c r="K53" s="25">
        <f t="shared" si="1"/>
        <v>2.4087687936137416</v>
      </c>
      <c r="L53" s="25">
        <f t="shared" si="1"/>
        <v>1.161343612334802</v>
      </c>
      <c r="M53" s="25">
        <f t="shared" si="1"/>
        <v>2.4470976594819489</v>
      </c>
      <c r="N53" s="25">
        <f t="shared" si="1"/>
        <v>2.4878566079498938</v>
      </c>
    </row>
    <row r="54" spans="1:17">
      <c r="A54" s="12">
        <v>400</v>
      </c>
      <c r="B54" s="12" t="s">
        <v>127</v>
      </c>
      <c r="C54" s="17">
        <v>0.13800000000000001</v>
      </c>
      <c r="D54" s="17">
        <v>0</v>
      </c>
      <c r="E54" s="17">
        <v>0.13800000000000001</v>
      </c>
      <c r="F54" s="17">
        <v>-0.13800000000000001</v>
      </c>
      <c r="G54" s="17">
        <v>2.4203609999999998</v>
      </c>
      <c r="H54" s="17">
        <v>2.2131819999999998</v>
      </c>
      <c r="I54" s="17">
        <v>0.207179</v>
      </c>
      <c r="J54" s="17">
        <v>2.0060029999999998</v>
      </c>
      <c r="K54" s="25">
        <f t="shared" si="1"/>
        <v>5.7016288066119074E-2</v>
      </c>
      <c r="L54" s="25">
        <f t="shared" si="1"/>
        <v>0</v>
      </c>
      <c r="M54" s="25">
        <f t="shared" si="1"/>
        <v>0.66609067521322152</v>
      </c>
      <c r="N54" s="25">
        <f t="shared" si="1"/>
        <v>-6.8793516260942794E-2</v>
      </c>
    </row>
    <row r="55" spans="1:17">
      <c r="A55" s="12">
        <v>368</v>
      </c>
      <c r="B55" s="12" t="s">
        <v>58</v>
      </c>
      <c r="C55" s="17">
        <v>7.8863000000000003E-2</v>
      </c>
      <c r="D55" s="17">
        <v>7.8863000000000003E-2</v>
      </c>
      <c r="E55" s="17">
        <v>0</v>
      </c>
      <c r="F55" s="17">
        <v>7.8863000000000003E-2</v>
      </c>
      <c r="G55" s="17">
        <v>0.49289499999999997</v>
      </c>
      <c r="H55" s="17">
        <v>0.49289499999999997</v>
      </c>
      <c r="I55" s="17">
        <v>0</v>
      </c>
      <c r="J55" s="17">
        <v>0.49289499999999997</v>
      </c>
      <c r="K55" s="25">
        <f t="shared" si="1"/>
        <v>0.15999959423406609</v>
      </c>
      <c r="L55" s="25">
        <f t="shared" si="1"/>
        <v>0.15999959423406609</v>
      </c>
      <c r="M55" s="25">
        <v>0</v>
      </c>
      <c r="N55" s="25">
        <f t="shared" si="1"/>
        <v>0.15999959423406609</v>
      </c>
    </row>
    <row r="56" spans="1:17">
      <c r="A56" s="12">
        <v>364</v>
      </c>
      <c r="B56" s="12" t="s">
        <v>59</v>
      </c>
      <c r="C56" s="17">
        <v>4.9630330000000002</v>
      </c>
      <c r="D56" s="17">
        <v>1.877432</v>
      </c>
      <c r="E56" s="17">
        <v>3.085601</v>
      </c>
      <c r="F56" s="17">
        <v>-1.208169</v>
      </c>
      <c r="G56" s="17">
        <v>4.077026</v>
      </c>
      <c r="H56" s="17">
        <v>2.3802140000000001</v>
      </c>
      <c r="I56" s="17">
        <v>1.696812</v>
      </c>
      <c r="J56" s="17">
        <v>0.68340200000000006</v>
      </c>
      <c r="K56" s="25">
        <f t="shared" si="1"/>
        <v>1.2173169854693102</v>
      </c>
      <c r="L56" s="25">
        <f t="shared" si="1"/>
        <v>0.78876605212808593</v>
      </c>
      <c r="M56" s="25">
        <f t="shared" si="1"/>
        <v>1.8184695770656973</v>
      </c>
      <c r="N56" s="25">
        <f t="shared" si="1"/>
        <v>-1.7678745452895952</v>
      </c>
    </row>
    <row r="57" spans="1:17">
      <c r="A57" s="12">
        <v>116</v>
      </c>
      <c r="B57" s="12" t="s">
        <v>60</v>
      </c>
      <c r="C57" s="17">
        <v>0.220695</v>
      </c>
      <c r="D57" s="17">
        <v>3.2758000000000002E-2</v>
      </c>
      <c r="E57" s="17">
        <v>0.18793700000000002</v>
      </c>
      <c r="F57" s="17">
        <v>-0.15517900000000001</v>
      </c>
      <c r="G57" s="17">
        <v>5.0456000000000001E-2</v>
      </c>
      <c r="H57" s="17">
        <v>0</v>
      </c>
      <c r="I57" s="17">
        <v>5.0456000000000001E-2</v>
      </c>
      <c r="J57" s="17">
        <v>-5.0456000000000001E-2</v>
      </c>
      <c r="K57" s="25">
        <f t="shared" si="1"/>
        <v>4.3740090375772951</v>
      </c>
      <c r="L57" s="25">
        <v>0</v>
      </c>
      <c r="M57" s="25">
        <f t="shared" si="1"/>
        <v>3.7247700967179327</v>
      </c>
      <c r="N57" s="25">
        <f t="shared" si="1"/>
        <v>3.0755311558585698</v>
      </c>
    </row>
    <row r="58" spans="1:17">
      <c r="A58" s="12">
        <v>634</v>
      </c>
      <c r="B58" s="12" t="s">
        <v>114</v>
      </c>
      <c r="C58" s="17">
        <v>2.0414000000000002E-2</v>
      </c>
      <c r="D58" s="17">
        <v>2.0414000000000002E-2</v>
      </c>
      <c r="E58" s="17">
        <v>0</v>
      </c>
      <c r="F58" s="17">
        <v>2.0414000000000002E-2</v>
      </c>
      <c r="G58" s="17">
        <v>6.4999999999999997E-4</v>
      </c>
      <c r="H58" s="17">
        <v>6.4999999999999997E-4</v>
      </c>
      <c r="I58" s="17">
        <v>0</v>
      </c>
      <c r="J58" s="17">
        <v>6.4999999999999997E-4</v>
      </c>
      <c r="K58" s="25">
        <f t="shared" si="1"/>
        <v>31.406153846153849</v>
      </c>
      <c r="L58" s="25">
        <f t="shared" si="1"/>
        <v>31.406153846153849</v>
      </c>
      <c r="M58" s="25">
        <v>0</v>
      </c>
      <c r="N58" s="25">
        <f t="shared" si="1"/>
        <v>31.406153846153849</v>
      </c>
    </row>
    <row r="59" spans="1:17">
      <c r="A59" s="12">
        <v>196</v>
      </c>
      <c r="B59" s="12" t="s">
        <v>61</v>
      </c>
      <c r="C59" s="17">
        <v>0.31168799999999997</v>
      </c>
      <c r="D59" s="17">
        <v>0</v>
      </c>
      <c r="E59" s="17">
        <v>0.31168799999999997</v>
      </c>
      <c r="F59" s="17">
        <v>-0.31168799999999997</v>
      </c>
      <c r="G59" s="17">
        <v>8.4167000000000006E-2</v>
      </c>
      <c r="H59" s="17">
        <v>0</v>
      </c>
      <c r="I59" s="17">
        <v>8.4167000000000006E-2</v>
      </c>
      <c r="J59" s="17">
        <v>-8.4167000000000006E-2</v>
      </c>
      <c r="K59" s="25">
        <f t="shared" si="1"/>
        <v>3.7032090962015984</v>
      </c>
      <c r="L59" s="25">
        <v>0</v>
      </c>
      <c r="M59" s="25">
        <f t="shared" si="1"/>
        <v>3.7032090962015984</v>
      </c>
      <c r="N59" s="25">
        <f t="shared" si="1"/>
        <v>3.7032090962015984</v>
      </c>
    </row>
    <row r="60" spans="1:17">
      <c r="A60" s="12">
        <v>156</v>
      </c>
      <c r="B60" s="12" t="s">
        <v>62</v>
      </c>
      <c r="C60" s="14">
        <v>537.47071299999993</v>
      </c>
      <c r="D60" s="14">
        <v>18.996022</v>
      </c>
      <c r="E60" s="14">
        <v>518.47469100000001</v>
      </c>
      <c r="F60" s="14">
        <v>-499.47866899999997</v>
      </c>
      <c r="G60" s="17">
        <v>302.40237500000001</v>
      </c>
      <c r="H60" s="17">
        <v>25.694837</v>
      </c>
      <c r="I60" s="17">
        <v>276.707538</v>
      </c>
      <c r="J60" s="17">
        <v>-251.01270099999999</v>
      </c>
      <c r="K60" s="25">
        <f t="shared" si="1"/>
        <v>1.7773362824944743</v>
      </c>
      <c r="L60" s="25">
        <f t="shared" si="1"/>
        <v>0.73929334519615753</v>
      </c>
      <c r="M60" s="25">
        <f t="shared" si="1"/>
        <v>1.8737281056651229</v>
      </c>
      <c r="N60" s="25">
        <f t="shared" si="1"/>
        <v>1.9898541667817835</v>
      </c>
    </row>
    <row r="61" spans="1:17">
      <c r="A61" s="12">
        <v>344</v>
      </c>
      <c r="B61" s="12" t="s">
        <v>63</v>
      </c>
      <c r="C61" s="17">
        <v>0.40254000000000001</v>
      </c>
      <c r="D61" s="17">
        <v>0.36874200000000001</v>
      </c>
      <c r="E61" s="17">
        <v>3.3798000000000002E-2</v>
      </c>
      <c r="F61" s="17">
        <v>0.33494400000000002</v>
      </c>
      <c r="G61" s="17">
        <v>0.59768399999999999</v>
      </c>
      <c r="H61" s="17">
        <v>0.50541500000000006</v>
      </c>
      <c r="I61" s="17">
        <v>9.2269000000000004E-2</v>
      </c>
      <c r="J61" s="17">
        <v>0.41314600000000001</v>
      </c>
      <c r="K61" s="25">
        <f t="shared" si="1"/>
        <v>0.67349970887626243</v>
      </c>
      <c r="L61" s="25">
        <f t="shared" si="1"/>
        <v>0.72958262022298503</v>
      </c>
      <c r="M61" s="25">
        <f t="shared" si="1"/>
        <v>0.36629854013807456</v>
      </c>
      <c r="N61" s="25">
        <f t="shared" si="1"/>
        <v>0.81071582443010459</v>
      </c>
    </row>
    <row r="62" spans="1:17">
      <c r="A62" s="12">
        <v>458</v>
      </c>
      <c r="B62" s="12" t="s">
        <v>64</v>
      </c>
      <c r="C62" s="17">
        <v>1.533161</v>
      </c>
      <c r="D62" s="17">
        <v>4.0000000000000002E-4</v>
      </c>
      <c r="E62" s="17">
        <v>1.532761</v>
      </c>
      <c r="F62" s="17">
        <v>-1.5323610000000001</v>
      </c>
      <c r="G62" s="17">
        <v>1.4663309999999998</v>
      </c>
      <c r="H62" s="17">
        <v>4.0000000000000002E-4</v>
      </c>
      <c r="I62" s="17">
        <v>1.4659310000000001</v>
      </c>
      <c r="J62" s="17">
        <v>-1.4655309999999999</v>
      </c>
      <c r="K62" s="25">
        <f t="shared" si="1"/>
        <v>1.0455763398577813</v>
      </c>
      <c r="L62" s="25">
        <f t="shared" si="1"/>
        <v>1</v>
      </c>
      <c r="M62" s="25">
        <f t="shared" si="1"/>
        <v>1.0455887760065106</v>
      </c>
      <c r="N62" s="25">
        <f t="shared" si="1"/>
        <v>1.0456012189438506</v>
      </c>
      <c r="O62" s="33"/>
      <c r="P62" s="33"/>
      <c r="Q62" s="33"/>
    </row>
    <row r="63" spans="1:17">
      <c r="A63" s="12">
        <v>496</v>
      </c>
      <c r="B63" s="12" t="s">
        <v>65</v>
      </c>
      <c r="C63" s="17">
        <v>0.65071900000000005</v>
      </c>
      <c r="D63" s="17">
        <v>0.64495399999999992</v>
      </c>
      <c r="E63" s="17">
        <v>5.7649999999999993E-3</v>
      </c>
      <c r="F63" s="17">
        <v>0.63918900000000001</v>
      </c>
      <c r="G63" s="17">
        <v>0.49294900000000003</v>
      </c>
      <c r="H63" s="17">
        <v>0.49294900000000003</v>
      </c>
      <c r="I63" s="17">
        <v>0</v>
      </c>
      <c r="J63" s="17">
        <v>0.49294900000000003</v>
      </c>
      <c r="K63" s="25">
        <f t="shared" si="1"/>
        <v>1.3200533929473435</v>
      </c>
      <c r="L63" s="25">
        <f t="shared" si="1"/>
        <v>1.3083584711603022</v>
      </c>
      <c r="M63" s="25">
        <v>0</v>
      </c>
      <c r="N63" s="25">
        <f t="shared" si="1"/>
        <v>1.2966635493732617</v>
      </c>
    </row>
    <row r="64" spans="1:17">
      <c r="A64" s="12">
        <v>104</v>
      </c>
      <c r="B64" s="12" t="s">
        <v>66</v>
      </c>
      <c r="C64" s="17">
        <v>1.5489000000000001E-2</v>
      </c>
      <c r="D64" s="17">
        <v>1.5640000000000001E-3</v>
      </c>
      <c r="E64" s="17">
        <v>1.3925E-2</v>
      </c>
      <c r="F64" s="17">
        <v>-1.2361E-2</v>
      </c>
      <c r="G64" s="17">
        <v>1.3901E-2</v>
      </c>
      <c r="H64" s="17">
        <v>1.0800000000000001E-2</v>
      </c>
      <c r="I64" s="17">
        <v>3.101E-3</v>
      </c>
      <c r="J64" s="17">
        <v>7.6990000000000001E-3</v>
      </c>
      <c r="K64" s="25">
        <f t="shared" si="1"/>
        <v>1.1142363858715201</v>
      </c>
      <c r="L64" s="25">
        <f t="shared" si="1"/>
        <v>0.14481481481481481</v>
      </c>
      <c r="M64" s="25">
        <f t="shared" si="1"/>
        <v>4.4904869396968721</v>
      </c>
      <c r="N64" s="25">
        <f t="shared" si="1"/>
        <v>-1.6055331861280686</v>
      </c>
    </row>
    <row r="65" spans="1:16">
      <c r="A65" s="12">
        <v>784</v>
      </c>
      <c r="B65" s="12" t="s">
        <v>67</v>
      </c>
      <c r="C65" s="17">
        <v>2.0427180000000003</v>
      </c>
      <c r="D65" s="17">
        <v>0.54487300000000005</v>
      </c>
      <c r="E65" s="17">
        <v>1.4978450000000001</v>
      </c>
      <c r="F65" s="17">
        <v>-0.95297199999999993</v>
      </c>
      <c r="G65" s="17">
        <v>3.087996</v>
      </c>
      <c r="H65" s="17">
        <v>1.1639919999999999</v>
      </c>
      <c r="I65" s="17">
        <v>1.9240039999999998</v>
      </c>
      <c r="J65" s="17">
        <v>-0.76001199999999991</v>
      </c>
      <c r="K65" s="25">
        <f t="shared" si="1"/>
        <v>0.66150279987409322</v>
      </c>
      <c r="L65" s="25">
        <f t="shared" si="1"/>
        <v>0.46810716912143735</v>
      </c>
      <c r="M65" s="25">
        <f t="shared" si="1"/>
        <v>0.77850409874407756</v>
      </c>
      <c r="N65" s="25">
        <f t="shared" si="1"/>
        <v>1.2538907280411362</v>
      </c>
    </row>
    <row r="66" spans="1:16">
      <c r="A66" s="12">
        <v>512</v>
      </c>
      <c r="B66" s="12" t="s">
        <v>117</v>
      </c>
      <c r="C66" s="17">
        <v>2.6450000000000002E-3</v>
      </c>
      <c r="D66" s="17">
        <v>2.6250000000000002E-3</v>
      </c>
      <c r="E66" s="17">
        <v>2.0000000000000002E-5</v>
      </c>
      <c r="F66" s="17">
        <v>2.6050000000000001E-3</v>
      </c>
      <c r="G66" s="17">
        <v>8.6140000000000001E-3</v>
      </c>
      <c r="H66" s="17">
        <v>0</v>
      </c>
      <c r="I66" s="17">
        <v>8.6140000000000001E-3</v>
      </c>
      <c r="J66" s="17">
        <v>-8.6140000000000001E-3</v>
      </c>
      <c r="K66" s="25">
        <f t="shared" ref="K66:L121" si="2">C66/G66</f>
        <v>0.30705827722312518</v>
      </c>
      <c r="L66" s="25">
        <v>0</v>
      </c>
      <c r="M66" s="25">
        <f t="shared" ref="M66:N121" si="3">E66/I66</f>
        <v>2.3218017181332717E-3</v>
      </c>
      <c r="N66" s="25">
        <f t="shared" si="3"/>
        <v>-0.3024146737868586</v>
      </c>
    </row>
    <row r="67" spans="1:16">
      <c r="A67" s="12">
        <v>586</v>
      </c>
      <c r="B67" s="12" t="s">
        <v>68</v>
      </c>
      <c r="C67" s="17">
        <v>1.4551350000000001</v>
      </c>
      <c r="D67" s="17">
        <v>3.8412000000000002E-2</v>
      </c>
      <c r="E67" s="17">
        <v>1.416723</v>
      </c>
      <c r="F67" s="17">
        <v>-1.3783109999999998</v>
      </c>
      <c r="G67" s="17">
        <v>1.1834079999999998</v>
      </c>
      <c r="H67" s="17">
        <v>0.12932199999999999</v>
      </c>
      <c r="I67" s="17">
        <v>1.0540860000000001</v>
      </c>
      <c r="J67" s="17">
        <v>-0.92476400000000003</v>
      </c>
      <c r="K67" s="25">
        <f t="shared" si="2"/>
        <v>1.2296139623865989</v>
      </c>
      <c r="L67" s="25">
        <f t="shared" si="2"/>
        <v>0.29702602805400474</v>
      </c>
      <c r="M67" s="25">
        <f t="shared" si="3"/>
        <v>1.3440298040197858</v>
      </c>
      <c r="N67" s="25">
        <f t="shared" si="3"/>
        <v>1.4904462111414369</v>
      </c>
    </row>
    <row r="68" spans="1:16">
      <c r="A68" s="12">
        <v>410</v>
      </c>
      <c r="B68" s="12" t="s">
        <v>69</v>
      </c>
      <c r="C68" s="17">
        <v>6.7081460000000002</v>
      </c>
      <c r="D68" s="17">
        <v>2.7836E-2</v>
      </c>
      <c r="E68" s="17">
        <v>6.6803100000000004</v>
      </c>
      <c r="F68" s="17">
        <v>-6.6524739999999998</v>
      </c>
      <c r="G68" s="17">
        <v>9.89635</v>
      </c>
      <c r="H68" s="17">
        <v>8.7593999999999991E-2</v>
      </c>
      <c r="I68" s="17">
        <v>9.8087559999999989</v>
      </c>
      <c r="J68" s="17">
        <v>-9.7211619999999996</v>
      </c>
      <c r="K68" s="25">
        <f t="shared" si="2"/>
        <v>0.6778404159109167</v>
      </c>
      <c r="L68" s="25">
        <f t="shared" si="2"/>
        <v>0.31778432312715488</v>
      </c>
      <c r="M68" s="25">
        <f t="shared" si="3"/>
        <v>0.68105578322062466</v>
      </c>
      <c r="N68" s="25">
        <f t="shared" si="3"/>
        <v>0.68432909563692079</v>
      </c>
    </row>
    <row r="69" spans="1:16">
      <c r="A69" s="12">
        <v>682</v>
      </c>
      <c r="B69" s="12" t="s">
        <v>70</v>
      </c>
      <c r="C69" s="17">
        <v>7.9944999999999988E-2</v>
      </c>
      <c r="D69" s="17">
        <v>5.3057E-2</v>
      </c>
      <c r="E69" s="17">
        <v>2.6888000000000002E-2</v>
      </c>
      <c r="F69" s="17">
        <v>2.6169000000000001E-2</v>
      </c>
      <c r="G69" s="17">
        <v>0.11586100000000001</v>
      </c>
      <c r="H69" s="17">
        <v>0.10414100000000001</v>
      </c>
      <c r="I69" s="17">
        <v>1.1720000000000001E-2</v>
      </c>
      <c r="J69" s="17">
        <v>9.2421000000000003E-2</v>
      </c>
      <c r="K69" s="25">
        <f t="shared" si="2"/>
        <v>0.69000785423913125</v>
      </c>
      <c r="L69" s="25">
        <f t="shared" si="2"/>
        <v>0.5094727340816777</v>
      </c>
      <c r="M69" s="25">
        <f t="shared" si="3"/>
        <v>2.2941979522184299</v>
      </c>
      <c r="N69" s="25">
        <f t="shared" si="3"/>
        <v>0.28314993345668193</v>
      </c>
    </row>
    <row r="70" spans="1:16">
      <c r="A70" s="12">
        <v>702</v>
      </c>
      <c r="B70" s="12" t="s">
        <v>71</v>
      </c>
      <c r="C70" s="17">
        <v>0.42444099999999996</v>
      </c>
      <c r="D70" s="17">
        <v>0</v>
      </c>
      <c r="E70" s="17">
        <v>0.42444099999999996</v>
      </c>
      <c r="F70" s="17">
        <v>-0.42444099999999996</v>
      </c>
      <c r="G70" s="17">
        <v>0.52286500000000002</v>
      </c>
      <c r="H70" s="17">
        <v>0</v>
      </c>
      <c r="I70" s="17">
        <v>0.52286500000000002</v>
      </c>
      <c r="J70" s="17">
        <v>-0.52286500000000002</v>
      </c>
      <c r="K70" s="25">
        <f t="shared" si="2"/>
        <v>0.81176020578925712</v>
      </c>
      <c r="L70" s="25">
        <v>0</v>
      </c>
      <c r="M70" s="25">
        <f t="shared" si="3"/>
        <v>0.81176020578925712</v>
      </c>
      <c r="N70" s="25">
        <f t="shared" si="3"/>
        <v>0.81176020578925712</v>
      </c>
    </row>
    <row r="71" spans="1:16">
      <c r="A71" s="12">
        <v>764</v>
      </c>
      <c r="B71" s="12" t="s">
        <v>72</v>
      </c>
      <c r="C71" s="17">
        <v>0.86663699999999999</v>
      </c>
      <c r="D71" s="17">
        <v>0.160108</v>
      </c>
      <c r="E71" s="17">
        <v>0.70652899999999996</v>
      </c>
      <c r="F71" s="17">
        <v>-0.54642100000000005</v>
      </c>
      <c r="G71" s="17">
        <v>1.0522719999999999</v>
      </c>
      <c r="H71" s="17">
        <v>0</v>
      </c>
      <c r="I71" s="17">
        <v>1.0522719999999999</v>
      </c>
      <c r="J71" s="17">
        <v>-1.0522719999999999</v>
      </c>
      <c r="K71" s="25">
        <f t="shared" si="2"/>
        <v>0.82358648714400851</v>
      </c>
      <c r="L71" s="25">
        <v>0</v>
      </c>
      <c r="M71" s="25">
        <f t="shared" si="3"/>
        <v>0.67143191114084577</v>
      </c>
      <c r="N71" s="25">
        <f t="shared" si="3"/>
        <v>0.51927733513768315</v>
      </c>
    </row>
    <row r="72" spans="1:16">
      <c r="A72" s="12">
        <v>158</v>
      </c>
      <c r="B72" s="12" t="s">
        <v>73</v>
      </c>
      <c r="C72" s="17">
        <v>0.69950999999999997</v>
      </c>
      <c r="D72" s="17">
        <v>1.1690000000000001E-3</v>
      </c>
      <c r="E72" s="17">
        <v>0.69834099999999999</v>
      </c>
      <c r="F72" s="17">
        <v>-0.69717200000000001</v>
      </c>
      <c r="G72" s="17">
        <v>1.158199</v>
      </c>
      <c r="H72" s="17">
        <v>0</v>
      </c>
      <c r="I72" s="17">
        <v>1.158199</v>
      </c>
      <c r="J72" s="17">
        <v>-1.158199</v>
      </c>
      <c r="K72" s="25">
        <f t="shared" si="2"/>
        <v>0.60396356757344805</v>
      </c>
      <c r="L72" s="25">
        <v>0</v>
      </c>
      <c r="M72" s="25">
        <f t="shared" si="3"/>
        <v>0.60295424188762037</v>
      </c>
      <c r="N72" s="25">
        <f t="shared" si="3"/>
        <v>0.60194491620179258</v>
      </c>
    </row>
    <row r="73" spans="1:16">
      <c r="A73" s="12">
        <v>792</v>
      </c>
      <c r="B73" s="12" t="s">
        <v>74</v>
      </c>
      <c r="C73" s="14">
        <v>85.642876000000001</v>
      </c>
      <c r="D73" s="14">
        <v>17.029118999999998</v>
      </c>
      <c r="E73" s="14">
        <v>68.613756999999993</v>
      </c>
      <c r="F73" s="14">
        <v>-51.584637999999998</v>
      </c>
      <c r="G73" s="14">
        <v>78.482783999999995</v>
      </c>
      <c r="H73" s="14">
        <v>32.791392000000002</v>
      </c>
      <c r="I73" s="14">
        <v>45.691392</v>
      </c>
      <c r="J73" s="14">
        <v>-12.9</v>
      </c>
      <c r="K73" s="25">
        <f t="shared" si="2"/>
        <v>1.0912313712011033</v>
      </c>
      <c r="L73" s="25">
        <f t="shared" si="2"/>
        <v>0.51931674629732083</v>
      </c>
      <c r="M73" s="25">
        <f t="shared" si="3"/>
        <v>1.501677974704732</v>
      </c>
      <c r="N73" s="25">
        <f t="shared" si="3"/>
        <v>3.9988091472868215</v>
      </c>
    </row>
    <row r="74" spans="1:16">
      <c r="A74" s="12">
        <v>608</v>
      </c>
      <c r="B74" s="12" t="s">
        <v>75</v>
      </c>
      <c r="C74" s="17">
        <v>0.75229200000000007</v>
      </c>
      <c r="D74" s="17">
        <v>0</v>
      </c>
      <c r="E74" s="17">
        <v>0.75229200000000007</v>
      </c>
      <c r="F74" s="17">
        <v>-0.75229200000000007</v>
      </c>
      <c r="G74" s="17">
        <v>0.151062</v>
      </c>
      <c r="H74" s="17">
        <v>0</v>
      </c>
      <c r="I74" s="17">
        <v>0.151062</v>
      </c>
      <c r="J74" s="17">
        <v>-0.151062</v>
      </c>
      <c r="K74" s="25">
        <f t="shared" si="2"/>
        <v>4.9800214481471192</v>
      </c>
      <c r="L74" s="25">
        <v>0</v>
      </c>
      <c r="M74" s="25">
        <f t="shared" si="3"/>
        <v>4.9800214481471192</v>
      </c>
      <c r="N74" s="25">
        <f t="shared" si="3"/>
        <v>4.9800214481471192</v>
      </c>
    </row>
    <row r="75" spans="1:16">
      <c r="A75" s="12">
        <v>144</v>
      </c>
      <c r="B75" s="12" t="s">
        <v>76</v>
      </c>
      <c r="C75" s="17">
        <v>0.36332700000000001</v>
      </c>
      <c r="D75" s="17">
        <v>0</v>
      </c>
      <c r="E75" s="17">
        <v>0.36332700000000001</v>
      </c>
      <c r="F75" s="17">
        <v>-0.36332700000000001</v>
      </c>
      <c r="G75" s="17">
        <v>0.28861500000000001</v>
      </c>
      <c r="H75" s="17">
        <v>1.7699999999999999E-4</v>
      </c>
      <c r="I75" s="17">
        <v>0.28843799999999997</v>
      </c>
      <c r="J75" s="17">
        <v>-0.28826100000000004</v>
      </c>
      <c r="K75" s="25">
        <f t="shared" si="2"/>
        <v>1.2588638844134921</v>
      </c>
      <c r="L75" s="25">
        <f t="shared" si="2"/>
        <v>0</v>
      </c>
      <c r="M75" s="25">
        <f t="shared" si="3"/>
        <v>1.2596363863291247</v>
      </c>
      <c r="N75" s="25">
        <f t="shared" si="3"/>
        <v>1.2604098369186256</v>
      </c>
    </row>
    <row r="76" spans="1:16">
      <c r="A76" s="12">
        <v>392</v>
      </c>
      <c r="B76" s="12" t="s">
        <v>77</v>
      </c>
      <c r="C76" s="17">
        <v>7.3628540000000005</v>
      </c>
      <c r="D76" s="17">
        <v>4.4628000000000001E-2</v>
      </c>
      <c r="E76" s="17">
        <v>7.3182259999999992</v>
      </c>
      <c r="F76" s="17">
        <v>-7.2735979999999998</v>
      </c>
      <c r="G76" s="17">
        <v>4.9993759999999998</v>
      </c>
      <c r="H76" s="17">
        <v>5.1200000000000004E-3</v>
      </c>
      <c r="I76" s="17">
        <v>4.994256</v>
      </c>
      <c r="J76" s="17">
        <v>-4.9891360000000002</v>
      </c>
      <c r="K76" s="25">
        <f t="shared" si="2"/>
        <v>1.4727545997740519</v>
      </c>
      <c r="L76" s="25">
        <f t="shared" si="2"/>
        <v>8.7164062500000004</v>
      </c>
      <c r="M76" s="25">
        <f t="shared" si="3"/>
        <v>1.4653285694605962</v>
      </c>
      <c r="N76" s="25">
        <f t="shared" si="3"/>
        <v>1.4578872975200514</v>
      </c>
      <c r="P76" s="34"/>
    </row>
    <row r="77" spans="1:16">
      <c r="A77" s="7"/>
      <c r="B77" s="7" t="s">
        <v>78</v>
      </c>
      <c r="C77" s="9">
        <v>69.838571000000002</v>
      </c>
      <c r="D77" s="9">
        <v>0.16739899999999999</v>
      </c>
      <c r="E77" s="9">
        <v>69.671172000000013</v>
      </c>
      <c r="F77" s="9">
        <v>-69.503772999999995</v>
      </c>
      <c r="G77" s="9">
        <v>54.905171000000003</v>
      </c>
      <c r="H77" s="9">
        <v>0.32617599999999997</v>
      </c>
      <c r="I77" s="9">
        <v>54.578995000000006</v>
      </c>
      <c r="J77" s="9">
        <v>-54.252819000000002</v>
      </c>
      <c r="K77" s="10">
        <f t="shared" si="2"/>
        <v>1.2719853108189025</v>
      </c>
      <c r="L77" s="10">
        <f t="shared" si="2"/>
        <v>0.51321679093495542</v>
      </c>
      <c r="M77" s="10">
        <f t="shared" si="3"/>
        <v>1.276519877289789</v>
      </c>
      <c r="N77" s="10">
        <f t="shared" si="3"/>
        <v>1.2811089687339563</v>
      </c>
    </row>
    <row r="78" spans="1:16">
      <c r="A78" s="12">
        <v>32</v>
      </c>
      <c r="B78" s="12" t="s">
        <v>79</v>
      </c>
      <c r="C78" s="17">
        <v>0.16579199999999999</v>
      </c>
      <c r="D78" s="17">
        <v>6.574E-3</v>
      </c>
      <c r="E78" s="17">
        <v>0.159218</v>
      </c>
      <c r="F78" s="17">
        <v>-0.152644</v>
      </c>
      <c r="G78" s="17">
        <v>0.32924000000000003</v>
      </c>
      <c r="H78" s="17">
        <v>0</v>
      </c>
      <c r="I78" s="17">
        <v>0.32924000000000003</v>
      </c>
      <c r="J78" s="17">
        <v>-0.32924000000000003</v>
      </c>
      <c r="K78" s="25">
        <f t="shared" si="2"/>
        <v>0.5035597132790669</v>
      </c>
      <c r="L78" s="25">
        <v>0</v>
      </c>
      <c r="M78" s="25">
        <f t="shared" si="3"/>
        <v>0.48359251609767945</v>
      </c>
      <c r="N78" s="25">
        <f t="shared" si="3"/>
        <v>0.46362531891629205</v>
      </c>
    </row>
    <row r="79" spans="1:16">
      <c r="A79" s="12">
        <v>52</v>
      </c>
      <c r="B79" s="12" t="s">
        <v>128</v>
      </c>
      <c r="C79" s="17">
        <v>1.2899999999999999E-4</v>
      </c>
      <c r="D79" s="17">
        <v>0</v>
      </c>
      <c r="E79" s="17">
        <v>1.2899999999999999E-4</v>
      </c>
      <c r="F79" s="17">
        <v>-1.2899999999999999E-4</v>
      </c>
      <c r="G79" s="17">
        <v>1.3100000000000001E-4</v>
      </c>
      <c r="H79" s="17">
        <v>0</v>
      </c>
      <c r="I79" s="17">
        <v>1.3100000000000001E-4</v>
      </c>
      <c r="J79" s="17">
        <v>-1.3100000000000001E-4</v>
      </c>
      <c r="K79" s="25">
        <f t="shared" si="2"/>
        <v>0.98473282442748078</v>
      </c>
      <c r="L79" s="25">
        <v>0</v>
      </c>
      <c r="M79" s="25">
        <f t="shared" si="3"/>
        <v>0.98473282442748078</v>
      </c>
      <c r="N79" s="25">
        <f t="shared" si="3"/>
        <v>0.98473282442748078</v>
      </c>
    </row>
    <row r="80" spans="1:16">
      <c r="A80" s="12">
        <v>76</v>
      </c>
      <c r="B80" s="12" t="s">
        <v>80</v>
      </c>
      <c r="C80" s="17">
        <v>0.18329799999999999</v>
      </c>
      <c r="D80" s="17">
        <v>0</v>
      </c>
      <c r="E80" s="17">
        <v>0.18329799999999999</v>
      </c>
      <c r="F80" s="17">
        <v>-0.18329799999999999</v>
      </c>
      <c r="G80" s="17">
        <v>0.13156100000000001</v>
      </c>
      <c r="H80" s="17">
        <v>0</v>
      </c>
      <c r="I80" s="17">
        <v>0.13156100000000001</v>
      </c>
      <c r="J80" s="17">
        <v>-0.13156100000000001</v>
      </c>
      <c r="K80" s="25">
        <f t="shared" si="2"/>
        <v>1.3932548399601703</v>
      </c>
      <c r="L80" s="25">
        <v>0</v>
      </c>
      <c r="M80" s="25">
        <f t="shared" si="3"/>
        <v>1.3932548399601703</v>
      </c>
      <c r="N80" s="25">
        <f t="shared" si="3"/>
        <v>1.3932548399601703</v>
      </c>
    </row>
    <row r="81" spans="1:17">
      <c r="A81" s="12">
        <v>328</v>
      </c>
      <c r="B81" s="12" t="s">
        <v>129</v>
      </c>
      <c r="C81" s="17">
        <v>1.0399999999999999E-4</v>
      </c>
      <c r="D81" s="17">
        <v>0</v>
      </c>
      <c r="E81" s="17">
        <v>1.0399999999999999E-4</v>
      </c>
      <c r="F81" s="17">
        <v>-1.0399999999999999E-4</v>
      </c>
      <c r="G81" s="17">
        <v>1.01E-4</v>
      </c>
      <c r="H81" s="17">
        <v>0</v>
      </c>
      <c r="I81" s="17">
        <v>1.01E-4</v>
      </c>
      <c r="J81" s="17">
        <v>-1.01E-4</v>
      </c>
      <c r="K81" s="25">
        <f t="shared" si="2"/>
        <v>1.0297029702970297</v>
      </c>
      <c r="L81" s="25">
        <v>0</v>
      </c>
      <c r="M81" s="25">
        <f t="shared" si="3"/>
        <v>1.0297029702970297</v>
      </c>
      <c r="N81" s="25">
        <f t="shared" si="3"/>
        <v>1.0297029702970297</v>
      </c>
      <c r="O81" s="35"/>
      <c r="P81" s="35"/>
      <c r="Q81" s="35"/>
    </row>
    <row r="82" spans="1:17">
      <c r="A82" s="12">
        <v>320</v>
      </c>
      <c r="B82" s="12" t="s">
        <v>130</v>
      </c>
      <c r="C82" s="17">
        <v>5.0000000000000004E-6</v>
      </c>
      <c r="D82" s="17">
        <v>0</v>
      </c>
      <c r="E82" s="17">
        <v>5.0000000000000004E-6</v>
      </c>
      <c r="F82" s="17">
        <v>-5.0000000000000004E-6</v>
      </c>
      <c r="G82" s="17">
        <v>4.28E-4</v>
      </c>
      <c r="H82" s="17">
        <v>0</v>
      </c>
      <c r="I82" s="17">
        <v>4.28E-4</v>
      </c>
      <c r="J82" s="17">
        <v>-4.28E-4</v>
      </c>
      <c r="K82" s="25">
        <f t="shared" si="2"/>
        <v>1.1682242990654207E-2</v>
      </c>
      <c r="L82" s="25">
        <v>0</v>
      </c>
      <c r="M82" s="25">
        <f t="shared" si="3"/>
        <v>1.1682242990654207E-2</v>
      </c>
      <c r="N82" s="25">
        <f t="shared" si="3"/>
        <v>1.1682242990654207E-2</v>
      </c>
    </row>
    <row r="83" spans="1:17">
      <c r="A83" s="12">
        <v>214</v>
      </c>
      <c r="B83" s="12" t="s">
        <v>131</v>
      </c>
      <c r="C83" s="17">
        <v>4.0720000000000001E-3</v>
      </c>
      <c r="D83" s="17">
        <v>0</v>
      </c>
      <c r="E83" s="17">
        <v>4.0720000000000001E-3</v>
      </c>
      <c r="F83" s="17">
        <v>-4.0720000000000001E-3</v>
      </c>
      <c r="G83" s="17">
        <v>2.8399999999999996E-3</v>
      </c>
      <c r="H83" s="17">
        <v>0</v>
      </c>
      <c r="I83" s="17">
        <v>2.8399999999999996E-3</v>
      </c>
      <c r="J83" s="17">
        <v>-2.8399999999999996E-3</v>
      </c>
      <c r="K83" s="25">
        <f t="shared" si="2"/>
        <v>1.4338028169014088</v>
      </c>
      <c r="L83" s="25">
        <v>0</v>
      </c>
      <c r="M83" s="25">
        <f t="shared" si="3"/>
        <v>1.4338028169014088</v>
      </c>
      <c r="N83" s="25">
        <f t="shared" si="3"/>
        <v>1.4338028169014088</v>
      </c>
    </row>
    <row r="84" spans="1:17">
      <c r="A84" s="12">
        <v>124</v>
      </c>
      <c r="B84" s="12" t="s">
        <v>81</v>
      </c>
      <c r="C84" s="17">
        <v>3.4654830000000003</v>
      </c>
      <c r="D84" s="17">
        <v>8.5879999999999984E-3</v>
      </c>
      <c r="E84" s="17">
        <v>3.4568949999999998</v>
      </c>
      <c r="F84" s="17">
        <v>-3.4483069999999998</v>
      </c>
      <c r="G84" s="17">
        <v>1.419432</v>
      </c>
      <c r="H84" s="17">
        <v>1.6661000000000002E-2</v>
      </c>
      <c r="I84" s="17">
        <v>1.402771</v>
      </c>
      <c r="J84" s="17">
        <v>-1.38611</v>
      </c>
      <c r="K84" s="25">
        <f t="shared" si="2"/>
        <v>2.4414575689430702</v>
      </c>
      <c r="L84" s="25">
        <f t="shared" si="2"/>
        <v>0.51545525478662724</v>
      </c>
      <c r="M84" s="25">
        <f t="shared" si="3"/>
        <v>2.4643330949955482</v>
      </c>
      <c r="N84" s="25">
        <f t="shared" si="3"/>
        <v>2.4877585473014405</v>
      </c>
    </row>
    <row r="85" spans="1:17">
      <c r="A85" s="12">
        <v>170</v>
      </c>
      <c r="B85" s="12" t="s">
        <v>82</v>
      </c>
      <c r="C85" s="17">
        <v>1.0196E-2</v>
      </c>
      <c r="D85" s="17">
        <v>0</v>
      </c>
      <c r="E85" s="17">
        <v>1.0196E-2</v>
      </c>
      <c r="F85" s="17">
        <v>-1.0196E-2</v>
      </c>
      <c r="G85" s="17">
        <v>1.5462E-2</v>
      </c>
      <c r="H85" s="17">
        <v>0</v>
      </c>
      <c r="I85" s="17">
        <v>1.5462E-2</v>
      </c>
      <c r="J85" s="17">
        <v>-1.5462E-2</v>
      </c>
      <c r="K85" s="25">
        <f t="shared" si="2"/>
        <v>0.65942310179795627</v>
      </c>
      <c r="L85" s="25">
        <v>0</v>
      </c>
      <c r="M85" s="25">
        <f t="shared" si="3"/>
        <v>0.65942310179795627</v>
      </c>
      <c r="N85" s="25">
        <f t="shared" si="3"/>
        <v>0.65942310179795627</v>
      </c>
    </row>
    <row r="86" spans="1:17">
      <c r="A86" s="12">
        <v>188</v>
      </c>
      <c r="B86" s="12" t="s">
        <v>83</v>
      </c>
      <c r="C86" s="17">
        <v>2.7810000000000001E-3</v>
      </c>
      <c r="D86" s="17">
        <v>0</v>
      </c>
      <c r="E86" s="17">
        <v>2.7810000000000001E-3</v>
      </c>
      <c r="F86" s="17">
        <v>-2.7810000000000001E-3</v>
      </c>
      <c r="G86" s="17">
        <v>6.515E-3</v>
      </c>
      <c r="H86" s="17">
        <v>0</v>
      </c>
      <c r="I86" s="17">
        <v>6.515E-3</v>
      </c>
      <c r="J86" s="17">
        <v>-6.515E-3</v>
      </c>
      <c r="K86" s="25">
        <f t="shared" si="2"/>
        <v>0.42686108979278586</v>
      </c>
      <c r="L86" s="25">
        <v>0</v>
      </c>
      <c r="M86" s="25">
        <f t="shared" si="3"/>
        <v>0.42686108979278586</v>
      </c>
      <c r="N86" s="25">
        <f t="shared" si="3"/>
        <v>0.42686108979278586</v>
      </c>
    </row>
    <row r="87" spans="1:17">
      <c r="A87" s="12">
        <v>192</v>
      </c>
      <c r="B87" s="12" t="s">
        <v>118</v>
      </c>
      <c r="C87" s="17">
        <v>1.4039999999999999E-3</v>
      </c>
      <c r="D87" s="17">
        <v>0</v>
      </c>
      <c r="E87" s="17">
        <v>1.4039999999999999E-3</v>
      </c>
      <c r="F87" s="17">
        <v>-1.4039999999999999E-3</v>
      </c>
      <c r="G87" s="17">
        <v>7.5699999999999997E-4</v>
      </c>
      <c r="H87" s="17">
        <v>0</v>
      </c>
      <c r="I87" s="17">
        <v>7.5699999999999997E-4</v>
      </c>
      <c r="J87" s="17">
        <v>-7.5699999999999997E-4</v>
      </c>
      <c r="K87" s="25">
        <f t="shared" si="2"/>
        <v>1.854689564068692</v>
      </c>
      <c r="L87" s="25">
        <v>0</v>
      </c>
      <c r="M87" s="25">
        <f t="shared" si="3"/>
        <v>1.854689564068692</v>
      </c>
      <c r="N87" s="25">
        <f t="shared" si="3"/>
        <v>1.854689564068692</v>
      </c>
    </row>
    <row r="88" spans="1:17">
      <c r="A88" s="12">
        <v>484</v>
      </c>
      <c r="B88" s="12" t="s">
        <v>84</v>
      </c>
      <c r="C88" s="17">
        <v>0.81958299999999995</v>
      </c>
      <c r="D88" s="17">
        <v>1E-3</v>
      </c>
      <c r="E88" s="17">
        <v>0.81858299999999995</v>
      </c>
      <c r="F88" s="17">
        <v>-0.81758299999999995</v>
      </c>
      <c r="G88" s="17">
        <v>1.1353469999999999</v>
      </c>
      <c r="H88" s="17">
        <v>0</v>
      </c>
      <c r="I88" s="17">
        <v>1.1353469999999999</v>
      </c>
      <c r="J88" s="17">
        <v>-1.1353469999999999</v>
      </c>
      <c r="K88" s="25">
        <f t="shared" si="2"/>
        <v>0.72187886170483562</v>
      </c>
      <c r="L88" s="25">
        <v>0</v>
      </c>
      <c r="M88" s="25">
        <f t="shared" si="3"/>
        <v>0.72099807371666991</v>
      </c>
      <c r="N88" s="25">
        <f t="shared" si="3"/>
        <v>0.7201172857285042</v>
      </c>
    </row>
    <row r="89" spans="1:17">
      <c r="A89" s="12">
        <v>604</v>
      </c>
      <c r="B89" s="12" t="s">
        <v>132</v>
      </c>
      <c r="C89" s="17">
        <v>7.1099999999999994E-4</v>
      </c>
      <c r="D89" s="17">
        <v>0</v>
      </c>
      <c r="E89" s="17">
        <v>7.1099999999999994E-4</v>
      </c>
      <c r="F89" s="17">
        <v>-7.1099999999999994E-4</v>
      </c>
      <c r="G89" s="17">
        <v>1.9700000000000002E-4</v>
      </c>
      <c r="H89" s="17">
        <v>0</v>
      </c>
      <c r="I89" s="17">
        <v>1.9700000000000002E-4</v>
      </c>
      <c r="J89" s="17">
        <v>-1.9700000000000002E-4</v>
      </c>
      <c r="K89" s="25">
        <f t="shared" si="2"/>
        <v>3.6091370558375626</v>
      </c>
      <c r="L89" s="25">
        <v>0</v>
      </c>
      <c r="M89" s="25">
        <f t="shared" si="3"/>
        <v>3.6091370558375626</v>
      </c>
      <c r="N89" s="25">
        <f t="shared" si="3"/>
        <v>3.6091370558375626</v>
      </c>
    </row>
    <row r="90" spans="1:17">
      <c r="A90" s="12">
        <v>840</v>
      </c>
      <c r="B90" s="12" t="s">
        <v>85</v>
      </c>
      <c r="C90" s="17">
        <v>64.663695000000004</v>
      </c>
      <c r="D90" s="17">
        <v>0.15123699999999998</v>
      </c>
      <c r="E90" s="17">
        <v>64.512457999999995</v>
      </c>
      <c r="F90" s="17">
        <v>-64.361221</v>
      </c>
      <c r="G90" s="17">
        <v>51.742686999999997</v>
      </c>
      <c r="H90" s="17">
        <v>0.30951499999999998</v>
      </c>
      <c r="I90" s="17">
        <v>51.433171999999999</v>
      </c>
      <c r="J90" s="17">
        <v>-51.123657000000001</v>
      </c>
      <c r="K90" s="25">
        <f t="shared" si="2"/>
        <v>1.2497166024640354</v>
      </c>
      <c r="L90" s="25">
        <f t="shared" si="2"/>
        <v>0.48862575319451396</v>
      </c>
      <c r="M90" s="25">
        <f t="shared" si="3"/>
        <v>1.2542967017472693</v>
      </c>
      <c r="N90" s="25">
        <f t="shared" si="3"/>
        <v>1.2589322590909331</v>
      </c>
    </row>
    <row r="91" spans="1:17">
      <c r="A91" s="12">
        <v>152</v>
      </c>
      <c r="B91" s="12" t="s">
        <v>86</v>
      </c>
      <c r="C91" s="17">
        <v>1.9723999999999998E-2</v>
      </c>
      <c r="D91" s="17">
        <v>0</v>
      </c>
      <c r="E91" s="17">
        <v>1.9723999999999998E-2</v>
      </c>
      <c r="F91" s="17">
        <v>-1.9723999999999998E-2</v>
      </c>
      <c r="G91" s="17">
        <v>4.1920000000000004E-3</v>
      </c>
      <c r="H91" s="17">
        <v>0</v>
      </c>
      <c r="I91" s="17">
        <v>4.1920000000000004E-3</v>
      </c>
      <c r="J91" s="17">
        <v>-4.1920000000000004E-3</v>
      </c>
      <c r="K91" s="25">
        <f t="shared" si="2"/>
        <v>4.7051526717557239</v>
      </c>
      <c r="L91" s="25">
        <v>0</v>
      </c>
      <c r="M91" s="25">
        <f t="shared" si="3"/>
        <v>4.7051526717557239</v>
      </c>
      <c r="N91" s="25">
        <f t="shared" si="3"/>
        <v>4.7051526717557239</v>
      </c>
    </row>
    <row r="92" spans="1:17">
      <c r="A92" s="12">
        <v>218</v>
      </c>
      <c r="B92" s="12" t="s">
        <v>87</v>
      </c>
      <c r="C92" s="17">
        <v>0.49718900000000005</v>
      </c>
      <c r="D92" s="17">
        <v>0</v>
      </c>
      <c r="E92" s="17">
        <v>0.49718900000000005</v>
      </c>
      <c r="F92" s="17">
        <v>-0.49718900000000005</v>
      </c>
      <c r="G92" s="17">
        <v>0.113569</v>
      </c>
      <c r="H92" s="17">
        <v>0</v>
      </c>
      <c r="I92" s="17">
        <v>0.113569</v>
      </c>
      <c r="J92" s="17">
        <v>-0.113569</v>
      </c>
      <c r="K92" s="25">
        <f t="shared" si="2"/>
        <v>4.3778583944562337</v>
      </c>
      <c r="L92" s="25">
        <v>0</v>
      </c>
      <c r="M92" s="25">
        <f t="shared" si="3"/>
        <v>4.3778583944562337</v>
      </c>
      <c r="N92" s="25">
        <f t="shared" si="3"/>
        <v>4.3778583944562337</v>
      </c>
    </row>
    <row r="93" spans="1:17" ht="21.75" customHeight="1">
      <c r="A93" s="7"/>
      <c r="B93" s="7" t="s">
        <v>88</v>
      </c>
      <c r="C93" s="21">
        <v>2.956232</v>
      </c>
      <c r="D93" s="21">
        <v>0.44114199999999998</v>
      </c>
      <c r="E93" s="21">
        <v>2.5150900000000003</v>
      </c>
      <c r="F93" s="21">
        <v>-2.0739479999999997</v>
      </c>
      <c r="G93" s="21">
        <v>3.4953270000000001</v>
      </c>
      <c r="H93" s="21">
        <v>1.3434159999999999</v>
      </c>
      <c r="I93" s="21">
        <v>2.1519110000000001</v>
      </c>
      <c r="J93" s="21">
        <v>-0.80849499999999996</v>
      </c>
      <c r="K93" s="10">
        <f t="shared" si="2"/>
        <v>0.84576693396640712</v>
      </c>
      <c r="L93" s="10">
        <f t="shared" si="2"/>
        <v>0.3283733407968939</v>
      </c>
      <c r="M93" s="10">
        <f t="shared" si="3"/>
        <v>1.1687704556554617</v>
      </c>
      <c r="N93" s="10">
        <f t="shared" si="3"/>
        <v>2.5651958268140183</v>
      </c>
    </row>
    <row r="94" spans="1:17">
      <c r="A94" s="12">
        <v>262</v>
      </c>
      <c r="B94" s="12" t="s">
        <v>119</v>
      </c>
      <c r="C94" s="17">
        <v>0.16957900000000001</v>
      </c>
      <c r="D94" s="17">
        <v>0.16957900000000001</v>
      </c>
      <c r="E94" s="17">
        <v>0</v>
      </c>
      <c r="F94" s="17">
        <v>0.16957900000000001</v>
      </c>
      <c r="G94" s="17">
        <v>0.72929900000000003</v>
      </c>
      <c r="H94" s="17">
        <v>0.72929900000000003</v>
      </c>
      <c r="I94" s="17">
        <v>0</v>
      </c>
      <c r="J94" s="17">
        <v>0.72929900000000003</v>
      </c>
      <c r="K94" s="25">
        <f t="shared" si="2"/>
        <v>0.23252328605962713</v>
      </c>
      <c r="L94" s="25">
        <f t="shared" si="2"/>
        <v>0.23252328605962713</v>
      </c>
      <c r="M94" s="25">
        <v>0</v>
      </c>
      <c r="N94" s="25">
        <f t="shared" si="3"/>
        <v>0.23252328605962713</v>
      </c>
    </row>
    <row r="95" spans="1:17">
      <c r="A95" s="12">
        <v>818</v>
      </c>
      <c r="B95" s="12" t="s">
        <v>89</v>
      </c>
      <c r="C95" s="17">
        <v>1.217681</v>
      </c>
      <c r="D95" s="17">
        <v>0.18876300000000001</v>
      </c>
      <c r="E95" s="17">
        <v>1.028918</v>
      </c>
      <c r="F95" s="17">
        <v>-0.84015499999999999</v>
      </c>
      <c r="G95" s="17">
        <v>1.4666360000000001</v>
      </c>
      <c r="H95" s="17">
        <v>4.0300000000000004E-4</v>
      </c>
      <c r="I95" s="17">
        <v>1.4662329999999999</v>
      </c>
      <c r="J95" s="17">
        <v>-1.46583</v>
      </c>
      <c r="K95" s="25">
        <f t="shared" si="2"/>
        <v>0.83025440531938388</v>
      </c>
      <c r="L95" s="25">
        <f t="shared" si="2"/>
        <v>468.39454094292802</v>
      </c>
      <c r="M95" s="25">
        <f t="shared" si="3"/>
        <v>0.70174249249607668</v>
      </c>
      <c r="N95" s="25">
        <f t="shared" si="3"/>
        <v>0.57315991622493745</v>
      </c>
    </row>
    <row r="96" spans="1:17">
      <c r="A96" s="12">
        <v>894</v>
      </c>
      <c r="B96" s="12" t="s">
        <v>133</v>
      </c>
      <c r="C96" s="17">
        <v>7.9999999999999996E-6</v>
      </c>
      <c r="D96" s="17">
        <v>0</v>
      </c>
      <c r="E96" s="17">
        <v>7.9999999999999996E-6</v>
      </c>
      <c r="F96" s="17">
        <v>-7.9999999999999996E-6</v>
      </c>
      <c r="G96" s="17">
        <v>2.0000000000000002E-5</v>
      </c>
      <c r="H96" s="17">
        <v>0</v>
      </c>
      <c r="I96" s="17">
        <v>2.0000000000000002E-5</v>
      </c>
      <c r="J96" s="17">
        <v>-2.0000000000000002E-5</v>
      </c>
      <c r="K96" s="25">
        <f t="shared" si="2"/>
        <v>0.39999999999999997</v>
      </c>
      <c r="L96" s="25">
        <v>0</v>
      </c>
      <c r="M96" s="25">
        <f t="shared" si="3"/>
        <v>0.39999999999999997</v>
      </c>
      <c r="N96" s="25">
        <f t="shared" si="3"/>
        <v>0.39999999999999997</v>
      </c>
    </row>
    <row r="97" spans="1:17">
      <c r="A97" s="12">
        <v>404</v>
      </c>
      <c r="B97" s="12" t="s">
        <v>90</v>
      </c>
      <c r="C97" s="17">
        <v>0.32493299999999997</v>
      </c>
      <c r="D97" s="17">
        <v>0</v>
      </c>
      <c r="E97" s="17">
        <v>0.32493299999999997</v>
      </c>
      <c r="F97" s="17">
        <v>-0.32493299999999997</v>
      </c>
      <c r="G97" s="17">
        <v>0.23310499999999998</v>
      </c>
      <c r="H97" s="17">
        <v>0</v>
      </c>
      <c r="I97" s="17">
        <v>0.23310499999999998</v>
      </c>
      <c r="J97" s="17">
        <v>-0.23310499999999998</v>
      </c>
      <c r="K97" s="25">
        <f t="shared" si="2"/>
        <v>1.3939340640483902</v>
      </c>
      <c r="L97" s="25">
        <v>0</v>
      </c>
      <c r="M97" s="25">
        <f t="shared" si="3"/>
        <v>1.3939340640483902</v>
      </c>
      <c r="N97" s="25">
        <f t="shared" si="3"/>
        <v>1.3939340640483902</v>
      </c>
    </row>
    <row r="98" spans="1:17">
      <c r="A98" s="12">
        <v>480</v>
      </c>
      <c r="B98" s="12" t="s">
        <v>134</v>
      </c>
      <c r="C98" s="17">
        <v>3.0769999999999999E-3</v>
      </c>
      <c r="D98" s="17">
        <v>0</v>
      </c>
      <c r="E98" s="17">
        <v>3.0769999999999999E-3</v>
      </c>
      <c r="F98" s="17">
        <v>-3.0769999999999999E-3</v>
      </c>
      <c r="G98" s="17">
        <v>5.8E-5</v>
      </c>
      <c r="H98" s="17">
        <v>0</v>
      </c>
      <c r="I98" s="17">
        <v>5.8E-5</v>
      </c>
      <c r="J98" s="17">
        <v>-5.8E-5</v>
      </c>
      <c r="K98" s="25">
        <f t="shared" si="2"/>
        <v>53.051724137931032</v>
      </c>
      <c r="L98" s="25">
        <v>0</v>
      </c>
      <c r="M98" s="25">
        <f t="shared" si="3"/>
        <v>53.051724137931032</v>
      </c>
      <c r="N98" s="25">
        <f t="shared" si="3"/>
        <v>53.051724137931032</v>
      </c>
    </row>
    <row r="99" spans="1:17">
      <c r="A99" s="12">
        <v>504</v>
      </c>
      <c r="B99" s="12" t="s">
        <v>91</v>
      </c>
      <c r="C99" s="17">
        <v>1.6898E-2</v>
      </c>
      <c r="D99" s="17">
        <v>0</v>
      </c>
      <c r="E99" s="17">
        <v>1.6898E-2</v>
      </c>
      <c r="F99" s="17">
        <v>-1.6898E-2</v>
      </c>
      <c r="G99" s="17">
        <v>6.3750000000000001E-2</v>
      </c>
      <c r="H99" s="17">
        <v>0</v>
      </c>
      <c r="I99" s="17">
        <v>6.3750000000000001E-2</v>
      </c>
      <c r="J99" s="17">
        <v>-6.3750000000000001E-2</v>
      </c>
      <c r="K99" s="25">
        <f t="shared" si="2"/>
        <v>0.26506666666666667</v>
      </c>
      <c r="L99" s="25">
        <v>0</v>
      </c>
      <c r="M99" s="25">
        <f t="shared" si="3"/>
        <v>0.26506666666666667</v>
      </c>
      <c r="N99" s="25">
        <f t="shared" si="3"/>
        <v>0.26506666666666667</v>
      </c>
      <c r="O99" s="11"/>
      <c r="P99" s="11"/>
      <c r="Q99" s="11"/>
    </row>
    <row r="100" spans="1:17">
      <c r="A100" s="12">
        <v>566</v>
      </c>
      <c r="B100" s="12" t="s">
        <v>135</v>
      </c>
      <c r="C100" s="17">
        <v>3.9500000000000001E-4</v>
      </c>
      <c r="D100" s="17">
        <v>0</v>
      </c>
      <c r="E100" s="17">
        <v>3.9500000000000001E-4</v>
      </c>
      <c r="F100" s="17">
        <v>-3.9500000000000001E-4</v>
      </c>
      <c r="G100" s="17">
        <v>1.44E-2</v>
      </c>
      <c r="H100" s="17">
        <v>0</v>
      </c>
      <c r="I100" s="17">
        <v>1.44E-2</v>
      </c>
      <c r="J100" s="17">
        <v>-1.44E-2</v>
      </c>
      <c r="K100" s="25">
        <f t="shared" si="2"/>
        <v>2.7430555555555555E-2</v>
      </c>
      <c r="L100" s="25">
        <v>0</v>
      </c>
      <c r="M100" s="25">
        <f t="shared" si="3"/>
        <v>2.7430555555555555E-2</v>
      </c>
      <c r="N100" s="25">
        <f t="shared" si="3"/>
        <v>2.7430555555555555E-2</v>
      </c>
    </row>
    <row r="101" spans="1:17">
      <c r="A101" s="12">
        <v>178</v>
      </c>
      <c r="B101" s="12" t="s">
        <v>136</v>
      </c>
      <c r="C101" s="17">
        <v>3.1327000000000001E-2</v>
      </c>
      <c r="D101" s="17">
        <v>0</v>
      </c>
      <c r="E101" s="17">
        <v>3.1327000000000001E-2</v>
      </c>
      <c r="F101" s="17">
        <v>-3.1327000000000001E-2</v>
      </c>
      <c r="G101" s="17">
        <v>2.7848999999999999E-2</v>
      </c>
      <c r="H101" s="17">
        <v>0</v>
      </c>
      <c r="I101" s="17">
        <v>2.7848999999999999E-2</v>
      </c>
      <c r="J101" s="17">
        <v>-2.7848999999999999E-2</v>
      </c>
      <c r="K101" s="25">
        <f t="shared" si="2"/>
        <v>1.1248877877123058</v>
      </c>
      <c r="L101" s="25">
        <v>0</v>
      </c>
      <c r="M101" s="25">
        <f t="shared" si="3"/>
        <v>1.1248877877123058</v>
      </c>
      <c r="N101" s="25">
        <f t="shared" si="3"/>
        <v>1.1248877877123058</v>
      </c>
    </row>
    <row r="102" spans="1:17">
      <c r="A102" s="12">
        <v>834</v>
      </c>
      <c r="B102" s="12" t="s">
        <v>137</v>
      </c>
      <c r="C102" s="17">
        <v>2.7400000000000005E-4</v>
      </c>
      <c r="D102" s="17">
        <v>0</v>
      </c>
      <c r="E102" s="17">
        <v>2.7400000000000005E-4</v>
      </c>
      <c r="F102" s="17">
        <v>-2.7400000000000005E-4</v>
      </c>
      <c r="G102" s="17">
        <v>7.9999999999999996E-6</v>
      </c>
      <c r="H102" s="17">
        <v>0</v>
      </c>
      <c r="I102" s="17">
        <v>7.9999999999999996E-6</v>
      </c>
      <c r="J102" s="17">
        <v>-7.9999999999999996E-6</v>
      </c>
      <c r="K102" s="25">
        <f t="shared" si="2"/>
        <v>34.250000000000007</v>
      </c>
      <c r="L102" s="25">
        <v>0</v>
      </c>
      <c r="M102" s="25">
        <f t="shared" si="3"/>
        <v>34.250000000000007</v>
      </c>
      <c r="N102" s="25">
        <f t="shared" si="3"/>
        <v>34.250000000000007</v>
      </c>
    </row>
    <row r="103" spans="1:17">
      <c r="A103" s="12">
        <v>788</v>
      </c>
      <c r="B103" s="12" t="s">
        <v>92</v>
      </c>
      <c r="C103" s="17">
        <v>7.2990000000000008E-3</v>
      </c>
      <c r="D103" s="17">
        <v>0</v>
      </c>
      <c r="E103" s="17">
        <v>7.2990000000000008E-3</v>
      </c>
      <c r="F103" s="17">
        <v>-7.2990000000000008E-3</v>
      </c>
      <c r="G103" s="17">
        <v>2.2006000000000001E-2</v>
      </c>
      <c r="H103" s="17">
        <v>0</v>
      </c>
      <c r="I103" s="17">
        <v>2.2006000000000001E-2</v>
      </c>
      <c r="J103" s="17">
        <v>-2.2006000000000001E-2</v>
      </c>
      <c r="K103" s="25">
        <f t="shared" si="2"/>
        <v>0.33168226847223486</v>
      </c>
      <c r="L103" s="25">
        <v>0</v>
      </c>
      <c r="M103" s="25">
        <f t="shared" si="3"/>
        <v>0.33168226847223486</v>
      </c>
      <c r="N103" s="25">
        <f t="shared" si="3"/>
        <v>0.33168226847223486</v>
      </c>
    </row>
    <row r="104" spans="1:17">
      <c r="A104" s="12">
        <v>148</v>
      </c>
      <c r="B104" s="12" t="s">
        <v>138</v>
      </c>
      <c r="C104" s="17">
        <v>8.2799999999999999E-2</v>
      </c>
      <c r="D104" s="17">
        <v>8.2799999999999999E-2</v>
      </c>
      <c r="E104" s="17">
        <v>0</v>
      </c>
      <c r="F104" s="17">
        <v>8.2799999999999999E-2</v>
      </c>
      <c r="G104" s="17">
        <v>0.14117399999999999</v>
      </c>
      <c r="H104" s="17">
        <v>0.14117399999999999</v>
      </c>
      <c r="I104" s="17">
        <v>0</v>
      </c>
      <c r="J104" s="17">
        <v>0.14117399999999999</v>
      </c>
      <c r="K104" s="25">
        <f t="shared" si="2"/>
        <v>0.5865102639296188</v>
      </c>
      <c r="L104" s="25">
        <f t="shared" si="2"/>
        <v>0.5865102639296188</v>
      </c>
      <c r="M104" s="25">
        <v>0</v>
      </c>
      <c r="N104" s="25">
        <f t="shared" si="3"/>
        <v>0.5865102639296188</v>
      </c>
    </row>
    <row r="105" spans="1:17">
      <c r="A105" s="12">
        <v>231</v>
      </c>
      <c r="B105" s="12" t="s">
        <v>120</v>
      </c>
      <c r="C105" s="17">
        <v>3.0240000000000002E-3</v>
      </c>
      <c r="D105" s="17">
        <v>0</v>
      </c>
      <c r="E105" s="17">
        <v>3.0240000000000002E-3</v>
      </c>
      <c r="F105" s="17">
        <v>-3.0240000000000002E-3</v>
      </c>
      <c r="G105" s="17">
        <v>1.895E-3</v>
      </c>
      <c r="H105" s="17">
        <v>0</v>
      </c>
      <c r="I105" s="17">
        <v>1.895E-3</v>
      </c>
      <c r="J105" s="17">
        <v>-1.895E-3</v>
      </c>
      <c r="K105" s="25">
        <f t="shared" si="2"/>
        <v>1.5957783641160952</v>
      </c>
      <c r="L105" s="25">
        <v>0</v>
      </c>
      <c r="M105" s="25">
        <f t="shared" si="3"/>
        <v>1.5957783641160952</v>
      </c>
      <c r="N105" s="25">
        <f t="shared" si="3"/>
        <v>1.5957783641160952</v>
      </c>
    </row>
    <row r="106" spans="1:17">
      <c r="A106" s="12">
        <v>710</v>
      </c>
      <c r="B106" s="12" t="s">
        <v>93</v>
      </c>
      <c r="C106" s="17">
        <v>1.0979510000000001</v>
      </c>
      <c r="D106" s="17">
        <v>0</v>
      </c>
      <c r="E106" s="17">
        <v>1.0979510000000001</v>
      </c>
      <c r="F106" s="17">
        <v>-1.0979510000000001</v>
      </c>
      <c r="G106" s="17">
        <v>0.34332699999999999</v>
      </c>
      <c r="H106" s="17">
        <v>2.0739999999999998E-2</v>
      </c>
      <c r="I106" s="17">
        <v>0.32258700000000001</v>
      </c>
      <c r="J106" s="17">
        <v>-0.30184699999999998</v>
      </c>
      <c r="K106" s="25">
        <f t="shared" si="2"/>
        <v>3.1979745257436791</v>
      </c>
      <c r="L106" s="25">
        <f t="shared" si="2"/>
        <v>0</v>
      </c>
      <c r="M106" s="25">
        <f t="shared" si="3"/>
        <v>3.4035810494533258</v>
      </c>
      <c r="N106" s="25">
        <f t="shared" si="3"/>
        <v>3.6374421478431134</v>
      </c>
    </row>
    <row r="107" spans="1:17" ht="30">
      <c r="A107" s="7"/>
      <c r="B107" s="8" t="s">
        <v>94</v>
      </c>
      <c r="C107" s="21">
        <v>0.82923900000000006</v>
      </c>
      <c r="D107" s="21">
        <v>8.8999999999999999E-3</v>
      </c>
      <c r="E107" s="21">
        <v>0.82033900000000004</v>
      </c>
      <c r="F107" s="21">
        <v>-0.81143899999999991</v>
      </c>
      <c r="G107" s="21">
        <v>1.5111590000000001</v>
      </c>
      <c r="H107" s="21">
        <v>3.3159999999999999E-3</v>
      </c>
      <c r="I107" s="21">
        <v>1.507843</v>
      </c>
      <c r="J107" s="21">
        <v>-1.5045269999999999</v>
      </c>
      <c r="K107" s="10">
        <f t="shared" si="2"/>
        <v>0.54874371260734311</v>
      </c>
      <c r="L107" s="10">
        <f t="shared" si="2"/>
        <v>2.6839565741857658</v>
      </c>
      <c r="M107" s="10">
        <f t="shared" si="3"/>
        <v>0.54404802091464433</v>
      </c>
      <c r="N107" s="10">
        <f t="shared" si="3"/>
        <v>0.53933163047256705</v>
      </c>
    </row>
    <row r="108" spans="1:17">
      <c r="A108" s="12">
        <v>36</v>
      </c>
      <c r="B108" s="12" t="s">
        <v>95</v>
      </c>
      <c r="C108" s="17">
        <v>0.81120500000000006</v>
      </c>
      <c r="D108" s="17">
        <v>8.8999999999999999E-3</v>
      </c>
      <c r="E108" s="17">
        <v>0.80230499999999993</v>
      </c>
      <c r="F108" s="17">
        <v>-0.79340500000000003</v>
      </c>
      <c r="G108" s="17">
        <v>1.4649239999999999</v>
      </c>
      <c r="H108" s="17">
        <v>1.0000000000000001E-5</v>
      </c>
      <c r="I108" s="17">
        <v>1.464914</v>
      </c>
      <c r="J108" s="17">
        <v>-1.464904</v>
      </c>
      <c r="K108" s="25">
        <f t="shared" si="2"/>
        <v>0.55375227656861392</v>
      </c>
      <c r="L108" s="25">
        <f t="shared" si="2"/>
        <v>889.99999999999989</v>
      </c>
      <c r="M108" s="25">
        <f t="shared" si="3"/>
        <v>0.54768061469820062</v>
      </c>
      <c r="N108" s="25">
        <f t="shared" si="3"/>
        <v>0.5416088699327738</v>
      </c>
    </row>
    <row r="109" spans="1:17">
      <c r="A109" s="12">
        <v>554</v>
      </c>
      <c r="B109" s="12" t="s">
        <v>96</v>
      </c>
      <c r="C109" s="17">
        <v>1.8033999999999998E-2</v>
      </c>
      <c r="D109" s="17">
        <v>0</v>
      </c>
      <c r="E109" s="17">
        <v>1.8033999999999998E-2</v>
      </c>
      <c r="F109" s="17">
        <v>-1.8033999999999998E-2</v>
      </c>
      <c r="G109" s="17">
        <v>4.6234999999999998E-2</v>
      </c>
      <c r="H109" s="17">
        <v>3.3059999999999999E-3</v>
      </c>
      <c r="I109" s="17">
        <v>4.2929000000000002E-2</v>
      </c>
      <c r="J109" s="17">
        <v>-3.9622999999999998E-2</v>
      </c>
      <c r="K109" s="25">
        <f t="shared" si="2"/>
        <v>0.39005082729533902</v>
      </c>
      <c r="L109" s="25">
        <f t="shared" si="2"/>
        <v>0</v>
      </c>
      <c r="M109" s="25">
        <f t="shared" si="3"/>
        <v>0.42008898413659757</v>
      </c>
      <c r="N109" s="25">
        <f t="shared" si="3"/>
        <v>0.4551396915932665</v>
      </c>
    </row>
    <row r="110" spans="1:17" ht="32.25" customHeight="1">
      <c r="A110" s="12"/>
      <c r="B110" s="8" t="s">
        <v>97</v>
      </c>
      <c r="C110" s="9">
        <v>597.18460199999993</v>
      </c>
      <c r="D110" s="9">
        <v>183.81811499999998</v>
      </c>
      <c r="E110" s="9">
        <v>413.36648700000001</v>
      </c>
      <c r="F110" s="9">
        <v>-229.548372</v>
      </c>
      <c r="G110" s="9">
        <v>585.20469200000002</v>
      </c>
      <c r="H110" s="9">
        <v>188.50267300000002</v>
      </c>
      <c r="I110" s="9">
        <v>396.70201899999995</v>
      </c>
      <c r="J110" s="9">
        <v>-208.19934599999999</v>
      </c>
      <c r="K110" s="10">
        <f t="shared" si="2"/>
        <v>1.0204713157016176</v>
      </c>
      <c r="L110" s="10">
        <f t="shared" si="2"/>
        <v>0.97514858582403208</v>
      </c>
      <c r="M110" s="10">
        <f t="shared" si="3"/>
        <v>1.0420075200071015</v>
      </c>
      <c r="N110" s="10">
        <f t="shared" si="3"/>
        <v>1.1025412731123565</v>
      </c>
    </row>
    <row r="111" spans="1:17" ht="20.25" customHeight="1">
      <c r="A111" s="12"/>
      <c r="B111" s="7" t="s">
        <v>98</v>
      </c>
      <c r="C111" s="9">
        <v>503.110319</v>
      </c>
      <c r="D111" s="9">
        <v>130.21281400000001</v>
      </c>
      <c r="E111" s="9">
        <v>372.89750500000002</v>
      </c>
      <c r="F111" s="9">
        <v>-242.68469099999999</v>
      </c>
      <c r="G111" s="9">
        <v>518.89752099999998</v>
      </c>
      <c r="H111" s="9">
        <v>157.120677</v>
      </c>
      <c r="I111" s="9">
        <v>361.77684399999998</v>
      </c>
      <c r="J111" s="9">
        <v>-204.65616699999998</v>
      </c>
      <c r="K111" s="10">
        <f t="shared" si="2"/>
        <v>0.96957549157379774</v>
      </c>
      <c r="L111" s="10">
        <f t="shared" si="2"/>
        <v>0.82874397237990516</v>
      </c>
      <c r="M111" s="10">
        <f t="shared" si="3"/>
        <v>1.0307390071654228</v>
      </c>
      <c r="N111" s="10">
        <f t="shared" si="3"/>
        <v>1.185816653157586</v>
      </c>
    </row>
    <row r="112" spans="1:17">
      <c r="A112" s="12">
        <v>31</v>
      </c>
      <c r="B112" s="12" t="s">
        <v>99</v>
      </c>
      <c r="C112" s="14">
        <v>0.64976299999999998</v>
      </c>
      <c r="D112" s="14">
        <v>0.47924900000000004</v>
      </c>
      <c r="E112" s="14">
        <v>0.170514</v>
      </c>
      <c r="F112" s="14">
        <v>0.30873500000000004</v>
      </c>
      <c r="G112" s="14">
        <v>0.222748</v>
      </c>
      <c r="H112" s="14">
        <v>0.21714800000000001</v>
      </c>
      <c r="I112" s="17">
        <v>5.5999999999999999E-3</v>
      </c>
      <c r="J112" s="14">
        <v>0.21154800000000001</v>
      </c>
      <c r="K112" s="25">
        <f t="shared" si="2"/>
        <v>2.9170318027546824</v>
      </c>
      <c r="L112" s="25">
        <f t="shared" si="2"/>
        <v>2.2070154917383538</v>
      </c>
      <c r="M112" s="25">
        <f t="shared" si="3"/>
        <v>30.448928571428571</v>
      </c>
      <c r="N112" s="25">
        <f t="shared" si="3"/>
        <v>1.4594087393877513</v>
      </c>
    </row>
    <row r="113" spans="1:17">
      <c r="A113" s="12">
        <v>51</v>
      </c>
      <c r="B113" s="12" t="s">
        <v>121</v>
      </c>
      <c r="C113" s="14">
        <v>0.21140500000000001</v>
      </c>
      <c r="D113" s="14">
        <v>0</v>
      </c>
      <c r="E113" s="14">
        <v>0.21140500000000001</v>
      </c>
      <c r="F113" s="14">
        <v>-0.21140500000000001</v>
      </c>
      <c r="G113" s="14">
        <v>1.4773230000000002</v>
      </c>
      <c r="H113" s="14">
        <v>0</v>
      </c>
      <c r="I113" s="14">
        <v>1.4773230000000002</v>
      </c>
      <c r="J113" s="14">
        <v>-1.4773230000000002</v>
      </c>
      <c r="K113" s="25">
        <f t="shared" si="2"/>
        <v>0.14310005327203326</v>
      </c>
      <c r="L113" s="25">
        <v>0</v>
      </c>
      <c r="M113" s="25">
        <f t="shared" si="3"/>
        <v>0.14310005327203326</v>
      </c>
      <c r="N113" s="25">
        <f t="shared" si="3"/>
        <v>0.14310005327203326</v>
      </c>
    </row>
    <row r="114" spans="1:17">
      <c r="A114" s="12">
        <v>112</v>
      </c>
      <c r="B114" s="12" t="s">
        <v>100</v>
      </c>
      <c r="C114" s="14">
        <v>8.1433040000000005</v>
      </c>
      <c r="D114" s="14">
        <v>1.7768130000000002</v>
      </c>
      <c r="E114" s="14">
        <v>6.3664909999999999</v>
      </c>
      <c r="F114" s="14">
        <v>-4.5896780000000001</v>
      </c>
      <c r="G114" s="14">
        <v>8.3827839999999991</v>
      </c>
      <c r="H114" s="14">
        <v>2.0203979999999997</v>
      </c>
      <c r="I114" s="14">
        <v>6.3623860000000008</v>
      </c>
      <c r="J114" s="14">
        <v>-4.3419880000000006</v>
      </c>
      <c r="K114" s="25">
        <f t="shared" si="2"/>
        <v>0.9714319252410657</v>
      </c>
      <c r="L114" s="25">
        <f t="shared" si="2"/>
        <v>0.87943712080491099</v>
      </c>
      <c r="M114" s="25">
        <f t="shared" si="3"/>
        <v>1.0006451982008007</v>
      </c>
      <c r="N114" s="25">
        <f t="shared" si="3"/>
        <v>1.0570452981445364</v>
      </c>
    </row>
    <row r="115" spans="1:17">
      <c r="A115" s="12">
        <v>398</v>
      </c>
      <c r="B115" s="12" t="s">
        <v>101</v>
      </c>
      <c r="C115" s="14">
        <v>171.72954899999999</v>
      </c>
      <c r="D115" s="14">
        <v>54.663057999999999</v>
      </c>
      <c r="E115" s="14">
        <v>117.066491</v>
      </c>
      <c r="F115" s="14">
        <v>-62.403433</v>
      </c>
      <c r="G115" s="14">
        <v>202.239812</v>
      </c>
      <c r="H115" s="14">
        <v>67.901982000000004</v>
      </c>
      <c r="I115" s="14">
        <v>134.33783</v>
      </c>
      <c r="J115" s="14">
        <v>-66.435847999999993</v>
      </c>
      <c r="K115" s="25">
        <f t="shared" si="2"/>
        <v>0.84913819540140789</v>
      </c>
      <c r="L115" s="25">
        <f t="shared" si="2"/>
        <v>0.8050289018073139</v>
      </c>
      <c r="M115" s="25">
        <f t="shared" si="3"/>
        <v>0.87143354184000144</v>
      </c>
      <c r="N115" s="25">
        <f t="shared" si="3"/>
        <v>0.93930362716225146</v>
      </c>
      <c r="O115" s="11"/>
      <c r="P115" s="11"/>
      <c r="Q115" s="11"/>
    </row>
    <row r="116" spans="1:17">
      <c r="A116" s="12">
        <v>498</v>
      </c>
      <c r="B116" s="12" t="s">
        <v>102</v>
      </c>
      <c r="C116" s="14">
        <v>0.16167300000000001</v>
      </c>
      <c r="D116" s="36">
        <v>3.3572000000000005E-2</v>
      </c>
      <c r="E116" s="14">
        <v>0.12810099999999999</v>
      </c>
      <c r="F116" s="14">
        <v>-9.4529000000000002E-2</v>
      </c>
      <c r="G116" s="14">
        <v>0.34528500000000001</v>
      </c>
      <c r="H116" s="14">
        <v>7.896800000000001E-2</v>
      </c>
      <c r="I116" s="14">
        <v>0.26631700000000003</v>
      </c>
      <c r="J116" s="14">
        <v>-0.18734899999999999</v>
      </c>
      <c r="K116" s="25">
        <f t="shared" si="2"/>
        <v>0.46823059211955342</v>
      </c>
      <c r="L116" s="25">
        <f t="shared" si="2"/>
        <v>0.42513423158747848</v>
      </c>
      <c r="M116" s="25">
        <f t="shared" si="3"/>
        <v>0.48100947367235281</v>
      </c>
      <c r="N116" s="25">
        <f t="shared" si="3"/>
        <v>0.50456100646387225</v>
      </c>
    </row>
    <row r="117" spans="1:17">
      <c r="A117" s="12">
        <v>643</v>
      </c>
      <c r="B117" s="12" t="s">
        <v>103</v>
      </c>
      <c r="C117" s="14">
        <v>323.02606099999997</v>
      </c>
      <c r="D117" s="14">
        <v>73.772942999999998</v>
      </c>
      <c r="E117" s="14">
        <v>249.253118</v>
      </c>
      <c r="F117" s="14">
        <v>-175.48017499999997</v>
      </c>
      <c r="G117" s="14">
        <v>306.79760200000004</v>
      </c>
      <c r="H117" s="14">
        <v>87.198297000000011</v>
      </c>
      <c r="I117" s="14">
        <v>219.59930499999999</v>
      </c>
      <c r="J117" s="14">
        <v>-132.40100799999999</v>
      </c>
      <c r="K117" s="25">
        <f t="shared" si="2"/>
        <v>1.0528963032768421</v>
      </c>
      <c r="L117" s="25">
        <f t="shared" si="2"/>
        <v>0.84603651146994296</v>
      </c>
      <c r="M117" s="25">
        <f t="shared" si="3"/>
        <v>1.1350360056922768</v>
      </c>
      <c r="N117" s="25">
        <f t="shared" si="3"/>
        <v>1.3253688748351522</v>
      </c>
    </row>
    <row r="118" spans="1:17">
      <c r="A118" s="12">
        <v>762</v>
      </c>
      <c r="B118" s="12" t="s">
        <v>104</v>
      </c>
      <c r="C118" s="14">
        <v>10.796376</v>
      </c>
      <c r="D118" s="14">
        <v>9.2189490000000003</v>
      </c>
      <c r="E118" s="14">
        <v>1.5774269999999999</v>
      </c>
      <c r="F118" s="14">
        <v>7.6415220000000001</v>
      </c>
      <c r="G118" s="14">
        <v>4.7264200000000001</v>
      </c>
      <c r="H118" s="14">
        <v>3.7924220000000002</v>
      </c>
      <c r="I118" s="14">
        <v>0.93399799999999999</v>
      </c>
      <c r="J118" s="14">
        <v>2.8584239999999999</v>
      </c>
      <c r="K118" s="25">
        <f t="shared" si="2"/>
        <v>2.284260814739274</v>
      </c>
      <c r="L118" s="25">
        <f t="shared" si="2"/>
        <v>2.4308869107921005</v>
      </c>
      <c r="M118" s="25">
        <f t="shared" si="3"/>
        <v>1.6888976207657831</v>
      </c>
      <c r="N118" s="25">
        <f t="shared" si="3"/>
        <v>2.6733339770446936</v>
      </c>
      <c r="O118" s="35"/>
      <c r="P118" s="35"/>
      <c r="Q118" s="35"/>
    </row>
    <row r="119" spans="1:17">
      <c r="A119" s="12">
        <v>795</v>
      </c>
      <c r="B119" s="12" t="s">
        <v>105</v>
      </c>
      <c r="C119" s="14">
        <v>2.1350149999999997</v>
      </c>
      <c r="D119" s="14">
        <v>1.7407319999999999</v>
      </c>
      <c r="E119" s="14">
        <v>0.39428299999999999</v>
      </c>
      <c r="F119" s="14">
        <v>1.346449</v>
      </c>
      <c r="G119" s="14">
        <v>1.8912460000000002</v>
      </c>
      <c r="H119" s="14">
        <v>1.7215009999999999</v>
      </c>
      <c r="I119" s="14">
        <v>0.16974500000000001</v>
      </c>
      <c r="J119" s="14">
        <v>1.5517560000000001</v>
      </c>
      <c r="K119" s="25">
        <f t="shared" si="2"/>
        <v>1.1288933327552308</v>
      </c>
      <c r="L119" s="25">
        <f t="shared" si="2"/>
        <v>1.0111710652506156</v>
      </c>
      <c r="M119" s="25">
        <f t="shared" si="3"/>
        <v>2.322795958643848</v>
      </c>
      <c r="N119" s="25">
        <f t="shared" si="3"/>
        <v>0.86769376113254915</v>
      </c>
      <c r="O119" s="35"/>
      <c r="P119" s="35"/>
      <c r="Q119" s="35"/>
    </row>
    <row r="120" spans="1:17">
      <c r="A120" s="12">
        <v>860</v>
      </c>
      <c r="B120" s="12" t="s">
        <v>106</v>
      </c>
      <c r="C120" s="14">
        <v>72.700778999999997</v>
      </c>
      <c r="D120" s="14">
        <v>40.886330999999998</v>
      </c>
      <c r="E120" s="14">
        <v>31.814447999999999</v>
      </c>
      <c r="F120" s="14">
        <v>9.0718829999999997</v>
      </c>
      <c r="G120" s="14">
        <v>49.360230000000001</v>
      </c>
      <c r="H120" s="14">
        <v>24.349401999999998</v>
      </c>
      <c r="I120" s="14">
        <v>25.010828</v>
      </c>
      <c r="J120" s="14">
        <v>-0.66142600000000007</v>
      </c>
      <c r="K120" s="25">
        <f t="shared" si="2"/>
        <v>1.4728614311562163</v>
      </c>
      <c r="L120" s="25">
        <f t="shared" si="2"/>
        <v>1.679151340143795</v>
      </c>
      <c r="M120" s="25">
        <f t="shared" si="3"/>
        <v>1.2720269796745634</v>
      </c>
      <c r="N120" s="25">
        <f t="shared" si="3"/>
        <v>-13.715643170966969</v>
      </c>
    </row>
    <row r="121" spans="1:17">
      <c r="A121" s="12">
        <v>804</v>
      </c>
      <c r="B121" s="12" t="s">
        <v>107</v>
      </c>
      <c r="C121" s="14">
        <v>7.6306769999999995</v>
      </c>
      <c r="D121" s="14">
        <v>1.2464680000000001</v>
      </c>
      <c r="E121" s="14">
        <v>6.3842090000000002</v>
      </c>
      <c r="F121" s="14">
        <v>-5.1377410000000001</v>
      </c>
      <c r="G121" s="14">
        <v>9.7612419999999993</v>
      </c>
      <c r="H121" s="14">
        <v>1.2225550000000001</v>
      </c>
      <c r="I121" s="14">
        <v>8.5386869999999995</v>
      </c>
      <c r="J121" s="14">
        <v>-7.3161319999999996</v>
      </c>
      <c r="K121" s="25">
        <f t="shared" si="2"/>
        <v>0.78173218121218591</v>
      </c>
      <c r="L121" s="25">
        <f t="shared" si="2"/>
        <v>1.0195598562027886</v>
      </c>
      <c r="M121" s="25">
        <f t="shared" si="3"/>
        <v>0.74768041034880428</v>
      </c>
      <c r="N121" s="25">
        <f t="shared" si="3"/>
        <v>0.70224826452010436</v>
      </c>
    </row>
    <row r="122" spans="1:17">
      <c r="A122" s="4"/>
      <c r="B122" s="4"/>
      <c r="C122" s="4"/>
      <c r="D122" s="4"/>
      <c r="E122" s="22"/>
      <c r="F122" s="22"/>
      <c r="K122" s="37"/>
      <c r="L122" s="37"/>
      <c r="M122" s="37"/>
      <c r="N122" s="37"/>
    </row>
    <row r="123" spans="1:17" s="41" customFormat="1">
      <c r="A123" s="38"/>
      <c r="B123" s="38" t="s">
        <v>139</v>
      </c>
      <c r="C123" s="39">
        <f>C60+C52+C67+C115+C117+C118+C120</f>
        <v>1126.632795</v>
      </c>
      <c r="D123" s="39">
        <f t="shared" ref="D123:J123" si="4">D60+D52+D67+D115+D117+D118+D120</f>
        <v>198.04544800000002</v>
      </c>
      <c r="E123" s="39">
        <f t="shared" si="4"/>
        <v>928.58734700000002</v>
      </c>
      <c r="F123" s="39">
        <f t="shared" si="4"/>
        <v>-730.54189900000006</v>
      </c>
      <c r="G123" s="39">
        <f t="shared" si="4"/>
        <v>873.85110000000009</v>
      </c>
      <c r="H123" s="39">
        <f t="shared" si="4"/>
        <v>209.72558900000001</v>
      </c>
      <c r="I123" s="39">
        <f t="shared" si="4"/>
        <v>664.12551099999985</v>
      </c>
      <c r="J123" s="39">
        <f t="shared" si="4"/>
        <v>-454.399922</v>
      </c>
      <c r="K123" s="40">
        <f t="shared" ref="K123:N123" si="5">C123/G123</f>
        <v>1.2892731896772802</v>
      </c>
      <c r="L123" s="40">
        <f t="shared" si="5"/>
        <v>0.94430750651032869</v>
      </c>
      <c r="M123" s="40">
        <f t="shared" si="5"/>
        <v>1.3982106267861771</v>
      </c>
      <c r="N123" s="40">
        <f t="shared" si="5"/>
        <v>1.6077069198968745</v>
      </c>
    </row>
    <row r="124" spans="1:17" s="41" customFormat="1">
      <c r="A124" s="38"/>
      <c r="B124" s="38"/>
      <c r="C124" s="38"/>
      <c r="D124" s="38"/>
      <c r="E124" s="42"/>
      <c r="F124" s="42"/>
      <c r="K124" s="40"/>
      <c r="L124" s="40"/>
      <c r="M124" s="40"/>
      <c r="N124" s="40"/>
    </row>
    <row r="125" spans="1:17" s="41" customFormat="1">
      <c r="A125" s="38"/>
      <c r="B125" s="38" t="s">
        <v>140</v>
      </c>
      <c r="C125" s="39">
        <f>C5-C111</f>
        <v>1057.0749489999998</v>
      </c>
      <c r="D125" s="39">
        <f t="shared" ref="D125:J125" si="6">D5-D111</f>
        <v>241.75235599999999</v>
      </c>
      <c r="E125" s="39">
        <f t="shared" si="6"/>
        <v>815.32259299999998</v>
      </c>
      <c r="F125" s="39">
        <f t="shared" si="6"/>
        <v>-573.57023699999991</v>
      </c>
      <c r="G125" s="39">
        <f t="shared" si="6"/>
        <v>784.64968800000008</v>
      </c>
      <c r="H125" s="39">
        <f t="shared" si="6"/>
        <v>269.09930199999997</v>
      </c>
      <c r="I125" s="39">
        <f t="shared" si="6"/>
        <v>515.550386</v>
      </c>
      <c r="J125" s="39">
        <f t="shared" si="6"/>
        <v>-246.45108399999998</v>
      </c>
      <c r="K125" s="40">
        <f t="shared" ref="K125:N125" si="7">C125/G125</f>
        <v>1.3471934866811541</v>
      </c>
      <c r="L125" s="40">
        <f t="shared" si="7"/>
        <v>0.89837600544946794</v>
      </c>
      <c r="M125" s="43">
        <f t="shared" si="7"/>
        <v>1.5814605422485319</v>
      </c>
      <c r="N125" s="40">
        <f t="shared" si="7"/>
        <v>2.3273187834710436</v>
      </c>
    </row>
    <row r="126" spans="1:17">
      <c r="A126" s="4"/>
      <c r="B126" s="4"/>
      <c r="C126" s="4"/>
      <c r="D126" s="4"/>
      <c r="E126" s="22"/>
      <c r="F126" s="22"/>
    </row>
    <row r="127" spans="1:17">
      <c r="A127" s="4"/>
      <c r="B127" s="4"/>
      <c r="C127" s="4"/>
      <c r="D127" s="4"/>
      <c r="E127" s="22"/>
      <c r="F127" s="22"/>
    </row>
    <row r="128" spans="1:17">
      <c r="A128" s="4"/>
      <c r="B128" s="4"/>
      <c r="C128" s="4"/>
      <c r="D128" s="4"/>
      <c r="E128" s="22"/>
      <c r="F128" s="22"/>
    </row>
    <row r="129" spans="1:6">
      <c r="A129" s="4"/>
      <c r="B129" s="4"/>
      <c r="C129" s="4"/>
      <c r="D129" s="4"/>
      <c r="E129" s="22"/>
      <c r="F129" s="22"/>
    </row>
    <row r="130" spans="1:6">
      <c r="A130" s="4"/>
      <c r="B130" s="4"/>
      <c r="C130" s="4"/>
      <c r="D130" s="4"/>
      <c r="E130" s="22"/>
      <c r="F130" s="22"/>
    </row>
    <row r="131" spans="1:6">
      <c r="A131" s="4"/>
      <c r="B131" s="4"/>
      <c r="C131" s="4"/>
      <c r="D131" s="4"/>
      <c r="E131" s="22"/>
      <c r="F131" s="22"/>
    </row>
    <row r="132" spans="1:6">
      <c r="A132" s="4"/>
      <c r="B132" s="4"/>
      <c r="C132" s="4"/>
      <c r="D132" s="4"/>
      <c r="E132" s="22"/>
      <c r="F132" s="22"/>
    </row>
    <row r="133" spans="1:6">
      <c r="A133" s="4"/>
      <c r="B133" s="4"/>
      <c r="C133" s="4"/>
      <c r="D133" s="4"/>
      <c r="E133" s="22"/>
      <c r="F133" s="22"/>
    </row>
    <row r="134" spans="1:6">
      <c r="A134" s="4"/>
      <c r="B134" s="4"/>
      <c r="C134" s="4"/>
      <c r="D134" s="4"/>
      <c r="E134" s="22"/>
      <c r="F134" s="22"/>
    </row>
    <row r="135" spans="1:6">
      <c r="A135" s="4"/>
      <c r="B135" s="4"/>
      <c r="C135" s="4"/>
      <c r="D135" s="4"/>
      <c r="E135" s="22"/>
      <c r="F135" s="22"/>
    </row>
    <row r="136" spans="1:6">
      <c r="A136" s="4"/>
      <c r="B136" s="4"/>
      <c r="C136" s="4"/>
      <c r="D136" s="4"/>
      <c r="E136" s="22"/>
      <c r="F136" s="22"/>
    </row>
    <row r="137" spans="1:6">
      <c r="A137" s="4"/>
      <c r="B137" s="4"/>
      <c r="C137" s="4"/>
      <c r="D137" s="4"/>
      <c r="E137" s="22"/>
      <c r="F137" s="22"/>
    </row>
    <row r="138" spans="1:6">
      <c r="A138" s="4"/>
      <c r="B138" s="4"/>
      <c r="C138" s="4"/>
      <c r="D138" s="4"/>
      <c r="E138" s="22"/>
      <c r="F138" s="22"/>
    </row>
    <row r="139" spans="1:6">
      <c r="A139" s="4"/>
      <c r="B139" s="4"/>
      <c r="C139" s="4"/>
      <c r="D139" s="4"/>
      <c r="E139" s="22"/>
      <c r="F139" s="22"/>
    </row>
    <row r="140" spans="1:6">
      <c r="A140" s="4"/>
      <c r="B140" s="4"/>
      <c r="C140" s="4"/>
      <c r="D140" s="4"/>
      <c r="E140" s="22"/>
      <c r="F140" s="22"/>
    </row>
    <row r="141" spans="1:6">
      <c r="A141" s="4"/>
      <c r="B141" s="4"/>
      <c r="C141" s="4"/>
      <c r="D141" s="4"/>
      <c r="E141" s="22"/>
      <c r="F141" s="22"/>
    </row>
    <row r="142" spans="1:6">
      <c r="A142" s="4"/>
      <c r="B142" s="4"/>
      <c r="C142" s="4"/>
      <c r="D142" s="4"/>
      <c r="E142" s="22"/>
      <c r="F142" s="22"/>
    </row>
    <row r="143" spans="1:6">
      <c r="A143" s="4"/>
      <c r="B143" s="4"/>
      <c r="C143" s="4"/>
      <c r="D143" s="4"/>
      <c r="E143" s="22"/>
      <c r="F143" s="22"/>
    </row>
    <row r="144" spans="1:6">
      <c r="A144" s="4"/>
      <c r="B144" s="4"/>
      <c r="C144" s="4"/>
      <c r="D144" s="4"/>
      <c r="E144" s="22"/>
      <c r="F144" s="22"/>
    </row>
    <row r="145" spans="1:6">
      <c r="A145" s="4"/>
      <c r="B145" s="4"/>
      <c r="C145" s="4"/>
      <c r="D145" s="4"/>
      <c r="E145" s="22"/>
      <c r="F145" s="22"/>
    </row>
    <row r="146" spans="1:6">
      <c r="A146" s="4"/>
      <c r="B146" s="4"/>
      <c r="C146" s="4"/>
      <c r="D146" s="4"/>
      <c r="E146" s="22"/>
      <c r="F146" s="22"/>
    </row>
    <row r="147" spans="1:6">
      <c r="A147" s="4"/>
      <c r="B147" s="4"/>
      <c r="C147" s="4"/>
      <c r="D147" s="4"/>
      <c r="E147" s="22"/>
      <c r="F147" s="22"/>
    </row>
    <row r="148" spans="1:6">
      <c r="A148" s="4"/>
      <c r="B148" s="4"/>
      <c r="C148" s="4"/>
      <c r="D148" s="4"/>
      <c r="E148" s="22"/>
      <c r="F148" s="22"/>
    </row>
    <row r="149" spans="1:6">
      <c r="A149" s="4"/>
      <c r="B149" s="4"/>
      <c r="C149" s="4"/>
      <c r="D149" s="4"/>
      <c r="E149" s="22"/>
      <c r="F149" s="22"/>
    </row>
    <row r="150" spans="1:6">
      <c r="A150" s="4"/>
      <c r="B150" s="4"/>
      <c r="C150" s="4"/>
      <c r="D150" s="4"/>
      <c r="E150" s="22"/>
      <c r="F150" s="22"/>
    </row>
    <row r="151" spans="1:6">
      <c r="A151" s="4"/>
      <c r="B151" s="4"/>
      <c r="C151" s="4"/>
      <c r="D151" s="4"/>
      <c r="E151" s="22"/>
      <c r="F151" s="22"/>
    </row>
    <row r="152" spans="1:6">
      <c r="A152" s="4"/>
      <c r="B152" s="4"/>
      <c r="C152" s="4"/>
      <c r="D152" s="4"/>
      <c r="E152" s="22"/>
      <c r="F152" s="22"/>
    </row>
    <row r="153" spans="1:6">
      <c r="A153" s="4"/>
      <c r="B153" s="4"/>
      <c r="C153" s="4"/>
      <c r="D153" s="4"/>
      <c r="E153" s="22"/>
      <c r="F153" s="22"/>
    </row>
    <row r="154" spans="1:6">
      <c r="A154" s="4"/>
      <c r="B154" s="4"/>
      <c r="C154" s="4"/>
      <c r="D154" s="4"/>
      <c r="E154" s="22"/>
      <c r="F154" s="22"/>
    </row>
    <row r="155" spans="1:6">
      <c r="A155" s="4"/>
      <c r="B155" s="4"/>
      <c r="C155" s="4"/>
      <c r="D155" s="4"/>
      <c r="E155" s="22"/>
      <c r="F155" s="22"/>
    </row>
    <row r="156" spans="1:6">
      <c r="A156" s="4"/>
      <c r="B156" s="4"/>
      <c r="C156" s="4"/>
      <c r="D156" s="4"/>
      <c r="E156" s="22"/>
      <c r="F156" s="22"/>
    </row>
    <row r="157" spans="1:6">
      <c r="A157" s="4"/>
      <c r="B157" s="4"/>
      <c r="C157" s="4"/>
      <c r="D157" s="4"/>
      <c r="E157" s="22"/>
      <c r="F157" s="22"/>
    </row>
    <row r="158" spans="1:6">
      <c r="A158" s="4"/>
      <c r="B158" s="4"/>
      <c r="C158" s="4"/>
      <c r="D158" s="4"/>
      <c r="E158" s="22"/>
      <c r="F158" s="22"/>
    </row>
    <row r="159" spans="1:6">
      <c r="A159" s="4"/>
      <c r="B159" s="4"/>
      <c r="C159" s="4"/>
      <c r="D159" s="4"/>
      <c r="E159" s="22"/>
      <c r="F159" s="22"/>
    </row>
    <row r="160" spans="1:6">
      <c r="A160" s="4"/>
      <c r="B160" s="4"/>
      <c r="C160" s="4"/>
      <c r="D160" s="4"/>
      <c r="E160" s="22"/>
      <c r="F160" s="22"/>
    </row>
    <row r="161" spans="1:6">
      <c r="A161" s="4"/>
      <c r="B161" s="4"/>
      <c r="C161" s="4"/>
      <c r="D161" s="4"/>
      <c r="E161" s="22"/>
      <c r="F161" s="22"/>
    </row>
    <row r="162" spans="1:6">
      <c r="A162" s="4"/>
      <c r="B162" s="4"/>
      <c r="C162" s="4"/>
      <c r="D162" s="4"/>
      <c r="E162" s="22"/>
      <c r="F162" s="22"/>
    </row>
    <row r="163" spans="1:6">
      <c r="A163" s="4"/>
      <c r="B163" s="4"/>
      <c r="C163" s="4"/>
      <c r="D163" s="4"/>
      <c r="E163" s="22"/>
      <c r="F163" s="22"/>
    </row>
    <row r="164" spans="1:6">
      <c r="A164" s="4"/>
      <c r="B164" s="4"/>
      <c r="C164" s="4"/>
      <c r="D164" s="4"/>
      <c r="E164" s="22"/>
      <c r="F164" s="22"/>
    </row>
    <row r="165" spans="1:6">
      <c r="A165" s="4"/>
      <c r="B165" s="4"/>
      <c r="C165" s="4"/>
      <c r="D165" s="4"/>
      <c r="E165" s="22"/>
      <c r="F165" s="22"/>
    </row>
    <row r="166" spans="1:6">
      <c r="A166" s="4"/>
      <c r="B166" s="4"/>
      <c r="C166" s="4"/>
      <c r="D166" s="4"/>
      <c r="E166" s="22"/>
      <c r="F166" s="22"/>
    </row>
    <row r="167" spans="1:6">
      <c r="A167" s="4"/>
      <c r="B167" s="4"/>
      <c r="C167" s="4"/>
      <c r="D167" s="4"/>
      <c r="E167" s="22"/>
      <c r="F167" s="22"/>
    </row>
    <row r="168" spans="1:6">
      <c r="A168" s="4"/>
      <c r="B168" s="4"/>
      <c r="C168" s="4"/>
      <c r="D168" s="4"/>
      <c r="E168" s="22"/>
      <c r="F168" s="22"/>
    </row>
    <row r="169" spans="1:6">
      <c r="A169" s="4"/>
      <c r="B169" s="4"/>
      <c r="C169" s="4"/>
      <c r="D169" s="4"/>
      <c r="E169" s="22"/>
      <c r="F169" s="22"/>
    </row>
    <row r="170" spans="1:6">
      <c r="A170" s="4"/>
      <c r="B170" s="4"/>
      <c r="C170" s="4"/>
      <c r="D170" s="4"/>
      <c r="E170" s="22"/>
      <c r="F170" s="22"/>
    </row>
    <row r="171" spans="1:6">
      <c r="A171" s="4"/>
      <c r="B171" s="4"/>
      <c r="C171" s="4"/>
      <c r="D171" s="4"/>
      <c r="E171" s="22"/>
      <c r="F171" s="22"/>
    </row>
    <row r="172" spans="1:6">
      <c r="A172" s="4"/>
      <c r="B172" s="4"/>
      <c r="C172" s="4"/>
      <c r="D172" s="4"/>
      <c r="E172" s="22"/>
      <c r="F172" s="22"/>
    </row>
    <row r="173" spans="1:6">
      <c r="A173" s="4"/>
      <c r="B173" s="4"/>
      <c r="C173" s="4"/>
      <c r="D173" s="4"/>
      <c r="E173" s="22"/>
      <c r="F173" s="22"/>
    </row>
    <row r="174" spans="1:6">
      <c r="A174" s="4"/>
      <c r="B174" s="4"/>
      <c r="C174" s="4"/>
      <c r="D174" s="4"/>
      <c r="E174" s="22"/>
      <c r="F174" s="22"/>
    </row>
    <row r="175" spans="1:6">
      <c r="A175" s="4"/>
      <c r="B175" s="4"/>
      <c r="C175" s="4"/>
      <c r="D175" s="4"/>
      <c r="E175" s="22"/>
      <c r="F175" s="22"/>
    </row>
    <row r="176" spans="1:6">
      <c r="A176" s="4"/>
      <c r="B176" s="4"/>
      <c r="C176" s="4"/>
      <c r="D176" s="4"/>
      <c r="E176" s="22"/>
      <c r="F176" s="22"/>
    </row>
    <row r="177" spans="1:6">
      <c r="A177" s="4"/>
      <c r="B177" s="4"/>
      <c r="C177" s="4"/>
      <c r="D177" s="4"/>
      <c r="E177" s="22"/>
      <c r="F177" s="22"/>
    </row>
    <row r="178" spans="1:6">
      <c r="A178" s="4"/>
      <c r="B178" s="4"/>
      <c r="C178" s="4"/>
      <c r="D178" s="4"/>
      <c r="E178" s="22"/>
      <c r="F178" s="22"/>
    </row>
    <row r="179" spans="1:6">
      <c r="A179" s="4"/>
      <c r="B179" s="4"/>
      <c r="C179" s="4"/>
      <c r="D179" s="4"/>
      <c r="E179" s="22"/>
      <c r="F179" s="22"/>
    </row>
    <row r="180" spans="1:6">
      <c r="A180" s="4"/>
      <c r="B180" s="4"/>
      <c r="C180" s="4"/>
      <c r="D180" s="4"/>
      <c r="E180" s="22"/>
      <c r="F180" s="22"/>
    </row>
    <row r="181" spans="1:6">
      <c r="A181" s="4"/>
      <c r="B181" s="4"/>
      <c r="C181" s="4"/>
      <c r="D181" s="4"/>
      <c r="E181" s="22"/>
      <c r="F181" s="22"/>
    </row>
    <row r="182" spans="1:6">
      <c r="A182" s="4"/>
      <c r="B182" s="4"/>
      <c r="C182" s="4"/>
      <c r="D182" s="4"/>
      <c r="E182" s="22"/>
      <c r="F182" s="22"/>
    </row>
    <row r="183" spans="1:6">
      <c r="A183" s="4"/>
      <c r="B183" s="4"/>
      <c r="C183" s="4"/>
      <c r="D183" s="4"/>
      <c r="E183" s="22"/>
      <c r="F183" s="22"/>
    </row>
    <row r="184" spans="1:6">
      <c r="A184" s="4"/>
      <c r="B184" s="4"/>
      <c r="C184" s="4"/>
      <c r="D184" s="4"/>
      <c r="E184" s="22"/>
      <c r="F184" s="22"/>
    </row>
    <row r="185" spans="1:6">
      <c r="A185" s="4"/>
      <c r="B185" s="4"/>
      <c r="C185" s="4"/>
      <c r="D185" s="4"/>
      <c r="E185" s="22"/>
      <c r="F185" s="22"/>
    </row>
    <row r="186" spans="1:6">
      <c r="A186" s="4"/>
      <c r="B186" s="4"/>
      <c r="C186" s="4"/>
      <c r="D186" s="4"/>
      <c r="E186" s="22"/>
      <c r="F186" s="22"/>
    </row>
    <row r="187" spans="1:6">
      <c r="A187" s="4"/>
      <c r="B187" s="4"/>
      <c r="C187" s="4"/>
      <c r="D187" s="4"/>
      <c r="E187" s="22"/>
      <c r="F187" s="22"/>
    </row>
    <row r="188" spans="1:6">
      <c r="A188" s="4"/>
      <c r="B188" s="4"/>
      <c r="C188" s="4"/>
      <c r="D188" s="4"/>
      <c r="E188" s="22"/>
      <c r="F188" s="22"/>
    </row>
    <row r="189" spans="1:6">
      <c r="A189" s="4"/>
      <c r="B189" s="4"/>
      <c r="C189" s="4"/>
      <c r="D189" s="4"/>
      <c r="E189" s="22"/>
      <c r="F189" s="22"/>
    </row>
    <row r="190" spans="1:6">
      <c r="A190" s="4"/>
      <c r="B190" s="4"/>
      <c r="C190" s="4"/>
      <c r="D190" s="4"/>
      <c r="E190" s="22"/>
      <c r="F190" s="22"/>
    </row>
    <row r="191" spans="1:6">
      <c r="A191" s="4"/>
      <c r="B191" s="4"/>
      <c r="C191" s="4"/>
      <c r="D191" s="4"/>
      <c r="E191" s="22"/>
      <c r="F191" s="22"/>
    </row>
    <row r="192" spans="1:6">
      <c r="A192" s="4"/>
      <c r="B192" s="4"/>
      <c r="C192" s="4"/>
      <c r="D192" s="4"/>
      <c r="E192" s="22"/>
      <c r="F192" s="22"/>
    </row>
    <row r="193" spans="1:6">
      <c r="A193" s="4"/>
      <c r="B193" s="4"/>
      <c r="C193" s="4"/>
      <c r="D193" s="4"/>
      <c r="E193" s="22"/>
      <c r="F193" s="22"/>
    </row>
    <row r="194" spans="1:6">
      <c r="A194" s="4"/>
      <c r="B194" s="4"/>
      <c r="C194" s="4"/>
      <c r="D194" s="4"/>
      <c r="E194" s="22"/>
      <c r="F194" s="22"/>
    </row>
    <row r="195" spans="1:6">
      <c r="A195" s="4"/>
      <c r="B195" s="4"/>
      <c r="C195" s="4"/>
      <c r="D195" s="4"/>
      <c r="E195" s="22"/>
      <c r="F195" s="22"/>
    </row>
    <row r="196" spans="1:6">
      <c r="A196" s="4"/>
      <c r="B196" s="4"/>
      <c r="C196" s="4"/>
      <c r="D196" s="4"/>
      <c r="E196" s="22"/>
      <c r="F196" s="22"/>
    </row>
    <row r="197" spans="1:6">
      <c r="A197" s="4"/>
      <c r="B197" s="4"/>
      <c r="C197" s="4"/>
      <c r="D197" s="4"/>
      <c r="E197" s="22"/>
      <c r="F197" s="22"/>
    </row>
    <row r="198" spans="1:6">
      <c r="A198" s="4"/>
      <c r="B198" s="4"/>
      <c r="C198" s="4"/>
      <c r="D198" s="4"/>
      <c r="E198" s="22"/>
      <c r="F198" s="22"/>
    </row>
    <row r="199" spans="1:6">
      <c r="A199" s="4"/>
      <c r="B199" s="4"/>
      <c r="C199" s="4"/>
      <c r="D199" s="4"/>
      <c r="E199" s="22"/>
      <c r="F199" s="22"/>
    </row>
    <row r="200" spans="1:6">
      <c r="A200" s="4"/>
      <c r="B200" s="4"/>
      <c r="C200" s="4"/>
      <c r="D200" s="4"/>
      <c r="E200" s="22"/>
      <c r="F200" s="22"/>
    </row>
    <row r="201" spans="1:6">
      <c r="A201" s="4"/>
      <c r="B201" s="4"/>
      <c r="C201" s="4"/>
      <c r="D201" s="4"/>
      <c r="E201" s="22"/>
      <c r="F201" s="22"/>
    </row>
    <row r="202" spans="1:6">
      <c r="A202" s="4"/>
      <c r="B202" s="4"/>
      <c r="C202" s="4"/>
      <c r="D202" s="4"/>
      <c r="E202" s="22"/>
      <c r="F202" s="22"/>
    </row>
    <row r="203" spans="1:6">
      <c r="A203" s="4"/>
      <c r="B203" s="4"/>
      <c r="C203" s="4"/>
      <c r="D203" s="4"/>
      <c r="E203" s="22"/>
      <c r="F203" s="22"/>
    </row>
    <row r="204" spans="1:6">
      <c r="A204" s="4"/>
      <c r="B204" s="4"/>
      <c r="C204" s="4"/>
      <c r="D204" s="4"/>
      <c r="E204" s="22"/>
      <c r="F204" s="22"/>
    </row>
    <row r="205" spans="1:6">
      <c r="A205" s="4"/>
      <c r="B205" s="4"/>
      <c r="C205" s="4"/>
      <c r="D205" s="4"/>
      <c r="E205" s="22"/>
      <c r="F205" s="22"/>
    </row>
    <row r="206" spans="1:6">
      <c r="A206" s="4"/>
      <c r="B206" s="4"/>
      <c r="C206" s="4"/>
      <c r="D206" s="4"/>
      <c r="E206" s="22"/>
      <c r="F206" s="22"/>
    </row>
    <row r="207" spans="1:6">
      <c r="A207" s="4"/>
      <c r="B207" s="4"/>
      <c r="C207" s="4"/>
      <c r="D207" s="4"/>
      <c r="E207" s="22"/>
      <c r="F207" s="22"/>
    </row>
    <row r="208" spans="1:6">
      <c r="A208" s="4"/>
      <c r="B208" s="4"/>
      <c r="C208" s="4"/>
      <c r="D208" s="4"/>
      <c r="E208" s="22"/>
      <c r="F208" s="22"/>
    </row>
    <row r="209" spans="1:6">
      <c r="A209" s="4"/>
      <c r="B209" s="4"/>
      <c r="C209" s="4"/>
      <c r="D209" s="4"/>
      <c r="E209" s="22"/>
      <c r="F209" s="22"/>
    </row>
    <row r="210" spans="1:6">
      <c r="A210" s="4"/>
      <c r="B210" s="4"/>
      <c r="C210" s="4"/>
      <c r="D210" s="4"/>
      <c r="E210" s="22"/>
      <c r="F210" s="22"/>
    </row>
    <row r="211" spans="1:6">
      <c r="A211" s="4"/>
      <c r="B211" s="4"/>
      <c r="C211" s="4"/>
      <c r="D211" s="4"/>
      <c r="E211" s="22"/>
      <c r="F211" s="22"/>
    </row>
    <row r="212" spans="1:6">
      <c r="A212" s="4"/>
      <c r="B212" s="4"/>
      <c r="C212" s="4"/>
      <c r="D212" s="4"/>
      <c r="E212" s="22"/>
      <c r="F212" s="22"/>
    </row>
    <row r="213" spans="1:6">
      <c r="A213" s="4"/>
      <c r="B213" s="4"/>
      <c r="C213" s="4"/>
      <c r="D213" s="4"/>
      <c r="E213" s="22"/>
      <c r="F213" s="22"/>
    </row>
    <row r="214" spans="1:6">
      <c r="A214" s="4"/>
      <c r="B214" s="4"/>
      <c r="C214" s="4"/>
      <c r="D214" s="4"/>
      <c r="E214" s="22"/>
      <c r="F214" s="22"/>
    </row>
    <row r="215" spans="1:6">
      <c r="A215" s="4"/>
      <c r="B215" s="4"/>
      <c r="C215" s="4"/>
      <c r="D215" s="4"/>
      <c r="E215" s="22"/>
      <c r="F215" s="22"/>
    </row>
    <row r="216" spans="1:6">
      <c r="A216" s="4"/>
      <c r="B216" s="4"/>
      <c r="C216" s="4"/>
      <c r="D216" s="4"/>
      <c r="E216" s="22"/>
      <c r="F216" s="22"/>
    </row>
    <row r="217" spans="1:6">
      <c r="A217" s="4"/>
      <c r="B217" s="4"/>
      <c r="C217" s="4"/>
      <c r="D217" s="4"/>
      <c r="E217" s="22"/>
      <c r="F217" s="22"/>
    </row>
    <row r="218" spans="1:6">
      <c r="A218" s="4"/>
      <c r="B218" s="4"/>
      <c r="C218" s="4"/>
      <c r="D218" s="4"/>
      <c r="E218" s="22"/>
      <c r="F218" s="22"/>
    </row>
    <row r="219" spans="1:6">
      <c r="A219" s="4"/>
      <c r="B219" s="4"/>
      <c r="C219" s="4"/>
      <c r="D219" s="4"/>
      <c r="E219" s="22"/>
      <c r="F219" s="22"/>
    </row>
    <row r="220" spans="1:6">
      <c r="A220" s="4"/>
      <c r="B220" s="4"/>
      <c r="C220" s="4"/>
      <c r="D220" s="4"/>
      <c r="E220" s="22"/>
      <c r="F220" s="22"/>
    </row>
    <row r="221" spans="1:6">
      <c r="A221" s="4"/>
      <c r="B221" s="4"/>
      <c r="C221" s="4"/>
      <c r="D221" s="4"/>
      <c r="E221" s="22"/>
      <c r="F221" s="22"/>
    </row>
    <row r="222" spans="1:6">
      <c r="A222" s="4"/>
      <c r="B222" s="4"/>
      <c r="C222" s="4"/>
      <c r="D222" s="4"/>
      <c r="E222" s="22"/>
      <c r="F222" s="22"/>
    </row>
    <row r="223" spans="1:6">
      <c r="A223" s="4"/>
      <c r="B223" s="4"/>
      <c r="C223" s="4"/>
      <c r="D223" s="4"/>
      <c r="E223" s="22"/>
      <c r="F223" s="22"/>
    </row>
    <row r="224" spans="1:6">
      <c r="A224" s="4"/>
      <c r="B224" s="4"/>
      <c r="C224" s="4"/>
      <c r="D224" s="4"/>
      <c r="E224" s="22"/>
      <c r="F224" s="22"/>
    </row>
    <row r="225" spans="1:6">
      <c r="A225" s="4"/>
      <c r="B225" s="4"/>
      <c r="C225" s="4"/>
      <c r="D225" s="4"/>
      <c r="E225" s="22"/>
      <c r="F225" s="22"/>
    </row>
    <row r="226" spans="1:6">
      <c r="A226" s="4"/>
      <c r="B226" s="4"/>
      <c r="C226" s="4"/>
      <c r="D226" s="4"/>
      <c r="E226" s="22"/>
      <c r="F226" s="22"/>
    </row>
    <row r="227" spans="1:6">
      <c r="A227" s="4"/>
      <c r="B227" s="4"/>
      <c r="C227" s="4"/>
      <c r="D227" s="4"/>
      <c r="E227" s="22"/>
      <c r="F227" s="22"/>
    </row>
    <row r="228" spans="1:6">
      <c r="A228" s="4"/>
      <c r="B228" s="4"/>
      <c r="C228" s="4"/>
      <c r="D228" s="4"/>
      <c r="E228" s="22"/>
      <c r="F228" s="22"/>
    </row>
    <row r="229" spans="1:6">
      <c r="A229" s="4"/>
      <c r="B229" s="4"/>
      <c r="C229" s="4"/>
      <c r="D229" s="4"/>
      <c r="E229" s="22"/>
      <c r="F229" s="22"/>
    </row>
    <row r="230" spans="1:6">
      <c r="A230" s="4"/>
      <c r="B230" s="4"/>
      <c r="C230" s="4"/>
      <c r="D230" s="4"/>
      <c r="E230" s="22"/>
      <c r="F230" s="22"/>
    </row>
    <row r="231" spans="1:6">
      <c r="A231" s="4"/>
      <c r="B231" s="4"/>
      <c r="C231" s="4"/>
      <c r="D231" s="4"/>
      <c r="E231" s="22"/>
      <c r="F231" s="22"/>
    </row>
    <row r="232" spans="1:6">
      <c r="A232" s="4"/>
      <c r="B232" s="4"/>
      <c r="C232" s="4"/>
      <c r="D232" s="4"/>
      <c r="E232" s="22"/>
      <c r="F232" s="22"/>
    </row>
    <row r="233" spans="1:6">
      <c r="A233" s="4"/>
      <c r="B233" s="4"/>
      <c r="C233" s="4"/>
      <c r="D233" s="4"/>
      <c r="E233" s="22"/>
      <c r="F233" s="22"/>
    </row>
    <row r="234" spans="1:6">
      <c r="A234" s="4"/>
      <c r="B234" s="4"/>
      <c r="C234" s="4"/>
      <c r="D234" s="4"/>
      <c r="E234" s="22"/>
      <c r="F234" s="22"/>
    </row>
    <row r="235" spans="1:6">
      <c r="A235" s="4"/>
      <c r="B235" s="4"/>
      <c r="C235" s="4"/>
      <c r="D235" s="4"/>
      <c r="E235" s="22"/>
      <c r="F235" s="22"/>
    </row>
    <row r="236" spans="1:6">
      <c r="A236" s="4"/>
      <c r="B236" s="4"/>
      <c r="C236" s="4"/>
      <c r="D236" s="4"/>
      <c r="E236" s="22"/>
      <c r="F236" s="22"/>
    </row>
    <row r="237" spans="1:6">
      <c r="A237" s="4"/>
      <c r="B237" s="4"/>
      <c r="C237" s="4"/>
      <c r="D237" s="4"/>
      <c r="E237" s="22"/>
      <c r="F237" s="22"/>
    </row>
    <row r="238" spans="1:6">
      <c r="A238" s="4"/>
      <c r="B238" s="4"/>
      <c r="C238" s="4"/>
      <c r="D238" s="4"/>
      <c r="E238" s="22"/>
      <c r="F238" s="22"/>
    </row>
    <row r="239" spans="1:6">
      <c r="A239" s="4"/>
      <c r="B239" s="4"/>
      <c r="C239" s="4"/>
      <c r="D239" s="4"/>
      <c r="E239" s="22"/>
      <c r="F239" s="22"/>
    </row>
    <row r="240" spans="1:6">
      <c r="A240" s="4"/>
      <c r="B240" s="4"/>
      <c r="C240" s="4"/>
      <c r="D240" s="4"/>
      <c r="E240" s="22"/>
      <c r="F240" s="22"/>
    </row>
    <row r="241" spans="1:6">
      <c r="A241" s="4"/>
      <c r="B241" s="4"/>
      <c r="C241" s="4"/>
      <c r="D241" s="4"/>
      <c r="E241" s="22"/>
      <c r="F241" s="22"/>
    </row>
    <row r="242" spans="1:6">
      <c r="A242" s="4"/>
      <c r="B242" s="4"/>
      <c r="C242" s="4"/>
      <c r="D242" s="4"/>
      <c r="E242" s="22"/>
      <c r="F242" s="22"/>
    </row>
    <row r="243" spans="1:6">
      <c r="A243" s="4"/>
      <c r="B243" s="4"/>
      <c r="C243" s="4"/>
      <c r="D243" s="4"/>
      <c r="E243" s="22"/>
      <c r="F243" s="22"/>
    </row>
    <row r="244" spans="1:6">
      <c r="A244" s="4"/>
      <c r="B244" s="4"/>
      <c r="C244" s="4"/>
      <c r="D244" s="4"/>
      <c r="E244" s="22"/>
      <c r="F244" s="22"/>
    </row>
    <row r="245" spans="1:6">
      <c r="A245" s="4"/>
      <c r="B245" s="4"/>
      <c r="C245" s="4"/>
      <c r="D245" s="4"/>
      <c r="E245" s="22"/>
      <c r="F245" s="22"/>
    </row>
    <row r="246" spans="1:6">
      <c r="A246" s="4"/>
      <c r="B246" s="4"/>
      <c r="C246" s="4"/>
      <c r="D246" s="4"/>
      <c r="E246" s="22"/>
      <c r="F246" s="22"/>
    </row>
    <row r="247" spans="1:6">
      <c r="A247" s="4"/>
      <c r="B247" s="4"/>
      <c r="C247" s="4"/>
      <c r="D247" s="4"/>
      <c r="E247" s="22"/>
      <c r="F247" s="22"/>
    </row>
    <row r="248" spans="1:6">
      <c r="A248" s="4"/>
      <c r="B248" s="4"/>
      <c r="C248" s="4"/>
      <c r="D248" s="4"/>
      <c r="E248" s="22"/>
      <c r="F248" s="22"/>
    </row>
    <row r="249" spans="1:6">
      <c r="A249" s="4"/>
      <c r="B249" s="4"/>
      <c r="C249" s="4"/>
      <c r="D249" s="4"/>
      <c r="E249" s="22"/>
      <c r="F249" s="22"/>
    </row>
    <row r="250" spans="1:6">
      <c r="A250" s="4"/>
      <c r="B250" s="4"/>
      <c r="C250" s="4"/>
      <c r="D250" s="4"/>
      <c r="E250" s="22"/>
      <c r="F250" s="22"/>
    </row>
    <row r="251" spans="1:6">
      <c r="A251" s="4"/>
      <c r="B251" s="4"/>
      <c r="C251" s="4"/>
      <c r="D251" s="4"/>
      <c r="E251" s="22"/>
      <c r="F251" s="22"/>
    </row>
    <row r="252" spans="1:6">
      <c r="A252" s="4"/>
      <c r="B252" s="4"/>
      <c r="C252" s="4"/>
      <c r="D252" s="4"/>
      <c r="E252" s="22"/>
      <c r="F252" s="22"/>
    </row>
    <row r="253" spans="1:6">
      <c r="A253" s="4"/>
      <c r="B253" s="4"/>
      <c r="C253" s="4"/>
      <c r="D253" s="4"/>
      <c r="E253" s="22"/>
      <c r="F253" s="22"/>
    </row>
    <row r="254" spans="1:6">
      <c r="A254" s="4"/>
      <c r="B254" s="4"/>
      <c r="C254" s="4"/>
      <c r="D254" s="4"/>
      <c r="E254" s="22"/>
      <c r="F254" s="22"/>
    </row>
    <row r="255" spans="1:6">
      <c r="A255" s="4"/>
      <c r="B255" s="4"/>
      <c r="C255" s="4"/>
      <c r="D255" s="4"/>
      <c r="E255" s="22"/>
      <c r="F255" s="22"/>
    </row>
    <row r="256" spans="1:6">
      <c r="A256" s="4"/>
      <c r="B256" s="4"/>
      <c r="C256" s="4"/>
      <c r="D256" s="4"/>
      <c r="E256" s="22"/>
      <c r="F256" s="22"/>
    </row>
    <row r="257" spans="1:6">
      <c r="A257" s="4"/>
      <c r="B257" s="4"/>
      <c r="C257" s="4"/>
      <c r="D257" s="4"/>
      <c r="E257" s="22"/>
      <c r="F257" s="22"/>
    </row>
    <row r="258" spans="1:6">
      <c r="A258" s="4"/>
      <c r="B258" s="4"/>
      <c r="C258" s="4"/>
      <c r="D258" s="4"/>
      <c r="E258" s="22"/>
      <c r="F258" s="22"/>
    </row>
    <row r="259" spans="1:6">
      <c r="A259" s="4"/>
      <c r="B259" s="4"/>
      <c r="C259" s="4"/>
      <c r="D259" s="4"/>
      <c r="E259" s="22"/>
      <c r="F259" s="22"/>
    </row>
    <row r="260" spans="1:6">
      <c r="A260" s="4"/>
      <c r="B260" s="4"/>
      <c r="C260" s="4"/>
      <c r="D260" s="4"/>
      <c r="E260" s="22"/>
      <c r="F260" s="22"/>
    </row>
    <row r="261" spans="1:6">
      <c r="A261" s="4"/>
      <c r="B261" s="4"/>
      <c r="C261" s="4"/>
      <c r="D261" s="4"/>
      <c r="E261" s="22"/>
      <c r="F261" s="22"/>
    </row>
    <row r="262" spans="1:6">
      <c r="A262" s="4"/>
      <c r="B262" s="4"/>
      <c r="C262" s="4"/>
      <c r="D262" s="4"/>
      <c r="E262" s="22"/>
      <c r="F262" s="22"/>
    </row>
    <row r="263" spans="1:6">
      <c r="A263" s="4"/>
      <c r="B263" s="4"/>
      <c r="C263" s="4"/>
      <c r="D263" s="4"/>
      <c r="E263" s="22"/>
      <c r="F263" s="22"/>
    </row>
    <row r="264" spans="1:6">
      <c r="A264" s="4"/>
      <c r="B264" s="4"/>
      <c r="C264" s="4"/>
      <c r="D264" s="4"/>
      <c r="E264" s="22"/>
      <c r="F264" s="22"/>
    </row>
    <row r="265" spans="1:6">
      <c r="A265" s="4"/>
      <c r="B265" s="4"/>
      <c r="C265" s="4"/>
      <c r="D265" s="4"/>
      <c r="E265" s="22"/>
      <c r="F265" s="22"/>
    </row>
    <row r="266" spans="1:6">
      <c r="A266" s="4"/>
      <c r="B266" s="4"/>
      <c r="C266" s="4"/>
      <c r="D266" s="4"/>
      <c r="E266" s="22"/>
      <c r="F266" s="22"/>
    </row>
    <row r="267" spans="1:6">
      <c r="A267" s="4"/>
      <c r="B267" s="4"/>
      <c r="C267" s="4"/>
      <c r="D267" s="4"/>
      <c r="E267" s="22"/>
      <c r="F267" s="22"/>
    </row>
    <row r="268" spans="1:6">
      <c r="A268" s="4"/>
      <c r="B268" s="4"/>
      <c r="C268" s="4"/>
      <c r="D268" s="4"/>
      <c r="E268" s="22"/>
      <c r="F268" s="22"/>
    </row>
    <row r="269" spans="1:6">
      <c r="A269" s="4"/>
      <c r="B269" s="4"/>
      <c r="C269" s="4"/>
      <c r="D269" s="4"/>
      <c r="E269" s="22"/>
      <c r="F269" s="22"/>
    </row>
    <row r="270" spans="1:6">
      <c r="A270" s="4"/>
      <c r="B270" s="4"/>
      <c r="C270" s="4"/>
      <c r="D270" s="4"/>
      <c r="E270" s="22"/>
      <c r="F270" s="22"/>
    </row>
    <row r="271" spans="1:6">
      <c r="A271" s="4"/>
      <c r="B271" s="4"/>
      <c r="C271" s="4"/>
      <c r="D271" s="4"/>
      <c r="E271" s="22"/>
      <c r="F271" s="22"/>
    </row>
    <row r="272" spans="1:6">
      <c r="A272" s="4"/>
      <c r="B272" s="4"/>
      <c r="C272" s="4"/>
      <c r="D272" s="4"/>
      <c r="E272" s="22"/>
      <c r="F272" s="22"/>
    </row>
    <row r="273" spans="1:6">
      <c r="A273" s="4"/>
      <c r="B273" s="4"/>
      <c r="C273" s="4"/>
      <c r="D273" s="4"/>
      <c r="E273" s="22"/>
      <c r="F273" s="22"/>
    </row>
    <row r="274" spans="1:6">
      <c r="A274" s="4"/>
      <c r="B274" s="4"/>
      <c r="C274" s="4"/>
      <c r="D274" s="4"/>
      <c r="E274" s="22"/>
      <c r="F274" s="22"/>
    </row>
    <row r="275" spans="1:6">
      <c r="A275" s="4"/>
      <c r="B275" s="4"/>
      <c r="C275" s="4"/>
      <c r="D275" s="4"/>
      <c r="E275" s="22"/>
      <c r="F275" s="22"/>
    </row>
    <row r="276" spans="1:6">
      <c r="A276" s="4"/>
      <c r="B276" s="4"/>
      <c r="C276" s="4"/>
      <c r="D276" s="4"/>
      <c r="E276" s="22"/>
      <c r="F276" s="22"/>
    </row>
    <row r="277" spans="1:6">
      <c r="A277" s="4"/>
      <c r="B277" s="4"/>
      <c r="C277" s="4"/>
      <c r="D277" s="4"/>
      <c r="E277" s="22"/>
      <c r="F277" s="22"/>
    </row>
    <row r="278" spans="1:6">
      <c r="A278" s="4"/>
      <c r="B278" s="4"/>
      <c r="C278" s="4"/>
      <c r="D278" s="4"/>
      <c r="E278" s="22"/>
      <c r="F278" s="22"/>
    </row>
    <row r="279" spans="1:6">
      <c r="A279" s="4"/>
      <c r="B279" s="4"/>
      <c r="C279" s="4"/>
      <c r="D279" s="4"/>
      <c r="E279" s="22"/>
      <c r="F279" s="22"/>
    </row>
    <row r="280" spans="1:6">
      <c r="A280" s="4"/>
      <c r="B280" s="4"/>
      <c r="C280" s="4"/>
      <c r="D280" s="4"/>
      <c r="E280" s="22"/>
      <c r="F280" s="22"/>
    </row>
    <row r="281" spans="1:6">
      <c r="A281" s="4"/>
      <c r="B281" s="4"/>
      <c r="C281" s="4"/>
      <c r="D281" s="4"/>
      <c r="E281" s="22"/>
      <c r="F281" s="22"/>
    </row>
    <row r="282" spans="1:6">
      <c r="A282" s="4"/>
      <c r="B282" s="4"/>
      <c r="C282" s="4"/>
      <c r="D282" s="4"/>
      <c r="E282" s="22"/>
      <c r="F282" s="22"/>
    </row>
    <row r="283" spans="1:6">
      <c r="A283" s="4"/>
      <c r="B283" s="4"/>
      <c r="C283" s="4"/>
      <c r="D283" s="4"/>
      <c r="E283" s="22"/>
      <c r="F283" s="22"/>
    </row>
    <row r="284" spans="1:6">
      <c r="A284" s="4"/>
      <c r="B284" s="4"/>
      <c r="C284" s="4"/>
      <c r="D284" s="4"/>
      <c r="E284" s="22"/>
      <c r="F284" s="22"/>
    </row>
    <row r="285" spans="1:6">
      <c r="A285" s="4"/>
      <c r="B285" s="4"/>
      <c r="C285" s="4"/>
      <c r="D285" s="4"/>
      <c r="E285" s="22"/>
      <c r="F285" s="22"/>
    </row>
    <row r="286" spans="1:6">
      <c r="A286" s="4"/>
      <c r="B286" s="4"/>
      <c r="C286" s="4"/>
      <c r="D286" s="4"/>
      <c r="E286" s="22"/>
      <c r="F286" s="22"/>
    </row>
    <row r="287" spans="1:6">
      <c r="A287" s="4"/>
      <c r="B287" s="4"/>
      <c r="C287" s="4"/>
      <c r="D287" s="4"/>
      <c r="E287" s="22"/>
      <c r="F287" s="22"/>
    </row>
    <row r="288" spans="1:6">
      <c r="A288" s="4"/>
      <c r="B288" s="4"/>
      <c r="C288" s="4"/>
      <c r="D288" s="4"/>
      <c r="E288" s="22"/>
      <c r="F288" s="22"/>
    </row>
    <row r="289" spans="1:6">
      <c r="A289" s="4"/>
      <c r="B289" s="4"/>
      <c r="C289" s="4"/>
      <c r="D289" s="4"/>
      <c r="E289" s="22"/>
      <c r="F289" s="22"/>
    </row>
    <row r="290" spans="1:6">
      <c r="A290" s="4"/>
      <c r="B290" s="4"/>
      <c r="C290" s="4"/>
      <c r="D290" s="4"/>
      <c r="E290" s="22"/>
      <c r="F290" s="22"/>
    </row>
    <row r="291" spans="1:6">
      <c r="A291" s="4"/>
      <c r="B291" s="4"/>
      <c r="C291" s="4"/>
      <c r="D291" s="4"/>
      <c r="E291" s="22"/>
      <c r="F291" s="22"/>
    </row>
    <row r="292" spans="1:6">
      <c r="A292" s="4"/>
      <c r="B292" s="4"/>
      <c r="C292" s="4"/>
      <c r="D292" s="4"/>
      <c r="E292" s="22"/>
      <c r="F292" s="22"/>
    </row>
    <row r="293" spans="1:6">
      <c r="A293" s="4"/>
      <c r="B293" s="4"/>
      <c r="C293" s="4"/>
      <c r="D293" s="4"/>
      <c r="E293" s="22"/>
      <c r="F293" s="22"/>
    </row>
    <row r="294" spans="1:6">
      <c r="A294" s="4"/>
      <c r="B294" s="4"/>
      <c r="C294" s="4"/>
      <c r="D294" s="4"/>
      <c r="E294" s="22"/>
      <c r="F294" s="22"/>
    </row>
    <row r="295" spans="1:6">
      <c r="A295" s="4"/>
      <c r="B295" s="4"/>
      <c r="C295" s="4"/>
      <c r="D295" s="4"/>
      <c r="E295" s="22"/>
      <c r="F295" s="22"/>
    </row>
    <row r="296" spans="1:6">
      <c r="A296" s="4"/>
      <c r="B296" s="4"/>
      <c r="C296" s="4"/>
      <c r="D296" s="4"/>
      <c r="E296" s="22"/>
      <c r="F296" s="22"/>
    </row>
    <row r="297" spans="1:6">
      <c r="A297" s="4"/>
      <c r="B297" s="4"/>
      <c r="C297" s="4"/>
      <c r="D297" s="4"/>
      <c r="E297" s="22"/>
      <c r="F297" s="22"/>
    </row>
    <row r="298" spans="1:6">
      <c r="A298" s="4"/>
      <c r="B298" s="4"/>
      <c r="C298" s="4"/>
      <c r="D298" s="4"/>
      <c r="E298" s="22"/>
      <c r="F298" s="22"/>
    </row>
    <row r="299" spans="1:6">
      <c r="A299" s="4"/>
      <c r="B299" s="4"/>
      <c r="C299" s="4"/>
      <c r="D299" s="4"/>
      <c r="E299" s="22"/>
      <c r="F299" s="22"/>
    </row>
    <row r="300" spans="1:6">
      <c r="A300" s="4"/>
      <c r="B300" s="4"/>
      <c r="C300" s="4"/>
      <c r="D300" s="4"/>
      <c r="E300" s="22"/>
      <c r="F300" s="22"/>
    </row>
    <row r="301" spans="1:6">
      <c r="A301" s="4"/>
      <c r="B301" s="4"/>
      <c r="C301" s="4"/>
      <c r="D301" s="4"/>
      <c r="E301" s="22"/>
      <c r="F301" s="22"/>
    </row>
    <row r="302" spans="1:6">
      <c r="A302" s="4"/>
      <c r="B302" s="4"/>
      <c r="C302" s="4"/>
      <c r="D302" s="4"/>
      <c r="E302" s="22"/>
      <c r="F302" s="22"/>
    </row>
    <row r="303" spans="1:6">
      <c r="A303" s="4"/>
      <c r="B303" s="4"/>
      <c r="C303" s="4"/>
      <c r="D303" s="4"/>
      <c r="E303" s="22"/>
      <c r="F303" s="22"/>
    </row>
    <row r="304" spans="1:6">
      <c r="A304" s="4"/>
      <c r="B304" s="4"/>
      <c r="C304" s="4"/>
      <c r="D304" s="4"/>
      <c r="E304" s="22"/>
      <c r="F304" s="22"/>
    </row>
    <row r="305" spans="1:6">
      <c r="A305" s="4"/>
      <c r="B305" s="4"/>
      <c r="C305" s="4"/>
      <c r="D305" s="4"/>
      <c r="E305" s="22"/>
      <c r="F305" s="22"/>
    </row>
    <row r="306" spans="1:6">
      <c r="A306" s="4"/>
      <c r="B306" s="4"/>
      <c r="C306" s="4"/>
      <c r="D306" s="4"/>
      <c r="E306" s="22"/>
      <c r="F306" s="22"/>
    </row>
    <row r="307" spans="1:6">
      <c r="A307" s="4"/>
      <c r="B307" s="4"/>
      <c r="C307" s="4"/>
      <c r="D307" s="4"/>
      <c r="E307" s="22"/>
      <c r="F307" s="22"/>
    </row>
    <row r="308" spans="1:6">
      <c r="A308" s="4"/>
      <c r="B308" s="4"/>
      <c r="C308" s="4"/>
      <c r="D308" s="4"/>
      <c r="E308" s="22"/>
      <c r="F308" s="22"/>
    </row>
    <row r="309" spans="1:6">
      <c r="A309" s="4"/>
      <c r="B309" s="4"/>
      <c r="C309" s="4"/>
      <c r="D309" s="4"/>
      <c r="E309" s="22"/>
      <c r="F309" s="22"/>
    </row>
    <row r="310" spans="1:6">
      <c r="A310" s="4"/>
      <c r="B310" s="4"/>
      <c r="C310" s="4"/>
      <c r="D310" s="4"/>
      <c r="E310" s="22"/>
      <c r="F310" s="22"/>
    </row>
    <row r="311" spans="1:6">
      <c r="A311" s="4"/>
      <c r="B311" s="4"/>
      <c r="C311" s="4"/>
      <c r="D311" s="4"/>
      <c r="E311" s="22"/>
      <c r="F311" s="22"/>
    </row>
    <row r="312" spans="1:6">
      <c r="A312" s="4"/>
      <c r="B312" s="4"/>
      <c r="C312" s="4"/>
      <c r="D312" s="4"/>
      <c r="E312" s="22"/>
      <c r="F312" s="22"/>
    </row>
    <row r="313" spans="1:6">
      <c r="A313" s="4"/>
      <c r="B313" s="4"/>
      <c r="C313" s="4"/>
      <c r="D313" s="4"/>
      <c r="E313" s="22"/>
      <c r="F313" s="22"/>
    </row>
    <row r="314" spans="1:6">
      <c r="A314" s="4"/>
      <c r="B314" s="4"/>
      <c r="C314" s="4"/>
      <c r="D314" s="4"/>
      <c r="E314" s="22"/>
      <c r="F314" s="22"/>
    </row>
    <row r="315" spans="1:6">
      <c r="A315" s="4"/>
      <c r="B315" s="4"/>
      <c r="C315" s="4"/>
      <c r="D315" s="4"/>
      <c r="E315" s="22"/>
      <c r="F315" s="22"/>
    </row>
    <row r="316" spans="1:6">
      <c r="A316" s="4"/>
      <c r="B316" s="4"/>
      <c r="C316" s="4"/>
      <c r="D316" s="4"/>
      <c r="E316" s="22"/>
      <c r="F316" s="22"/>
    </row>
    <row r="317" spans="1:6">
      <c r="A317" s="4"/>
      <c r="B317" s="4"/>
      <c r="C317" s="4"/>
      <c r="D317" s="4"/>
      <c r="E317" s="22"/>
      <c r="F317" s="22"/>
    </row>
    <row r="318" spans="1:6">
      <c r="A318" s="4"/>
      <c r="B318" s="4"/>
      <c r="C318" s="4"/>
      <c r="D318" s="4"/>
      <c r="E318" s="22"/>
      <c r="F318" s="22"/>
    </row>
    <row r="319" spans="1:6">
      <c r="A319" s="4"/>
      <c r="B319" s="4"/>
      <c r="C319" s="4"/>
      <c r="D319" s="4"/>
      <c r="E319" s="22"/>
      <c r="F319" s="22"/>
    </row>
    <row r="320" spans="1:6">
      <c r="A320" s="4"/>
      <c r="B320" s="4"/>
      <c r="C320" s="4"/>
      <c r="D320" s="4"/>
      <c r="E320" s="22"/>
      <c r="F320" s="22"/>
    </row>
    <row r="321" spans="1:6">
      <c r="A321" s="4"/>
      <c r="B321" s="4"/>
      <c r="C321" s="4"/>
      <c r="D321" s="4"/>
      <c r="E321" s="22"/>
      <c r="F321" s="22"/>
    </row>
    <row r="322" spans="1:6">
      <c r="A322" s="4"/>
      <c r="B322" s="4"/>
      <c r="C322" s="4"/>
      <c r="D322" s="4"/>
      <c r="E322" s="22"/>
      <c r="F322" s="22"/>
    </row>
    <row r="323" spans="1:6">
      <c r="A323" s="4"/>
      <c r="B323" s="4"/>
      <c r="C323" s="4"/>
      <c r="D323" s="4"/>
      <c r="E323" s="22"/>
      <c r="F323" s="22"/>
    </row>
    <row r="324" spans="1:6">
      <c r="A324" s="4"/>
      <c r="B324" s="4"/>
      <c r="C324" s="4"/>
      <c r="D324" s="4"/>
      <c r="E324" s="22"/>
      <c r="F324" s="22"/>
    </row>
    <row r="325" spans="1:6">
      <c r="A325" s="4"/>
      <c r="B325" s="4"/>
      <c r="C325" s="4"/>
      <c r="D325" s="4"/>
      <c r="E325" s="22"/>
      <c r="F325" s="22"/>
    </row>
    <row r="326" spans="1:6">
      <c r="A326" s="4"/>
      <c r="B326" s="4"/>
      <c r="C326" s="4"/>
      <c r="D326" s="4"/>
      <c r="E326" s="22"/>
      <c r="F326" s="22"/>
    </row>
    <row r="327" spans="1:6">
      <c r="A327" s="4"/>
      <c r="B327" s="4"/>
      <c r="C327" s="4"/>
      <c r="D327" s="4"/>
      <c r="E327" s="22"/>
      <c r="F327" s="22"/>
    </row>
    <row r="328" spans="1:6">
      <c r="A328" s="4"/>
      <c r="B328" s="4"/>
      <c r="C328" s="4"/>
      <c r="D328" s="4"/>
      <c r="E328" s="22"/>
      <c r="F328" s="22"/>
    </row>
    <row r="329" spans="1:6">
      <c r="A329" s="4"/>
      <c r="B329" s="4"/>
      <c r="C329" s="4"/>
      <c r="D329" s="4"/>
      <c r="E329" s="22"/>
      <c r="F329" s="22"/>
    </row>
    <row r="330" spans="1:6">
      <c r="A330" s="4"/>
      <c r="B330" s="4"/>
      <c r="C330" s="4"/>
      <c r="D330" s="4"/>
      <c r="E330" s="22"/>
      <c r="F330" s="22"/>
    </row>
    <row r="331" spans="1:6">
      <c r="A331" s="4"/>
      <c r="B331" s="4"/>
      <c r="C331" s="4"/>
      <c r="D331" s="4"/>
      <c r="E331" s="22"/>
      <c r="F331" s="22"/>
    </row>
    <row r="332" spans="1:6">
      <c r="A332" s="4"/>
      <c r="B332" s="4"/>
      <c r="C332" s="4"/>
      <c r="D332" s="4"/>
      <c r="E332" s="22"/>
      <c r="F332" s="22"/>
    </row>
    <row r="333" spans="1:6">
      <c r="A333" s="4"/>
      <c r="B333" s="4"/>
      <c r="C333" s="4"/>
      <c r="D333" s="4"/>
      <c r="E333" s="22"/>
      <c r="F333" s="22"/>
    </row>
    <row r="334" spans="1:6">
      <c r="A334" s="4"/>
      <c r="B334" s="4"/>
      <c r="C334" s="4"/>
      <c r="D334" s="4"/>
      <c r="E334" s="22"/>
      <c r="F334" s="22"/>
    </row>
    <row r="335" spans="1:6">
      <c r="A335" s="4"/>
      <c r="B335" s="4"/>
      <c r="C335" s="4"/>
      <c r="D335" s="4"/>
      <c r="E335" s="22"/>
      <c r="F335" s="22"/>
    </row>
    <row r="336" spans="1:6">
      <c r="A336" s="4"/>
      <c r="B336" s="4"/>
      <c r="C336" s="4"/>
      <c r="D336" s="4"/>
      <c r="E336" s="22"/>
      <c r="F336" s="22"/>
    </row>
    <row r="337" spans="1:6">
      <c r="A337" s="4"/>
      <c r="B337" s="4"/>
      <c r="C337" s="4"/>
      <c r="D337" s="4"/>
      <c r="E337" s="22"/>
      <c r="F337" s="22"/>
    </row>
    <row r="338" spans="1:6">
      <c r="A338" s="4"/>
      <c r="B338" s="4"/>
      <c r="C338" s="4"/>
      <c r="D338" s="4"/>
      <c r="E338" s="22"/>
      <c r="F338" s="22"/>
    </row>
    <row r="339" spans="1:6">
      <c r="A339" s="4"/>
      <c r="B339" s="4"/>
      <c r="C339" s="4"/>
      <c r="D339" s="4"/>
      <c r="E339" s="22"/>
      <c r="F339" s="22"/>
    </row>
    <row r="340" spans="1:6">
      <c r="A340" s="4"/>
      <c r="B340" s="4"/>
      <c r="C340" s="4"/>
      <c r="D340" s="4"/>
      <c r="E340" s="22"/>
      <c r="F340" s="22"/>
    </row>
    <row r="341" spans="1:6">
      <c r="A341" s="4"/>
      <c r="B341" s="4"/>
      <c r="C341" s="4"/>
      <c r="D341" s="4"/>
      <c r="E341" s="22"/>
      <c r="F341" s="22"/>
    </row>
    <row r="342" spans="1:6">
      <c r="A342" s="4"/>
      <c r="B342" s="4"/>
      <c r="C342" s="4"/>
      <c r="D342" s="4"/>
      <c r="E342" s="22"/>
      <c r="F342" s="22"/>
    </row>
    <row r="343" spans="1:6">
      <c r="A343" s="4"/>
      <c r="B343" s="4"/>
      <c r="C343" s="4"/>
      <c r="D343" s="4"/>
      <c r="E343" s="22"/>
      <c r="F343" s="22"/>
    </row>
    <row r="344" spans="1:6">
      <c r="A344" s="4"/>
      <c r="B344" s="4"/>
      <c r="C344" s="4"/>
      <c r="D344" s="4"/>
      <c r="E344" s="22"/>
      <c r="F344" s="22"/>
    </row>
    <row r="345" spans="1:6">
      <c r="A345" s="4"/>
      <c r="B345" s="4"/>
      <c r="C345" s="4"/>
      <c r="D345" s="4"/>
      <c r="E345" s="22"/>
      <c r="F345" s="22"/>
    </row>
    <row r="346" spans="1:6">
      <c r="A346" s="4"/>
      <c r="B346" s="4"/>
      <c r="C346" s="4"/>
      <c r="D346" s="4"/>
      <c r="E346" s="22"/>
      <c r="F346" s="22"/>
    </row>
    <row r="347" spans="1:6">
      <c r="A347" s="4"/>
      <c r="B347" s="4"/>
      <c r="C347" s="4"/>
      <c r="D347" s="4"/>
      <c r="E347" s="22"/>
      <c r="F347" s="22"/>
    </row>
    <row r="348" spans="1:6">
      <c r="A348" s="4"/>
      <c r="B348" s="4"/>
      <c r="C348" s="4"/>
      <c r="D348" s="4"/>
      <c r="E348" s="22"/>
      <c r="F348" s="22"/>
    </row>
    <row r="349" spans="1:6">
      <c r="A349" s="4"/>
      <c r="B349" s="4"/>
      <c r="C349" s="4"/>
      <c r="D349" s="4"/>
      <c r="E349" s="22"/>
      <c r="F349" s="22"/>
    </row>
    <row r="350" spans="1:6">
      <c r="A350" s="4"/>
      <c r="B350" s="4"/>
      <c r="C350" s="4"/>
      <c r="D350" s="4"/>
      <c r="E350" s="22"/>
      <c r="F350" s="22"/>
    </row>
    <row r="351" spans="1:6">
      <c r="A351" s="4"/>
      <c r="B351" s="4"/>
      <c r="C351" s="4"/>
      <c r="D351" s="4"/>
      <c r="E351" s="22"/>
      <c r="F351" s="22"/>
    </row>
    <row r="352" spans="1:6">
      <c r="A352" s="4"/>
      <c r="B352" s="4"/>
      <c r="C352" s="4"/>
      <c r="D352" s="4"/>
      <c r="E352" s="22"/>
      <c r="F352" s="22"/>
    </row>
    <row r="353" spans="1:6">
      <c r="A353" s="4"/>
      <c r="B353" s="4"/>
      <c r="C353" s="4"/>
      <c r="D353" s="4"/>
      <c r="E353" s="22"/>
      <c r="F353" s="22"/>
    </row>
    <row r="354" spans="1:6">
      <c r="A354" s="4"/>
      <c r="B354" s="4"/>
      <c r="C354" s="4"/>
      <c r="D354" s="4"/>
      <c r="E354" s="22"/>
      <c r="F354" s="22"/>
    </row>
    <row r="355" spans="1:6">
      <c r="A355" s="4"/>
      <c r="B355" s="4"/>
      <c r="C355" s="4"/>
      <c r="D355" s="4"/>
      <c r="E355" s="22"/>
      <c r="F355" s="22"/>
    </row>
    <row r="356" spans="1:6">
      <c r="A356" s="4"/>
      <c r="B356" s="4"/>
      <c r="C356" s="4"/>
      <c r="D356" s="4"/>
      <c r="E356" s="22"/>
      <c r="F356" s="22"/>
    </row>
    <row r="357" spans="1:6">
      <c r="A357" s="4"/>
      <c r="B357" s="4"/>
      <c r="C357" s="4"/>
      <c r="D357" s="4"/>
      <c r="E357" s="22"/>
      <c r="F357" s="22"/>
    </row>
    <row r="358" spans="1:6">
      <c r="A358" s="4"/>
      <c r="B358" s="4"/>
      <c r="C358" s="4"/>
      <c r="D358" s="4"/>
      <c r="E358" s="22"/>
      <c r="F358" s="22"/>
    </row>
    <row r="359" spans="1:6">
      <c r="A359" s="4"/>
      <c r="B359" s="4"/>
      <c r="C359" s="4"/>
      <c r="D359" s="4"/>
      <c r="E359" s="22"/>
      <c r="F359" s="22"/>
    </row>
    <row r="360" spans="1:6">
      <c r="A360" s="4"/>
      <c r="B360" s="4"/>
      <c r="C360" s="4"/>
      <c r="D360" s="4"/>
      <c r="E360" s="22"/>
      <c r="F360" s="22"/>
    </row>
    <row r="361" spans="1:6">
      <c r="A361" s="4"/>
      <c r="B361" s="4"/>
      <c r="C361" s="4"/>
      <c r="D361" s="4"/>
      <c r="E361" s="22"/>
      <c r="F361" s="22"/>
    </row>
    <row r="362" spans="1:6">
      <c r="A362" s="4"/>
      <c r="B362" s="4"/>
      <c r="C362" s="4"/>
      <c r="D362" s="4"/>
      <c r="E362" s="22"/>
      <c r="F362" s="22"/>
    </row>
    <row r="363" spans="1:6">
      <c r="A363" s="4"/>
      <c r="B363" s="4"/>
      <c r="C363" s="4"/>
      <c r="D363" s="4"/>
      <c r="E363" s="22"/>
      <c r="F363" s="22"/>
    </row>
    <row r="364" spans="1:6">
      <c r="A364" s="4"/>
      <c r="B364" s="4"/>
      <c r="C364" s="4"/>
      <c r="D364" s="4"/>
      <c r="E364" s="22"/>
      <c r="F364" s="22"/>
    </row>
    <row r="365" spans="1:6">
      <c r="A365" s="4"/>
      <c r="B365" s="4"/>
      <c r="C365" s="4"/>
      <c r="D365" s="4"/>
      <c r="E365" s="22"/>
      <c r="F365" s="22"/>
    </row>
    <row r="366" spans="1:6">
      <c r="A366" s="4"/>
      <c r="B366" s="4"/>
      <c r="C366" s="4"/>
      <c r="D366" s="4"/>
      <c r="E366" s="22"/>
      <c r="F366" s="22"/>
    </row>
    <row r="367" spans="1:6">
      <c r="A367" s="4"/>
      <c r="B367" s="4"/>
      <c r="C367" s="4"/>
      <c r="D367" s="4"/>
      <c r="E367" s="22"/>
      <c r="F367" s="22"/>
    </row>
    <row r="368" spans="1:6">
      <c r="A368" s="4"/>
      <c r="B368" s="4"/>
      <c r="C368" s="4"/>
      <c r="D368" s="4"/>
      <c r="E368" s="22"/>
      <c r="F368" s="22"/>
    </row>
    <row r="369" spans="1:6">
      <c r="A369" s="4"/>
      <c r="B369" s="4"/>
      <c r="C369" s="4"/>
      <c r="D369" s="4"/>
      <c r="E369" s="22"/>
      <c r="F369" s="22"/>
    </row>
    <row r="370" spans="1:6">
      <c r="A370" s="4"/>
      <c r="B370" s="4"/>
      <c r="C370" s="4"/>
      <c r="D370" s="4"/>
      <c r="E370" s="22"/>
      <c r="F370" s="22"/>
    </row>
    <row r="371" spans="1:6">
      <c r="A371" s="4"/>
      <c r="B371" s="4"/>
      <c r="C371" s="4"/>
      <c r="D371" s="4"/>
      <c r="E371" s="22"/>
      <c r="F371" s="22"/>
    </row>
    <row r="372" spans="1:6">
      <c r="A372" s="4"/>
      <c r="B372" s="4"/>
      <c r="C372" s="4"/>
      <c r="D372" s="4"/>
      <c r="E372" s="22"/>
      <c r="F372" s="22"/>
    </row>
    <row r="373" spans="1:6">
      <c r="A373" s="4"/>
      <c r="B373" s="4"/>
      <c r="C373" s="4"/>
      <c r="D373" s="4"/>
      <c r="E373" s="22"/>
      <c r="F373" s="22"/>
    </row>
    <row r="374" spans="1:6">
      <c r="A374" s="4"/>
      <c r="B374" s="4"/>
      <c r="C374" s="4"/>
      <c r="D374" s="4"/>
      <c r="E374" s="22"/>
      <c r="F374" s="22"/>
    </row>
    <row r="375" spans="1:6">
      <c r="A375" s="4"/>
      <c r="B375" s="4"/>
      <c r="C375" s="4"/>
      <c r="D375" s="4"/>
      <c r="E375" s="22"/>
      <c r="F375" s="22"/>
    </row>
    <row r="376" spans="1:6">
      <c r="A376" s="4"/>
      <c r="B376" s="4"/>
      <c r="C376" s="4"/>
      <c r="D376" s="4"/>
      <c r="E376" s="22"/>
      <c r="F376" s="22"/>
    </row>
    <row r="377" spans="1:6">
      <c r="A377" s="4"/>
      <c r="B377" s="4"/>
      <c r="C377" s="4"/>
      <c r="D377" s="4"/>
      <c r="E377" s="22"/>
      <c r="F377" s="22"/>
    </row>
    <row r="378" spans="1:6">
      <c r="A378" s="4"/>
      <c r="B378" s="4"/>
      <c r="C378" s="4"/>
      <c r="D378" s="4"/>
      <c r="E378" s="22"/>
      <c r="F378" s="22"/>
    </row>
    <row r="379" spans="1:6">
      <c r="A379" s="4"/>
      <c r="B379" s="4"/>
      <c r="C379" s="4"/>
      <c r="D379" s="4"/>
      <c r="E379" s="22"/>
      <c r="F379" s="22"/>
    </row>
    <row r="380" spans="1:6">
      <c r="A380" s="4"/>
      <c r="B380" s="4"/>
      <c r="C380" s="4"/>
      <c r="D380" s="4"/>
      <c r="E380" s="22"/>
      <c r="F380" s="22"/>
    </row>
    <row r="381" spans="1:6">
      <c r="A381" s="4"/>
      <c r="B381" s="4"/>
      <c r="C381" s="4"/>
      <c r="D381" s="4"/>
      <c r="E381" s="22"/>
      <c r="F381" s="22"/>
    </row>
    <row r="382" spans="1:6">
      <c r="A382" s="4"/>
      <c r="B382" s="4"/>
      <c r="C382" s="4"/>
      <c r="D382" s="4"/>
      <c r="E382" s="22"/>
      <c r="F382" s="22"/>
    </row>
    <row r="383" spans="1:6">
      <c r="A383" s="4"/>
      <c r="B383" s="4"/>
      <c r="C383" s="4"/>
      <c r="D383" s="4"/>
      <c r="E383" s="22"/>
      <c r="F383" s="22"/>
    </row>
    <row r="384" spans="1:6">
      <c r="A384" s="4"/>
      <c r="B384" s="4"/>
      <c r="C384" s="4"/>
      <c r="D384" s="4"/>
      <c r="E384" s="22"/>
      <c r="F384" s="22"/>
    </row>
    <row r="385" spans="1:6">
      <c r="A385" s="4"/>
      <c r="B385" s="4"/>
      <c r="C385" s="4"/>
      <c r="D385" s="4"/>
      <c r="E385" s="22"/>
      <c r="F385" s="22"/>
    </row>
    <row r="386" spans="1:6">
      <c r="A386" s="4"/>
      <c r="B386" s="4"/>
      <c r="C386" s="4"/>
      <c r="D386" s="4"/>
      <c r="E386" s="22"/>
      <c r="F386" s="22"/>
    </row>
    <row r="387" spans="1:6">
      <c r="A387" s="4"/>
      <c r="B387" s="4"/>
      <c r="C387" s="4"/>
      <c r="D387" s="4"/>
      <c r="E387" s="22"/>
      <c r="F387" s="22"/>
    </row>
    <row r="388" spans="1:6">
      <c r="A388" s="4"/>
      <c r="B388" s="4"/>
      <c r="C388" s="4"/>
      <c r="D388" s="4"/>
      <c r="E388" s="22"/>
      <c r="F388" s="22"/>
    </row>
    <row r="389" spans="1:6">
      <c r="A389" s="4"/>
      <c r="B389" s="4"/>
      <c r="C389" s="4"/>
      <c r="D389" s="4"/>
      <c r="E389" s="22"/>
      <c r="F389" s="22"/>
    </row>
    <row r="390" spans="1:6">
      <c r="A390" s="4"/>
      <c r="B390" s="4"/>
      <c r="C390" s="4"/>
      <c r="D390" s="4"/>
      <c r="E390" s="22"/>
      <c r="F390" s="22"/>
    </row>
    <row r="391" spans="1:6">
      <c r="A391" s="4"/>
      <c r="B391" s="4"/>
      <c r="C391" s="4"/>
      <c r="D391" s="4"/>
      <c r="E391" s="22"/>
      <c r="F391" s="22"/>
    </row>
    <row r="392" spans="1:6">
      <c r="A392" s="4"/>
      <c r="B392" s="4"/>
      <c r="C392" s="4"/>
      <c r="D392" s="4"/>
      <c r="E392" s="22"/>
      <c r="F392" s="22"/>
    </row>
    <row r="393" spans="1:6">
      <c r="A393" s="4"/>
      <c r="B393" s="4"/>
      <c r="C393" s="4"/>
      <c r="D393" s="4"/>
      <c r="E393" s="22"/>
      <c r="F393" s="22"/>
    </row>
    <row r="394" spans="1:6">
      <c r="A394" s="4"/>
      <c r="B394" s="4"/>
      <c r="C394" s="4"/>
      <c r="D394" s="4"/>
      <c r="E394" s="22"/>
      <c r="F394" s="22"/>
    </row>
    <row r="395" spans="1:6">
      <c r="A395" s="4"/>
      <c r="B395" s="4"/>
      <c r="C395" s="4"/>
      <c r="D395" s="4"/>
      <c r="E395" s="22"/>
      <c r="F395" s="22"/>
    </row>
    <row r="396" spans="1:6">
      <c r="A396" s="4"/>
      <c r="B396" s="4"/>
      <c r="C396" s="4"/>
      <c r="D396" s="4"/>
      <c r="E396" s="22"/>
      <c r="F396" s="22"/>
    </row>
    <row r="397" spans="1:6">
      <c r="A397" s="4"/>
      <c r="B397" s="4"/>
      <c r="C397" s="4"/>
      <c r="D397" s="4"/>
      <c r="E397" s="22"/>
      <c r="F397" s="22"/>
    </row>
    <row r="398" spans="1:6">
      <c r="A398" s="4"/>
      <c r="B398" s="4"/>
      <c r="C398" s="4"/>
      <c r="D398" s="4"/>
      <c r="E398" s="22"/>
      <c r="F398" s="22"/>
    </row>
    <row r="399" spans="1:6">
      <c r="A399" s="4"/>
      <c r="B399" s="4"/>
      <c r="C399" s="4"/>
      <c r="D399" s="4"/>
      <c r="E399" s="22"/>
      <c r="F399" s="22"/>
    </row>
    <row r="400" spans="1:6">
      <c r="A400" s="4"/>
      <c r="B400" s="4"/>
      <c r="C400" s="4"/>
      <c r="D400" s="4"/>
      <c r="E400" s="22"/>
      <c r="F400" s="22"/>
    </row>
    <row r="401" spans="1:6">
      <c r="A401" s="4"/>
      <c r="B401" s="4"/>
      <c r="C401" s="4"/>
      <c r="D401" s="4"/>
      <c r="E401" s="22"/>
      <c r="F401" s="22"/>
    </row>
    <row r="402" spans="1:6">
      <c r="A402" s="4"/>
      <c r="B402" s="4"/>
      <c r="C402" s="4"/>
      <c r="D402" s="4"/>
      <c r="E402" s="22"/>
      <c r="F402" s="22"/>
    </row>
    <row r="403" spans="1:6">
      <c r="A403" s="4"/>
      <c r="B403" s="4"/>
      <c r="C403" s="4"/>
      <c r="D403" s="4"/>
      <c r="E403" s="22"/>
      <c r="F403" s="22"/>
    </row>
    <row r="404" spans="1:6">
      <c r="A404" s="4"/>
      <c r="B404" s="4"/>
      <c r="C404" s="4"/>
      <c r="D404" s="4"/>
      <c r="E404" s="22"/>
      <c r="F404" s="22"/>
    </row>
    <row r="405" spans="1:6">
      <c r="A405" s="4"/>
      <c r="B405" s="4"/>
      <c r="C405" s="4"/>
      <c r="D405" s="4"/>
      <c r="E405" s="22"/>
      <c r="F405" s="22"/>
    </row>
    <row r="406" spans="1:6">
      <c r="A406" s="4"/>
      <c r="B406" s="4"/>
      <c r="C406" s="4"/>
      <c r="D406" s="4"/>
      <c r="E406" s="22"/>
      <c r="F406" s="22"/>
    </row>
    <row r="407" spans="1:6">
      <c r="A407" s="4"/>
      <c r="B407" s="4"/>
      <c r="C407" s="4"/>
      <c r="D407" s="4"/>
      <c r="E407" s="22"/>
      <c r="F407" s="22"/>
    </row>
    <row r="408" spans="1:6">
      <c r="A408" s="4"/>
      <c r="B408" s="4"/>
      <c r="C408" s="4"/>
      <c r="D408" s="4"/>
      <c r="E408" s="22"/>
      <c r="F408" s="22"/>
    </row>
    <row r="409" spans="1:6">
      <c r="A409" s="4"/>
      <c r="B409" s="4"/>
      <c r="C409" s="4"/>
      <c r="D409" s="4"/>
      <c r="E409" s="22"/>
      <c r="F409" s="22"/>
    </row>
    <row r="410" spans="1:6">
      <c r="A410" s="4"/>
      <c r="B410" s="4"/>
      <c r="C410" s="4"/>
      <c r="D410" s="4"/>
      <c r="E410" s="22"/>
      <c r="F410" s="22"/>
    </row>
    <row r="411" spans="1:6">
      <c r="A411" s="4"/>
      <c r="B411" s="4"/>
      <c r="C411" s="4"/>
      <c r="D411" s="4"/>
      <c r="E411" s="22"/>
      <c r="F411" s="22"/>
    </row>
    <row r="412" spans="1:6">
      <c r="A412" s="4"/>
      <c r="B412" s="4"/>
      <c r="C412" s="4"/>
      <c r="D412" s="4"/>
      <c r="E412" s="22"/>
      <c r="F412" s="22"/>
    </row>
    <row r="413" spans="1:6">
      <c r="A413" s="4"/>
      <c r="B413" s="4"/>
      <c r="C413" s="4"/>
      <c r="D413" s="4"/>
      <c r="E413" s="22"/>
      <c r="F413" s="22"/>
    </row>
    <row r="414" spans="1:6">
      <c r="A414" s="4"/>
      <c r="B414" s="4"/>
      <c r="C414" s="4"/>
      <c r="D414" s="4"/>
      <c r="E414" s="22"/>
      <c r="F414" s="22"/>
    </row>
    <row r="415" spans="1:6">
      <c r="A415" s="4"/>
      <c r="B415" s="4"/>
      <c r="C415" s="4"/>
      <c r="D415" s="4"/>
      <c r="E415" s="22"/>
      <c r="F415" s="22"/>
    </row>
    <row r="416" spans="1:6">
      <c r="A416" s="4"/>
      <c r="B416" s="4"/>
      <c r="C416" s="4"/>
      <c r="D416" s="4"/>
      <c r="E416" s="22"/>
      <c r="F416" s="22"/>
    </row>
    <row r="417" spans="1:6">
      <c r="A417" s="4"/>
      <c r="B417" s="4"/>
      <c r="C417" s="4"/>
      <c r="D417" s="4"/>
      <c r="E417" s="22"/>
      <c r="F417" s="22"/>
    </row>
    <row r="418" spans="1:6">
      <c r="A418" s="4"/>
      <c r="B418" s="4"/>
      <c r="C418" s="4"/>
      <c r="D418" s="4"/>
      <c r="E418" s="22"/>
      <c r="F418" s="22"/>
    </row>
    <row r="419" spans="1:6">
      <c r="A419" s="4"/>
      <c r="B419" s="4"/>
      <c r="C419" s="4"/>
      <c r="D419" s="4"/>
      <c r="E419" s="22"/>
      <c r="F419" s="22"/>
    </row>
    <row r="420" spans="1:6">
      <c r="A420" s="4"/>
      <c r="B420" s="4"/>
      <c r="C420" s="4"/>
      <c r="D420" s="4"/>
      <c r="E420" s="22"/>
      <c r="F420" s="22"/>
    </row>
    <row r="421" spans="1:6">
      <c r="A421" s="4"/>
      <c r="B421" s="4"/>
      <c r="C421" s="4"/>
      <c r="D421" s="4"/>
      <c r="E421" s="22"/>
      <c r="F421" s="22"/>
    </row>
    <row r="422" spans="1:6">
      <c r="A422" s="4"/>
      <c r="B422" s="4"/>
      <c r="C422" s="4"/>
      <c r="D422" s="4"/>
      <c r="E422" s="22"/>
      <c r="F422" s="22"/>
    </row>
    <row r="423" spans="1:6">
      <c r="A423" s="4"/>
      <c r="B423" s="4"/>
      <c r="C423" s="4"/>
      <c r="D423" s="4"/>
      <c r="E423" s="22"/>
      <c r="F423" s="22"/>
    </row>
    <row r="424" spans="1:6">
      <c r="A424" s="4"/>
      <c r="B424" s="4"/>
      <c r="C424" s="4"/>
      <c r="D424" s="4"/>
      <c r="E424" s="22"/>
      <c r="F424" s="22"/>
    </row>
    <row r="425" spans="1:6">
      <c r="A425" s="4"/>
      <c r="B425" s="4"/>
      <c r="C425" s="4"/>
      <c r="D425" s="4"/>
      <c r="E425" s="22"/>
      <c r="F425" s="22"/>
    </row>
    <row r="426" spans="1:6">
      <c r="A426" s="4"/>
      <c r="B426" s="4"/>
      <c r="C426" s="4"/>
      <c r="D426" s="4"/>
      <c r="E426" s="22"/>
      <c r="F426" s="22"/>
    </row>
    <row r="427" spans="1:6">
      <c r="A427" s="4"/>
      <c r="B427" s="4"/>
      <c r="C427" s="4"/>
      <c r="D427" s="4"/>
      <c r="E427" s="22"/>
      <c r="F427" s="22"/>
    </row>
    <row r="428" spans="1:6">
      <c r="A428" s="4"/>
      <c r="B428" s="4"/>
      <c r="C428" s="4"/>
      <c r="D428" s="4"/>
      <c r="E428" s="22"/>
      <c r="F428" s="22"/>
    </row>
    <row r="429" spans="1:6">
      <c r="A429" s="4"/>
      <c r="B429" s="4"/>
      <c r="C429" s="4"/>
      <c r="D429" s="4"/>
      <c r="E429" s="22"/>
      <c r="F429" s="22"/>
    </row>
    <row r="430" spans="1:6">
      <c r="A430" s="4"/>
      <c r="B430" s="4"/>
      <c r="C430" s="4"/>
      <c r="D430" s="4"/>
      <c r="E430" s="22"/>
      <c r="F430" s="22"/>
    </row>
    <row r="431" spans="1:6">
      <c r="A431" s="4"/>
      <c r="B431" s="4"/>
      <c r="C431" s="4"/>
      <c r="D431" s="4"/>
      <c r="E431" s="22"/>
      <c r="F431" s="22"/>
    </row>
    <row r="432" spans="1:6">
      <c r="A432" s="4"/>
      <c r="B432" s="4"/>
      <c r="C432" s="4"/>
      <c r="D432" s="4"/>
      <c r="E432" s="22"/>
      <c r="F432" s="22"/>
    </row>
    <row r="433" spans="1:6">
      <c r="A433" s="4"/>
      <c r="B433" s="4"/>
      <c r="C433" s="4"/>
      <c r="D433" s="4"/>
      <c r="E433" s="22"/>
      <c r="F433" s="22"/>
    </row>
    <row r="434" spans="1:6">
      <c r="A434" s="4"/>
      <c r="B434" s="4"/>
      <c r="C434" s="4"/>
      <c r="D434" s="4"/>
      <c r="E434" s="22"/>
      <c r="F434" s="22"/>
    </row>
    <row r="435" spans="1:6">
      <c r="A435" s="4"/>
      <c r="B435" s="4"/>
      <c r="C435" s="4"/>
      <c r="D435" s="4"/>
      <c r="E435" s="22"/>
      <c r="F435" s="22"/>
    </row>
    <row r="436" spans="1:6">
      <c r="A436" s="4"/>
      <c r="B436" s="4"/>
      <c r="C436" s="4"/>
      <c r="D436" s="4"/>
      <c r="E436" s="22"/>
      <c r="F436" s="22"/>
    </row>
    <row r="437" spans="1:6">
      <c r="A437" s="4"/>
      <c r="B437" s="4"/>
      <c r="C437" s="4"/>
      <c r="D437" s="4"/>
      <c r="E437" s="22"/>
      <c r="F437" s="22"/>
    </row>
    <row r="438" spans="1:6">
      <c r="A438" s="4"/>
      <c r="B438" s="4"/>
      <c r="C438" s="4"/>
      <c r="D438" s="4"/>
      <c r="E438" s="22"/>
      <c r="F438" s="22"/>
    </row>
    <row r="439" spans="1:6">
      <c r="A439" s="4"/>
      <c r="B439" s="4"/>
      <c r="C439" s="4"/>
      <c r="D439" s="4"/>
      <c r="E439" s="22"/>
      <c r="F439" s="22"/>
    </row>
    <row r="440" spans="1:6">
      <c r="A440" s="4"/>
      <c r="B440" s="4"/>
      <c r="C440" s="4"/>
      <c r="D440" s="4"/>
      <c r="E440" s="22"/>
      <c r="F440" s="22"/>
    </row>
    <row r="441" spans="1:6">
      <c r="A441" s="4"/>
      <c r="B441" s="4"/>
      <c r="C441" s="4"/>
      <c r="D441" s="4"/>
      <c r="E441" s="22"/>
      <c r="F441" s="22"/>
    </row>
    <row r="442" spans="1:6">
      <c r="A442" s="4"/>
      <c r="B442" s="4"/>
      <c r="C442" s="4"/>
      <c r="D442" s="4"/>
      <c r="E442" s="22"/>
      <c r="F442" s="22"/>
    </row>
    <row r="443" spans="1:6">
      <c r="A443" s="4"/>
      <c r="B443" s="4"/>
      <c r="C443" s="4"/>
      <c r="D443" s="4"/>
      <c r="E443" s="22"/>
      <c r="F443" s="22"/>
    </row>
    <row r="444" spans="1:6">
      <c r="A444" s="4"/>
      <c r="B444" s="4"/>
      <c r="C444" s="4"/>
      <c r="D444" s="4"/>
      <c r="E444" s="22"/>
      <c r="F444" s="22"/>
    </row>
    <row r="445" spans="1:6">
      <c r="A445" s="4"/>
      <c r="B445" s="4"/>
      <c r="C445" s="4"/>
      <c r="D445" s="4"/>
      <c r="E445" s="22"/>
      <c r="F445" s="22"/>
    </row>
    <row r="446" spans="1:6">
      <c r="A446" s="4"/>
      <c r="B446" s="4"/>
      <c r="C446" s="4"/>
      <c r="D446" s="4"/>
      <c r="E446" s="22"/>
      <c r="F446" s="22"/>
    </row>
    <row r="447" spans="1:6">
      <c r="A447" s="4"/>
      <c r="B447" s="4"/>
      <c r="C447" s="4"/>
      <c r="D447" s="4"/>
      <c r="E447" s="22"/>
      <c r="F447" s="22"/>
    </row>
    <row r="448" spans="1:6">
      <c r="A448" s="4"/>
      <c r="B448" s="4"/>
      <c r="C448" s="4"/>
      <c r="D448" s="4"/>
      <c r="E448" s="22"/>
      <c r="F448" s="22"/>
    </row>
    <row r="449" spans="1:6">
      <c r="A449" s="4"/>
      <c r="B449" s="4"/>
      <c r="C449" s="4"/>
      <c r="D449" s="4"/>
      <c r="E449" s="22"/>
      <c r="F449" s="22"/>
    </row>
    <row r="450" spans="1:6">
      <c r="A450" s="4"/>
      <c r="B450" s="4"/>
      <c r="C450" s="4"/>
      <c r="D450" s="4"/>
      <c r="E450" s="22"/>
      <c r="F450" s="22"/>
    </row>
    <row r="451" spans="1:6">
      <c r="A451" s="4"/>
      <c r="B451" s="4"/>
      <c r="C451" s="4"/>
      <c r="D451" s="4"/>
      <c r="E451" s="22"/>
      <c r="F451" s="22"/>
    </row>
    <row r="452" spans="1:6">
      <c r="A452" s="4"/>
      <c r="B452" s="4"/>
      <c r="C452" s="4"/>
      <c r="D452" s="4"/>
      <c r="E452" s="22"/>
      <c r="F452" s="22"/>
    </row>
    <row r="453" spans="1:6">
      <c r="A453" s="4"/>
      <c r="B453" s="4"/>
      <c r="C453" s="4"/>
      <c r="D453" s="4"/>
      <c r="E453" s="22"/>
      <c r="F453" s="22"/>
    </row>
    <row r="454" spans="1:6">
      <c r="A454" s="4"/>
      <c r="B454" s="4"/>
      <c r="C454" s="4"/>
      <c r="D454" s="4"/>
      <c r="E454" s="22"/>
      <c r="F454" s="22"/>
    </row>
    <row r="455" spans="1:6">
      <c r="A455" s="4"/>
      <c r="B455" s="4"/>
      <c r="C455" s="4"/>
      <c r="D455" s="4"/>
      <c r="E455" s="22"/>
      <c r="F455" s="22"/>
    </row>
    <row r="456" spans="1:6">
      <c r="A456" s="4"/>
      <c r="B456" s="4"/>
      <c r="C456" s="4"/>
      <c r="D456" s="4"/>
      <c r="E456" s="22"/>
      <c r="F456" s="22"/>
    </row>
    <row r="457" spans="1:6">
      <c r="A457" s="4"/>
      <c r="B457" s="4"/>
      <c r="C457" s="4"/>
      <c r="D457" s="4"/>
      <c r="E457" s="22"/>
      <c r="F457" s="22"/>
    </row>
    <row r="458" spans="1:6">
      <c r="A458" s="4"/>
      <c r="B458" s="4"/>
      <c r="C458" s="4"/>
      <c r="D458" s="4"/>
      <c r="E458" s="22"/>
      <c r="F458" s="22"/>
    </row>
    <row r="459" spans="1:6">
      <c r="A459" s="4"/>
      <c r="B459" s="4"/>
      <c r="C459" s="4"/>
      <c r="D459" s="4"/>
      <c r="E459" s="22"/>
      <c r="F459" s="22"/>
    </row>
    <row r="460" spans="1:6">
      <c r="A460" s="4"/>
      <c r="B460" s="4"/>
      <c r="C460" s="4"/>
      <c r="D460" s="4"/>
      <c r="E460" s="22"/>
      <c r="F460" s="22"/>
    </row>
    <row r="461" spans="1:6">
      <c r="A461" s="4"/>
      <c r="B461" s="4"/>
      <c r="C461" s="4"/>
      <c r="D461" s="4"/>
      <c r="E461" s="22"/>
      <c r="F461" s="22"/>
    </row>
    <row r="462" spans="1:6">
      <c r="A462" s="4"/>
      <c r="B462" s="4"/>
      <c r="C462" s="4"/>
      <c r="D462" s="4"/>
      <c r="E462" s="22"/>
      <c r="F462" s="22"/>
    </row>
    <row r="463" spans="1:6">
      <c r="A463" s="4"/>
      <c r="B463" s="4"/>
      <c r="C463" s="4"/>
      <c r="D463" s="4"/>
      <c r="E463" s="22"/>
      <c r="F463" s="22"/>
    </row>
    <row r="464" spans="1:6">
      <c r="A464" s="4"/>
      <c r="B464" s="4"/>
      <c r="C464" s="4"/>
      <c r="D464" s="4"/>
      <c r="E464" s="22"/>
      <c r="F464" s="22"/>
    </row>
    <row r="465" spans="1:6">
      <c r="A465" s="4"/>
      <c r="B465" s="4"/>
      <c r="C465" s="4"/>
      <c r="D465" s="4"/>
      <c r="E465" s="22"/>
      <c r="F465" s="22"/>
    </row>
    <row r="466" spans="1:6">
      <c r="A466" s="4"/>
      <c r="B466" s="4"/>
      <c r="C466" s="4"/>
      <c r="D466" s="4"/>
      <c r="E466" s="22"/>
      <c r="F466" s="22"/>
    </row>
    <row r="467" spans="1:6">
      <c r="A467" s="4"/>
      <c r="B467" s="4"/>
      <c r="C467" s="4"/>
      <c r="D467" s="4"/>
      <c r="E467" s="22"/>
      <c r="F467" s="22"/>
    </row>
    <row r="468" spans="1:6">
      <c r="A468" s="4"/>
      <c r="B468" s="4"/>
      <c r="C468" s="4"/>
      <c r="D468" s="4"/>
      <c r="E468" s="22"/>
      <c r="F468" s="22"/>
    </row>
    <row r="469" spans="1:6">
      <c r="A469" s="4"/>
      <c r="B469" s="4"/>
      <c r="C469" s="4"/>
      <c r="D469" s="4"/>
      <c r="E469" s="22"/>
      <c r="F469" s="22"/>
    </row>
    <row r="470" spans="1:6">
      <c r="A470" s="4"/>
      <c r="B470" s="4"/>
      <c r="C470" s="4"/>
      <c r="D470" s="4"/>
      <c r="E470" s="22"/>
      <c r="F470" s="22"/>
    </row>
    <row r="471" spans="1:6">
      <c r="A471" s="4"/>
      <c r="B471" s="4"/>
      <c r="C471" s="4"/>
      <c r="D471" s="4"/>
      <c r="E471" s="22"/>
      <c r="F471" s="22"/>
    </row>
    <row r="472" spans="1:6">
      <c r="A472" s="4"/>
      <c r="B472" s="4"/>
      <c r="C472" s="4"/>
      <c r="D472" s="4"/>
      <c r="E472" s="22"/>
      <c r="F472" s="22"/>
    </row>
    <row r="473" spans="1:6">
      <c r="A473" s="4"/>
      <c r="B473" s="4"/>
      <c r="C473" s="4"/>
      <c r="D473" s="4"/>
      <c r="E473" s="22"/>
      <c r="F473" s="22"/>
    </row>
    <row r="474" spans="1:6">
      <c r="A474" s="4"/>
      <c r="B474" s="4"/>
      <c r="C474" s="4"/>
      <c r="D474" s="4"/>
      <c r="E474" s="22"/>
      <c r="F474" s="22"/>
    </row>
    <row r="475" spans="1:6">
      <c r="A475" s="4"/>
      <c r="B475" s="4"/>
      <c r="C475" s="4"/>
      <c r="D475" s="4"/>
      <c r="E475" s="22"/>
      <c r="F475" s="22"/>
    </row>
    <row r="476" spans="1:6">
      <c r="A476" s="4"/>
      <c r="B476" s="4"/>
      <c r="C476" s="4"/>
      <c r="D476" s="4"/>
      <c r="E476" s="22"/>
      <c r="F476" s="22"/>
    </row>
    <row r="477" spans="1:6">
      <c r="A477" s="4"/>
      <c r="B477" s="4"/>
      <c r="C477" s="4"/>
      <c r="D477" s="4"/>
      <c r="E477" s="22"/>
      <c r="F477" s="22"/>
    </row>
    <row r="478" spans="1:6">
      <c r="A478" s="4"/>
      <c r="B478" s="4"/>
      <c r="C478" s="4"/>
      <c r="D478" s="4"/>
      <c r="E478" s="22"/>
      <c r="F478" s="22"/>
    </row>
    <row r="479" spans="1:6">
      <c r="A479" s="4"/>
      <c r="B479" s="4"/>
      <c r="C479" s="4"/>
      <c r="D479" s="4"/>
      <c r="E479" s="22"/>
      <c r="F479" s="22"/>
    </row>
    <row r="480" spans="1:6">
      <c r="A480" s="4"/>
      <c r="B480" s="4"/>
      <c r="C480" s="4"/>
      <c r="D480" s="4"/>
      <c r="E480" s="22"/>
      <c r="F480" s="22"/>
    </row>
    <row r="481" spans="1:6">
      <c r="A481" s="4"/>
      <c r="B481" s="4"/>
      <c r="C481" s="4"/>
      <c r="D481" s="4"/>
      <c r="E481" s="22"/>
      <c r="F481" s="22"/>
    </row>
    <row r="482" spans="1:6">
      <c r="A482" s="4"/>
      <c r="B482" s="4"/>
      <c r="C482" s="4"/>
      <c r="D482" s="4"/>
      <c r="E482" s="22"/>
      <c r="F482" s="22"/>
    </row>
    <row r="483" spans="1:6">
      <c r="A483" s="4"/>
      <c r="B483" s="4"/>
      <c r="C483" s="4"/>
      <c r="D483" s="4"/>
      <c r="E483" s="22"/>
      <c r="F483" s="22"/>
    </row>
    <row r="484" spans="1:6">
      <c r="A484" s="4"/>
      <c r="B484" s="4"/>
      <c r="C484" s="4"/>
      <c r="D484" s="4"/>
      <c r="E484" s="22"/>
      <c r="F484" s="22"/>
    </row>
    <row r="485" spans="1:6">
      <c r="A485" s="4"/>
      <c r="B485" s="4"/>
      <c r="C485" s="4"/>
      <c r="D485" s="4"/>
      <c r="E485" s="22"/>
      <c r="F485" s="22"/>
    </row>
    <row r="486" spans="1:6">
      <c r="A486" s="4"/>
      <c r="B486" s="4"/>
      <c r="C486" s="4"/>
      <c r="D486" s="4"/>
      <c r="E486" s="22"/>
      <c r="F486" s="22"/>
    </row>
    <row r="487" spans="1:6">
      <c r="A487" s="4"/>
      <c r="B487" s="4"/>
      <c r="C487" s="4"/>
      <c r="D487" s="4"/>
      <c r="E487" s="22"/>
      <c r="F487" s="22"/>
    </row>
    <row r="488" spans="1:6">
      <c r="A488" s="4"/>
      <c r="B488" s="4"/>
      <c r="C488" s="4"/>
      <c r="D488" s="4"/>
      <c r="E488" s="22"/>
      <c r="F488" s="22"/>
    </row>
    <row r="489" spans="1:6">
      <c r="A489" s="4"/>
      <c r="B489" s="4"/>
      <c r="C489" s="4"/>
      <c r="D489" s="4"/>
      <c r="E489" s="22"/>
      <c r="F489" s="22"/>
    </row>
    <row r="490" spans="1:6">
      <c r="A490" s="4"/>
      <c r="B490" s="4"/>
      <c r="C490" s="4"/>
      <c r="D490" s="4"/>
      <c r="E490" s="22"/>
      <c r="F490" s="22"/>
    </row>
    <row r="491" spans="1:6">
      <c r="A491" s="4"/>
      <c r="B491" s="4"/>
      <c r="C491" s="4"/>
      <c r="D491" s="4"/>
      <c r="E491" s="22"/>
      <c r="F491" s="22"/>
    </row>
    <row r="492" spans="1:6">
      <c r="A492" s="4"/>
      <c r="B492" s="4"/>
      <c r="C492" s="4"/>
      <c r="D492" s="4"/>
      <c r="E492" s="22"/>
      <c r="F492" s="22"/>
    </row>
    <row r="493" spans="1:6">
      <c r="A493" s="4"/>
      <c r="B493" s="4"/>
      <c r="C493" s="4"/>
      <c r="D493" s="4"/>
      <c r="E493" s="22"/>
      <c r="F493" s="22"/>
    </row>
    <row r="494" spans="1:6">
      <c r="A494" s="4"/>
      <c r="B494" s="4"/>
      <c r="C494" s="4"/>
      <c r="D494" s="4"/>
      <c r="E494" s="22"/>
      <c r="F494" s="22"/>
    </row>
    <row r="495" spans="1:6">
      <c r="A495" s="4"/>
      <c r="B495" s="4"/>
      <c r="C495" s="4"/>
      <c r="D495" s="4"/>
      <c r="E495" s="22"/>
      <c r="F495" s="22"/>
    </row>
    <row r="496" spans="1:6">
      <c r="A496" s="4"/>
      <c r="B496" s="4"/>
      <c r="C496" s="4"/>
      <c r="D496" s="4"/>
      <c r="E496" s="22"/>
      <c r="F496" s="22"/>
    </row>
    <row r="497" spans="1:6">
      <c r="A497" s="4"/>
      <c r="B497" s="4"/>
      <c r="C497" s="4"/>
      <c r="D497" s="4"/>
      <c r="E497" s="22"/>
      <c r="F497" s="22"/>
    </row>
    <row r="498" spans="1:6">
      <c r="A498" s="4"/>
      <c r="B498" s="4"/>
      <c r="C498" s="4"/>
      <c r="D498" s="4"/>
      <c r="E498" s="22"/>
      <c r="F498" s="22"/>
    </row>
    <row r="499" spans="1:6">
      <c r="A499" s="4"/>
      <c r="B499" s="4"/>
      <c r="C499" s="4"/>
      <c r="D499" s="4"/>
      <c r="E499" s="22"/>
      <c r="F499" s="22"/>
    </row>
    <row r="500" spans="1:6">
      <c r="A500" s="4"/>
      <c r="B500" s="4"/>
      <c r="C500" s="4"/>
      <c r="D500" s="4"/>
      <c r="E500" s="22"/>
      <c r="F500" s="22"/>
    </row>
    <row r="501" spans="1:6">
      <c r="A501" s="4"/>
      <c r="B501" s="4"/>
      <c r="C501" s="4"/>
      <c r="D501" s="4"/>
      <c r="E501" s="22"/>
      <c r="F501" s="22"/>
    </row>
    <row r="502" spans="1:6">
      <c r="A502" s="4"/>
      <c r="B502" s="4"/>
      <c r="C502" s="4"/>
      <c r="D502" s="4"/>
      <c r="E502" s="22"/>
      <c r="F502" s="22"/>
    </row>
    <row r="503" spans="1:6">
      <c r="A503" s="4"/>
      <c r="B503" s="4"/>
      <c r="C503" s="4"/>
      <c r="D503" s="4"/>
      <c r="E503" s="22"/>
      <c r="F503" s="22"/>
    </row>
    <row r="504" spans="1:6">
      <c r="A504" s="4"/>
      <c r="B504" s="4"/>
      <c r="C504" s="4"/>
      <c r="D504" s="4"/>
      <c r="E504" s="22"/>
      <c r="F504" s="22"/>
    </row>
    <row r="505" spans="1:6">
      <c r="A505" s="4"/>
      <c r="B505" s="4"/>
      <c r="C505" s="4"/>
      <c r="D505" s="4"/>
      <c r="E505" s="22"/>
      <c r="F505" s="22"/>
    </row>
    <row r="506" spans="1:6">
      <c r="A506" s="4"/>
      <c r="B506" s="4"/>
      <c r="C506" s="4"/>
      <c r="D506" s="4"/>
      <c r="E506" s="22"/>
      <c r="F506" s="22"/>
    </row>
    <row r="507" spans="1:6">
      <c r="A507" s="4"/>
      <c r="B507" s="4"/>
      <c r="C507" s="4"/>
      <c r="D507" s="4"/>
      <c r="E507" s="22"/>
      <c r="F507" s="22"/>
    </row>
    <row r="508" spans="1:6">
      <c r="A508" s="4"/>
      <c r="B508" s="4"/>
      <c r="C508" s="4"/>
      <c r="D508" s="4"/>
      <c r="E508" s="22"/>
      <c r="F508" s="22"/>
    </row>
    <row r="509" spans="1:6">
      <c r="A509" s="4"/>
      <c r="B509" s="4"/>
      <c r="C509" s="4"/>
      <c r="D509" s="4"/>
      <c r="E509" s="22"/>
      <c r="F509" s="22"/>
    </row>
    <row r="510" spans="1:6">
      <c r="A510" s="4"/>
      <c r="B510" s="4"/>
      <c r="C510" s="4"/>
      <c r="D510" s="4"/>
      <c r="E510" s="22"/>
      <c r="F510" s="22"/>
    </row>
    <row r="511" spans="1:6">
      <c r="A511" s="4"/>
      <c r="B511" s="4"/>
      <c r="C511" s="4"/>
      <c r="D511" s="4"/>
      <c r="E511" s="22"/>
      <c r="F511" s="22"/>
    </row>
    <row r="512" spans="1:6">
      <c r="A512" s="4"/>
      <c r="B512" s="4"/>
      <c r="C512" s="4"/>
      <c r="D512" s="4"/>
      <c r="E512" s="22"/>
      <c r="F512" s="22"/>
    </row>
    <row r="513" spans="1:6">
      <c r="A513" s="4"/>
      <c r="B513" s="4"/>
      <c r="C513" s="4"/>
      <c r="D513" s="4"/>
      <c r="E513" s="22"/>
      <c r="F513" s="22"/>
    </row>
    <row r="514" spans="1:6">
      <c r="A514" s="4"/>
      <c r="B514" s="4"/>
      <c r="C514" s="4"/>
      <c r="D514" s="4"/>
      <c r="E514" s="22"/>
      <c r="F514" s="22"/>
    </row>
    <row r="515" spans="1:6">
      <c r="A515" s="4"/>
      <c r="B515" s="4"/>
      <c r="C515" s="4"/>
      <c r="D515" s="4"/>
      <c r="E515" s="22"/>
      <c r="F515" s="22"/>
    </row>
    <row r="516" spans="1:6">
      <c r="A516" s="4"/>
      <c r="B516" s="4"/>
      <c r="C516" s="4"/>
      <c r="D516" s="4"/>
      <c r="E516" s="22"/>
      <c r="F516" s="22"/>
    </row>
    <row r="517" spans="1:6">
      <c r="A517" s="4"/>
      <c r="B517" s="4"/>
      <c r="C517" s="4"/>
      <c r="D517" s="4"/>
      <c r="E517" s="22"/>
      <c r="F517" s="22"/>
    </row>
    <row r="518" spans="1:6">
      <c r="A518" s="4"/>
      <c r="B518" s="4"/>
      <c r="C518" s="4"/>
      <c r="D518" s="4"/>
      <c r="E518" s="22"/>
      <c r="F518" s="22"/>
    </row>
    <row r="519" spans="1:6">
      <c r="A519" s="4"/>
      <c r="B519" s="4"/>
      <c r="C519" s="4"/>
      <c r="D519" s="4"/>
      <c r="E519" s="22"/>
      <c r="F519" s="22"/>
    </row>
    <row r="520" spans="1:6">
      <c r="A520" s="4"/>
      <c r="B520" s="4"/>
      <c r="C520" s="4"/>
      <c r="D520" s="4"/>
      <c r="E520" s="22"/>
      <c r="F520" s="22"/>
    </row>
    <row r="521" spans="1:6">
      <c r="A521" s="4"/>
      <c r="B521" s="4"/>
      <c r="C521" s="4"/>
      <c r="D521" s="4"/>
      <c r="E521" s="22"/>
      <c r="F521" s="22"/>
    </row>
    <row r="522" spans="1:6">
      <c r="A522" s="4"/>
      <c r="B522" s="4"/>
      <c r="C522" s="4"/>
      <c r="D522" s="4"/>
      <c r="E522" s="22"/>
      <c r="F522" s="22"/>
    </row>
    <row r="523" spans="1:6">
      <c r="A523" s="4"/>
      <c r="B523" s="4"/>
      <c r="C523" s="4"/>
      <c r="D523" s="4"/>
      <c r="E523" s="22"/>
      <c r="F523" s="22"/>
    </row>
    <row r="524" spans="1:6">
      <c r="A524" s="4"/>
      <c r="B524" s="4"/>
      <c r="C524" s="4"/>
      <c r="D524" s="4"/>
      <c r="E524" s="22"/>
      <c r="F524" s="22"/>
    </row>
    <row r="525" spans="1:6">
      <c r="A525" s="4"/>
      <c r="B525" s="4"/>
      <c r="C525" s="4"/>
      <c r="D525" s="4"/>
      <c r="E525" s="22"/>
      <c r="F525" s="22"/>
    </row>
    <row r="526" spans="1:6">
      <c r="A526" s="4"/>
      <c r="B526" s="4"/>
      <c r="C526" s="4"/>
      <c r="D526" s="4"/>
      <c r="E526" s="22"/>
      <c r="F526" s="22"/>
    </row>
    <row r="527" spans="1:6">
      <c r="A527" s="4"/>
      <c r="B527" s="4"/>
      <c r="C527" s="4"/>
      <c r="D527" s="4"/>
      <c r="E527" s="22"/>
      <c r="F527" s="22"/>
    </row>
    <row r="528" spans="1:6">
      <c r="A528" s="4"/>
      <c r="B528" s="4"/>
      <c r="C528" s="4"/>
      <c r="D528" s="4"/>
      <c r="E528" s="22"/>
      <c r="F528" s="22"/>
    </row>
    <row r="529" spans="1:6">
      <c r="A529" s="4"/>
      <c r="B529" s="4"/>
      <c r="C529" s="4"/>
      <c r="D529" s="4"/>
      <c r="E529" s="22"/>
      <c r="F529" s="22"/>
    </row>
    <row r="530" spans="1:6">
      <c r="A530" s="4"/>
      <c r="B530" s="4"/>
      <c r="C530" s="4"/>
      <c r="D530" s="4"/>
      <c r="E530" s="22"/>
      <c r="F530" s="22"/>
    </row>
    <row r="531" spans="1:6">
      <c r="A531" s="4"/>
      <c r="B531" s="4"/>
      <c r="C531" s="4"/>
      <c r="D531" s="4"/>
      <c r="E531" s="22"/>
      <c r="F531" s="22"/>
    </row>
    <row r="532" spans="1:6">
      <c r="A532" s="4"/>
      <c r="B532" s="4"/>
      <c r="C532" s="4"/>
      <c r="D532" s="4"/>
      <c r="E532" s="22"/>
      <c r="F532" s="22"/>
    </row>
    <row r="533" spans="1:6">
      <c r="A533" s="4"/>
      <c r="B533" s="4"/>
      <c r="C533" s="4"/>
      <c r="D533" s="4"/>
      <c r="E533" s="22"/>
      <c r="F533" s="22"/>
    </row>
    <row r="534" spans="1:6">
      <c r="A534" s="4"/>
      <c r="B534" s="4"/>
      <c r="C534" s="4"/>
      <c r="D534" s="4"/>
      <c r="E534" s="22"/>
      <c r="F534" s="22"/>
    </row>
    <row r="535" spans="1:6">
      <c r="A535" s="4"/>
      <c r="B535" s="4"/>
      <c r="C535" s="4"/>
      <c r="D535" s="4"/>
      <c r="E535" s="22"/>
      <c r="F535" s="22"/>
    </row>
    <row r="536" spans="1:6">
      <c r="A536" s="4"/>
      <c r="B536" s="4"/>
      <c r="C536" s="4"/>
      <c r="D536" s="4"/>
      <c r="E536" s="22"/>
      <c r="F536" s="22"/>
    </row>
    <row r="537" spans="1:6">
      <c r="A537" s="4"/>
      <c r="B537" s="4"/>
      <c r="C537" s="4"/>
      <c r="D537" s="4"/>
      <c r="E537" s="22"/>
      <c r="F537" s="22"/>
    </row>
    <row r="538" spans="1:6">
      <c r="A538" s="4"/>
      <c r="B538" s="4"/>
      <c r="C538" s="4"/>
      <c r="D538" s="4"/>
      <c r="E538" s="22"/>
      <c r="F538" s="22"/>
    </row>
    <row r="539" spans="1:6">
      <c r="A539" s="4"/>
      <c r="B539" s="4"/>
      <c r="C539" s="4"/>
      <c r="D539" s="4"/>
      <c r="E539" s="22"/>
      <c r="F539" s="22"/>
    </row>
    <row r="540" spans="1:6">
      <c r="A540" s="4"/>
      <c r="B540" s="4"/>
      <c r="C540" s="4"/>
      <c r="D540" s="4"/>
      <c r="E540" s="22"/>
      <c r="F540" s="22"/>
    </row>
    <row r="541" spans="1:6">
      <c r="A541" s="4"/>
      <c r="B541" s="4"/>
      <c r="C541" s="4"/>
      <c r="D541" s="4"/>
      <c r="E541" s="22"/>
      <c r="F541" s="22"/>
    </row>
    <row r="542" spans="1:6">
      <c r="A542" s="4"/>
      <c r="B542" s="4"/>
      <c r="C542" s="4"/>
      <c r="D542" s="4"/>
      <c r="E542" s="22"/>
      <c r="F542" s="22"/>
    </row>
    <row r="543" spans="1:6">
      <c r="A543" s="4"/>
      <c r="B543" s="4"/>
      <c r="C543" s="4"/>
      <c r="D543" s="4"/>
      <c r="E543" s="22"/>
      <c r="F543" s="22"/>
    </row>
    <row r="544" spans="1:6">
      <c r="A544" s="4"/>
      <c r="B544" s="4"/>
      <c r="C544" s="4"/>
      <c r="D544" s="4"/>
      <c r="E544" s="22"/>
      <c r="F544" s="22"/>
    </row>
    <row r="545" spans="1:6">
      <c r="A545" s="4"/>
      <c r="B545" s="4"/>
      <c r="C545" s="4"/>
      <c r="D545" s="4"/>
      <c r="E545" s="22"/>
      <c r="F545" s="22"/>
    </row>
    <row r="546" spans="1:6">
      <c r="A546" s="4"/>
      <c r="B546" s="4"/>
      <c r="C546" s="4"/>
      <c r="D546" s="4"/>
      <c r="E546" s="22"/>
      <c r="F546" s="22"/>
    </row>
    <row r="547" spans="1:6">
      <c r="A547" s="4"/>
      <c r="B547" s="4"/>
      <c r="C547" s="4"/>
      <c r="D547" s="4"/>
      <c r="E547" s="22"/>
      <c r="F547" s="22"/>
    </row>
    <row r="548" spans="1:6">
      <c r="A548" s="4"/>
      <c r="B548" s="4"/>
      <c r="C548" s="4"/>
      <c r="D548" s="4"/>
      <c r="E548" s="22"/>
      <c r="F548" s="22"/>
    </row>
    <row r="549" spans="1:6">
      <c r="A549" s="4"/>
      <c r="B549" s="4"/>
      <c r="C549" s="4"/>
      <c r="D549" s="4"/>
      <c r="E549" s="22"/>
      <c r="F549" s="22"/>
    </row>
    <row r="550" spans="1:6">
      <c r="A550" s="4"/>
      <c r="B550" s="4"/>
      <c r="C550" s="4"/>
      <c r="D550" s="4"/>
      <c r="E550" s="22"/>
      <c r="F550" s="22"/>
    </row>
    <row r="551" spans="1:6">
      <c r="A551" s="4"/>
      <c r="B551" s="4"/>
      <c r="C551" s="4"/>
      <c r="D551" s="4"/>
      <c r="E551" s="22"/>
      <c r="F551" s="22"/>
    </row>
    <row r="552" spans="1:6">
      <c r="A552" s="4"/>
      <c r="B552" s="4"/>
      <c r="C552" s="4"/>
      <c r="D552" s="4"/>
      <c r="E552" s="22"/>
      <c r="F552" s="22"/>
    </row>
    <row r="553" spans="1:6">
      <c r="A553" s="4"/>
      <c r="B553" s="4"/>
      <c r="C553" s="4"/>
      <c r="D553" s="4"/>
      <c r="E553" s="22"/>
      <c r="F553" s="22"/>
    </row>
    <row r="554" spans="1:6">
      <c r="A554" s="4"/>
      <c r="B554" s="4"/>
      <c r="C554" s="4"/>
      <c r="D554" s="4"/>
      <c r="E554" s="22"/>
      <c r="F554" s="22"/>
    </row>
    <row r="555" spans="1:6">
      <c r="A555" s="4"/>
      <c r="B555" s="4"/>
      <c r="C555" s="4"/>
      <c r="D555" s="4"/>
      <c r="E555" s="22"/>
      <c r="F555" s="22"/>
    </row>
    <row r="556" spans="1:6">
      <c r="A556" s="4"/>
      <c r="B556" s="4"/>
      <c r="C556" s="4"/>
      <c r="D556" s="4"/>
      <c r="E556" s="22"/>
      <c r="F556" s="22"/>
    </row>
    <row r="557" spans="1:6">
      <c r="A557" s="4"/>
      <c r="B557" s="4"/>
      <c r="C557" s="4"/>
      <c r="D557" s="4"/>
      <c r="E557" s="22"/>
      <c r="F557" s="22"/>
    </row>
    <row r="558" spans="1:6">
      <c r="A558" s="4"/>
      <c r="B558" s="4"/>
      <c r="C558" s="4"/>
      <c r="D558" s="4"/>
      <c r="E558" s="22"/>
      <c r="F558" s="22"/>
    </row>
    <row r="559" spans="1:6">
      <c r="A559" s="4"/>
      <c r="B559" s="4"/>
      <c r="C559" s="4"/>
      <c r="D559" s="4"/>
      <c r="E559" s="22"/>
      <c r="F559" s="22"/>
    </row>
    <row r="560" spans="1:6">
      <c r="A560" s="4"/>
      <c r="B560" s="4"/>
      <c r="C560" s="4"/>
      <c r="D560" s="4"/>
      <c r="E560" s="22"/>
      <c r="F560" s="22"/>
    </row>
    <row r="561" spans="1:6">
      <c r="A561" s="4"/>
      <c r="B561" s="4"/>
      <c r="C561" s="4"/>
      <c r="D561" s="4"/>
      <c r="E561" s="22"/>
      <c r="F561" s="22"/>
    </row>
    <row r="562" spans="1:6">
      <c r="A562" s="4"/>
      <c r="B562" s="4"/>
      <c r="C562" s="4"/>
      <c r="D562" s="4"/>
      <c r="E562" s="22"/>
      <c r="F562" s="22"/>
    </row>
    <row r="563" spans="1:6">
      <c r="A563" s="4"/>
      <c r="B563" s="4"/>
      <c r="C563" s="4"/>
      <c r="D563" s="4"/>
      <c r="E563" s="22"/>
      <c r="F563" s="22"/>
    </row>
    <row r="564" spans="1:6">
      <c r="A564" s="4"/>
      <c r="B564" s="4"/>
      <c r="C564" s="4"/>
      <c r="D564" s="4"/>
      <c r="E564" s="22"/>
      <c r="F564" s="22"/>
    </row>
    <row r="565" spans="1:6">
      <c r="A565" s="4"/>
      <c r="B565" s="4"/>
      <c r="C565" s="4"/>
      <c r="D565" s="4"/>
      <c r="E565" s="22"/>
      <c r="F565" s="22"/>
    </row>
    <row r="566" spans="1:6">
      <c r="A566" s="4"/>
      <c r="B566" s="4"/>
      <c r="C566" s="4"/>
      <c r="D566" s="4"/>
      <c r="E566" s="22"/>
      <c r="F566" s="22"/>
    </row>
    <row r="567" spans="1:6">
      <c r="A567" s="4"/>
      <c r="B567" s="4"/>
      <c r="C567" s="4"/>
      <c r="D567" s="4"/>
      <c r="E567" s="22"/>
      <c r="F567" s="22"/>
    </row>
    <row r="568" spans="1:6">
      <c r="A568" s="4"/>
      <c r="B568" s="4"/>
      <c r="C568" s="4"/>
      <c r="D568" s="4"/>
      <c r="E568" s="22"/>
      <c r="F568" s="22"/>
    </row>
    <row r="569" spans="1:6">
      <c r="A569" s="4"/>
      <c r="B569" s="4"/>
      <c r="C569" s="4"/>
      <c r="D569" s="4"/>
      <c r="E569" s="22"/>
      <c r="F569" s="22"/>
    </row>
    <row r="570" spans="1:6">
      <c r="A570" s="4"/>
      <c r="B570" s="4"/>
      <c r="C570" s="4"/>
      <c r="D570" s="4"/>
      <c r="E570" s="22"/>
      <c r="F570" s="22"/>
    </row>
    <row r="571" spans="1:6">
      <c r="A571" s="4"/>
      <c r="B571" s="4"/>
      <c r="C571" s="4"/>
      <c r="D571" s="4"/>
      <c r="E571" s="22"/>
      <c r="F571" s="22"/>
    </row>
    <row r="572" spans="1:6">
      <c r="A572" s="4"/>
      <c r="B572" s="4"/>
      <c r="C572" s="4"/>
      <c r="D572" s="4"/>
      <c r="E572" s="22"/>
      <c r="F572" s="22"/>
    </row>
    <row r="573" spans="1:6">
      <c r="A573" s="4"/>
      <c r="B573" s="4"/>
      <c r="C573" s="4"/>
      <c r="D573" s="4"/>
      <c r="E573" s="22"/>
      <c r="F573" s="22"/>
    </row>
    <row r="574" spans="1:6">
      <c r="A574" s="4"/>
      <c r="B574" s="4"/>
      <c r="C574" s="4"/>
      <c r="D574" s="4"/>
      <c r="E574" s="22"/>
      <c r="F574" s="22"/>
    </row>
    <row r="575" spans="1:6">
      <c r="A575" s="4"/>
      <c r="B575" s="4"/>
      <c r="C575" s="4"/>
      <c r="D575" s="4"/>
      <c r="E575" s="22"/>
      <c r="F575" s="22"/>
    </row>
    <row r="576" spans="1:6">
      <c r="A576" s="4"/>
      <c r="B576" s="4"/>
      <c r="C576" s="4"/>
      <c r="D576" s="4"/>
      <c r="E576" s="22"/>
      <c r="F576" s="22"/>
    </row>
    <row r="577" spans="1:6">
      <c r="A577" s="4"/>
      <c r="B577" s="4"/>
      <c r="C577" s="4"/>
      <c r="D577" s="4"/>
      <c r="E577" s="22"/>
      <c r="F577" s="22"/>
    </row>
    <row r="578" spans="1:6">
      <c r="A578" s="4"/>
      <c r="B578" s="4"/>
      <c r="C578" s="4"/>
      <c r="D578" s="4"/>
      <c r="E578" s="22"/>
      <c r="F578" s="22"/>
    </row>
    <row r="579" spans="1:6">
      <c r="A579" s="4"/>
      <c r="B579" s="4"/>
      <c r="C579" s="4"/>
      <c r="D579" s="4"/>
      <c r="E579" s="22"/>
      <c r="F579" s="22"/>
    </row>
    <row r="580" spans="1:6">
      <c r="A580" s="4"/>
      <c r="B580" s="4"/>
      <c r="C580" s="4"/>
      <c r="D580" s="4"/>
      <c r="E580" s="22"/>
      <c r="F580" s="22"/>
    </row>
    <row r="581" spans="1:6">
      <c r="A581" s="4"/>
      <c r="B581" s="4"/>
      <c r="C581" s="4"/>
      <c r="D581" s="4"/>
      <c r="E581" s="22"/>
      <c r="F581" s="22"/>
    </row>
    <row r="582" spans="1:6">
      <c r="A582" s="4"/>
      <c r="B582" s="4"/>
      <c r="C582" s="4"/>
      <c r="D582" s="4"/>
      <c r="E582" s="22"/>
      <c r="F582" s="22"/>
    </row>
    <row r="583" spans="1:6">
      <c r="A583" s="4"/>
      <c r="B583" s="4"/>
      <c r="C583" s="4"/>
      <c r="D583" s="4"/>
      <c r="E583" s="22"/>
      <c r="F583" s="22"/>
    </row>
    <row r="584" spans="1:6">
      <c r="A584" s="4"/>
      <c r="B584" s="4"/>
      <c r="C584" s="4"/>
      <c r="D584" s="4"/>
      <c r="E584" s="22"/>
      <c r="F584" s="22"/>
    </row>
    <row r="585" spans="1:6">
      <c r="A585" s="4"/>
      <c r="B585" s="4"/>
      <c r="C585" s="4"/>
      <c r="D585" s="4"/>
      <c r="E585" s="22"/>
      <c r="F585" s="22"/>
    </row>
    <row r="586" spans="1:6">
      <c r="A586" s="4"/>
      <c r="B586" s="4"/>
      <c r="C586" s="4"/>
      <c r="D586" s="4"/>
      <c r="E586" s="22"/>
      <c r="F586" s="22"/>
    </row>
    <row r="587" spans="1:6">
      <c r="A587" s="4"/>
      <c r="B587" s="4"/>
      <c r="C587" s="4"/>
      <c r="D587" s="4"/>
      <c r="E587" s="22"/>
      <c r="F587" s="22"/>
    </row>
    <row r="588" spans="1:6">
      <c r="A588" s="4"/>
      <c r="B588" s="4"/>
      <c r="C588" s="4"/>
      <c r="D588" s="4"/>
      <c r="E588" s="22"/>
      <c r="F588" s="22"/>
    </row>
    <row r="589" spans="1:6">
      <c r="A589" s="4"/>
      <c r="B589" s="4"/>
      <c r="C589" s="4"/>
      <c r="D589" s="4"/>
      <c r="E589" s="22"/>
      <c r="F589" s="22"/>
    </row>
    <row r="590" spans="1:6">
      <c r="A590" s="4"/>
      <c r="B590" s="4"/>
      <c r="C590" s="4"/>
      <c r="D590" s="4"/>
      <c r="E590" s="22"/>
      <c r="F590" s="22"/>
    </row>
    <row r="591" spans="1:6">
      <c r="A591" s="4"/>
      <c r="B591" s="4"/>
      <c r="C591" s="4"/>
      <c r="D591" s="4"/>
      <c r="E591" s="22"/>
      <c r="F591" s="22"/>
    </row>
    <row r="592" spans="1:6">
      <c r="A592" s="4"/>
      <c r="B592" s="4"/>
      <c r="C592" s="4"/>
      <c r="D592" s="4"/>
      <c r="E592" s="22"/>
      <c r="F592" s="22"/>
    </row>
    <row r="593" spans="1:6">
      <c r="A593" s="4"/>
      <c r="B593" s="4"/>
      <c r="C593" s="4"/>
      <c r="D593" s="4"/>
      <c r="E593" s="22"/>
      <c r="F593" s="22"/>
    </row>
    <row r="594" spans="1:6">
      <c r="A594" s="4"/>
      <c r="B594" s="4"/>
      <c r="C594" s="4"/>
      <c r="D594" s="4"/>
      <c r="E594" s="22"/>
      <c r="F594" s="22"/>
    </row>
    <row r="595" spans="1:6">
      <c r="A595" s="4"/>
      <c r="B595" s="4"/>
      <c r="C595" s="4"/>
      <c r="D595" s="4"/>
      <c r="E595" s="22"/>
      <c r="F595" s="22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7"/>
  <sheetViews>
    <sheetView workbookViewId="0">
      <selection activeCell="F25" sqref="F25"/>
    </sheetView>
  </sheetViews>
  <sheetFormatPr defaultRowHeight="15"/>
  <cols>
    <col min="1" max="1" width="5.7109375" style="44" customWidth="1"/>
    <col min="2" max="2" width="18.85546875" style="44" customWidth="1"/>
    <col min="3" max="3" width="9" style="44" customWidth="1"/>
    <col min="4" max="4" width="9.28515625" style="44" customWidth="1"/>
    <col min="5" max="5" width="9.5703125" style="44" customWidth="1"/>
    <col min="6" max="6" width="8.85546875" style="44" customWidth="1"/>
    <col min="7" max="11" width="9.28515625" style="44" bestFit="1" customWidth="1"/>
    <col min="12" max="12" width="10.5703125" style="44" customWidth="1"/>
    <col min="13" max="14" width="9.28515625" style="44" bestFit="1" customWidth="1"/>
    <col min="15" max="250" width="9.140625" style="44"/>
    <col min="251" max="251" width="10.42578125" style="44" bestFit="1" customWidth="1"/>
    <col min="252" max="252" width="27.85546875" style="44" customWidth="1"/>
    <col min="253" max="253" width="17.28515625" style="44" customWidth="1"/>
    <col min="254" max="254" width="12.7109375" style="44" customWidth="1"/>
    <col min="255" max="255" width="10.5703125" style="44" bestFit="1" customWidth="1"/>
    <col min="256" max="256" width="11.28515625" style="44" customWidth="1"/>
    <col min="257" max="257" width="12.140625" style="44" customWidth="1"/>
    <col min="258" max="258" width="11.42578125" style="44" customWidth="1"/>
    <col min="259" max="259" width="12.7109375" style="44" customWidth="1"/>
    <col min="260" max="260" width="13" style="44" customWidth="1"/>
    <col min="261" max="506" width="9.140625" style="44"/>
    <col min="507" max="507" width="10.42578125" style="44" bestFit="1" customWidth="1"/>
    <col min="508" max="508" width="27.85546875" style="44" customWidth="1"/>
    <col min="509" max="509" width="17.28515625" style="44" customWidth="1"/>
    <col min="510" max="510" width="12.7109375" style="44" customWidth="1"/>
    <col min="511" max="511" width="10.5703125" style="44" bestFit="1" customWidth="1"/>
    <col min="512" max="512" width="11.28515625" style="44" customWidth="1"/>
    <col min="513" max="513" width="12.140625" style="44" customWidth="1"/>
    <col min="514" max="514" width="11.42578125" style="44" customWidth="1"/>
    <col min="515" max="515" width="12.7109375" style="44" customWidth="1"/>
    <col min="516" max="516" width="13" style="44" customWidth="1"/>
    <col min="517" max="762" width="9.140625" style="44"/>
    <col min="763" max="763" width="10.42578125" style="44" bestFit="1" customWidth="1"/>
    <col min="764" max="764" width="27.85546875" style="44" customWidth="1"/>
    <col min="765" max="765" width="17.28515625" style="44" customWidth="1"/>
    <col min="766" max="766" width="12.7109375" style="44" customWidth="1"/>
    <col min="767" max="767" width="10.5703125" style="44" bestFit="1" customWidth="1"/>
    <col min="768" max="768" width="11.28515625" style="44" customWidth="1"/>
    <col min="769" max="769" width="12.140625" style="44" customWidth="1"/>
    <col min="770" max="770" width="11.42578125" style="44" customWidth="1"/>
    <col min="771" max="771" width="12.7109375" style="44" customWidth="1"/>
    <col min="772" max="772" width="13" style="44" customWidth="1"/>
    <col min="773" max="1018" width="9.140625" style="44"/>
    <col min="1019" max="1019" width="10.42578125" style="44" bestFit="1" customWidth="1"/>
    <col min="1020" max="1020" width="27.85546875" style="44" customWidth="1"/>
    <col min="1021" max="1021" width="17.28515625" style="44" customWidth="1"/>
    <col min="1022" max="1022" width="12.7109375" style="44" customWidth="1"/>
    <col min="1023" max="1023" width="10.5703125" style="44" bestFit="1" customWidth="1"/>
    <col min="1024" max="1024" width="11.28515625" style="44" customWidth="1"/>
    <col min="1025" max="1025" width="12.140625" style="44" customWidth="1"/>
    <col min="1026" max="1026" width="11.42578125" style="44" customWidth="1"/>
    <col min="1027" max="1027" width="12.7109375" style="44" customWidth="1"/>
    <col min="1028" max="1028" width="13" style="44" customWidth="1"/>
    <col min="1029" max="1274" width="9.140625" style="44"/>
    <col min="1275" max="1275" width="10.42578125" style="44" bestFit="1" customWidth="1"/>
    <col min="1276" max="1276" width="27.85546875" style="44" customWidth="1"/>
    <col min="1277" max="1277" width="17.28515625" style="44" customWidth="1"/>
    <col min="1278" max="1278" width="12.7109375" style="44" customWidth="1"/>
    <col min="1279" max="1279" width="10.5703125" style="44" bestFit="1" customWidth="1"/>
    <col min="1280" max="1280" width="11.28515625" style="44" customWidth="1"/>
    <col min="1281" max="1281" width="12.140625" style="44" customWidth="1"/>
    <col min="1282" max="1282" width="11.42578125" style="44" customWidth="1"/>
    <col min="1283" max="1283" width="12.7109375" style="44" customWidth="1"/>
    <col min="1284" max="1284" width="13" style="44" customWidth="1"/>
    <col min="1285" max="1530" width="9.140625" style="44"/>
    <col min="1531" max="1531" width="10.42578125" style="44" bestFit="1" customWidth="1"/>
    <col min="1532" max="1532" width="27.85546875" style="44" customWidth="1"/>
    <col min="1533" max="1533" width="17.28515625" style="44" customWidth="1"/>
    <col min="1534" max="1534" width="12.7109375" style="44" customWidth="1"/>
    <col min="1535" max="1535" width="10.5703125" style="44" bestFit="1" customWidth="1"/>
    <col min="1536" max="1536" width="11.28515625" style="44" customWidth="1"/>
    <col min="1537" max="1537" width="12.140625" style="44" customWidth="1"/>
    <col min="1538" max="1538" width="11.42578125" style="44" customWidth="1"/>
    <col min="1539" max="1539" width="12.7109375" style="44" customWidth="1"/>
    <col min="1540" max="1540" width="13" style="44" customWidth="1"/>
    <col min="1541" max="1786" width="9.140625" style="44"/>
    <col min="1787" max="1787" width="10.42578125" style="44" bestFit="1" customWidth="1"/>
    <col min="1788" max="1788" width="27.85546875" style="44" customWidth="1"/>
    <col min="1789" max="1789" width="17.28515625" style="44" customWidth="1"/>
    <col min="1790" max="1790" width="12.7109375" style="44" customWidth="1"/>
    <col min="1791" max="1791" width="10.5703125" style="44" bestFit="1" customWidth="1"/>
    <col min="1792" max="1792" width="11.28515625" style="44" customWidth="1"/>
    <col min="1793" max="1793" width="12.140625" style="44" customWidth="1"/>
    <col min="1794" max="1794" width="11.42578125" style="44" customWidth="1"/>
    <col min="1795" max="1795" width="12.7109375" style="44" customWidth="1"/>
    <col min="1796" max="1796" width="13" style="44" customWidth="1"/>
    <col min="1797" max="2042" width="9.140625" style="44"/>
    <col min="2043" max="2043" width="10.42578125" style="44" bestFit="1" customWidth="1"/>
    <col min="2044" max="2044" width="27.85546875" style="44" customWidth="1"/>
    <col min="2045" max="2045" width="17.28515625" style="44" customWidth="1"/>
    <col min="2046" max="2046" width="12.7109375" style="44" customWidth="1"/>
    <col min="2047" max="2047" width="10.5703125" style="44" bestFit="1" customWidth="1"/>
    <col min="2048" max="2048" width="11.28515625" style="44" customWidth="1"/>
    <col min="2049" max="2049" width="12.140625" style="44" customWidth="1"/>
    <col min="2050" max="2050" width="11.42578125" style="44" customWidth="1"/>
    <col min="2051" max="2051" width="12.7109375" style="44" customWidth="1"/>
    <col min="2052" max="2052" width="13" style="44" customWidth="1"/>
    <col min="2053" max="2298" width="9.140625" style="44"/>
    <col min="2299" max="2299" width="10.42578125" style="44" bestFit="1" customWidth="1"/>
    <col min="2300" max="2300" width="27.85546875" style="44" customWidth="1"/>
    <col min="2301" max="2301" width="17.28515625" style="44" customWidth="1"/>
    <col min="2302" max="2302" width="12.7109375" style="44" customWidth="1"/>
    <col min="2303" max="2303" width="10.5703125" style="44" bestFit="1" customWidth="1"/>
    <col min="2304" max="2304" width="11.28515625" style="44" customWidth="1"/>
    <col min="2305" max="2305" width="12.140625" style="44" customWidth="1"/>
    <col min="2306" max="2306" width="11.42578125" style="44" customWidth="1"/>
    <col min="2307" max="2307" width="12.7109375" style="44" customWidth="1"/>
    <col min="2308" max="2308" width="13" style="44" customWidth="1"/>
    <col min="2309" max="2554" width="9.140625" style="44"/>
    <col min="2555" max="2555" width="10.42578125" style="44" bestFit="1" customWidth="1"/>
    <col min="2556" max="2556" width="27.85546875" style="44" customWidth="1"/>
    <col min="2557" max="2557" width="17.28515625" style="44" customWidth="1"/>
    <col min="2558" max="2558" width="12.7109375" style="44" customWidth="1"/>
    <col min="2559" max="2559" width="10.5703125" style="44" bestFit="1" customWidth="1"/>
    <col min="2560" max="2560" width="11.28515625" style="44" customWidth="1"/>
    <col min="2561" max="2561" width="12.140625" style="44" customWidth="1"/>
    <col min="2562" max="2562" width="11.42578125" style="44" customWidth="1"/>
    <col min="2563" max="2563" width="12.7109375" style="44" customWidth="1"/>
    <col min="2564" max="2564" width="13" style="44" customWidth="1"/>
    <col min="2565" max="2810" width="9.140625" style="44"/>
    <col min="2811" max="2811" width="10.42578125" style="44" bestFit="1" customWidth="1"/>
    <col min="2812" max="2812" width="27.85546875" style="44" customWidth="1"/>
    <col min="2813" max="2813" width="17.28515625" style="44" customWidth="1"/>
    <col min="2814" max="2814" width="12.7109375" style="44" customWidth="1"/>
    <col min="2815" max="2815" width="10.5703125" style="44" bestFit="1" customWidth="1"/>
    <col min="2816" max="2816" width="11.28515625" style="44" customWidth="1"/>
    <col min="2817" max="2817" width="12.140625" style="44" customWidth="1"/>
    <col min="2818" max="2818" width="11.42578125" style="44" customWidth="1"/>
    <col min="2819" max="2819" width="12.7109375" style="44" customWidth="1"/>
    <col min="2820" max="2820" width="13" style="44" customWidth="1"/>
    <col min="2821" max="3066" width="9.140625" style="44"/>
    <col min="3067" max="3067" width="10.42578125" style="44" bestFit="1" customWidth="1"/>
    <col min="3068" max="3068" width="27.85546875" style="44" customWidth="1"/>
    <col min="3069" max="3069" width="17.28515625" style="44" customWidth="1"/>
    <col min="3070" max="3070" width="12.7109375" style="44" customWidth="1"/>
    <col min="3071" max="3071" width="10.5703125" style="44" bestFit="1" customWidth="1"/>
    <col min="3072" max="3072" width="11.28515625" style="44" customWidth="1"/>
    <col min="3073" max="3073" width="12.140625" style="44" customWidth="1"/>
    <col min="3074" max="3074" width="11.42578125" style="44" customWidth="1"/>
    <col min="3075" max="3075" width="12.7109375" style="44" customWidth="1"/>
    <col min="3076" max="3076" width="13" style="44" customWidth="1"/>
    <col min="3077" max="3322" width="9.140625" style="44"/>
    <col min="3323" max="3323" width="10.42578125" style="44" bestFit="1" customWidth="1"/>
    <col min="3324" max="3324" width="27.85546875" style="44" customWidth="1"/>
    <col min="3325" max="3325" width="17.28515625" style="44" customWidth="1"/>
    <col min="3326" max="3326" width="12.7109375" style="44" customWidth="1"/>
    <col min="3327" max="3327" width="10.5703125" style="44" bestFit="1" customWidth="1"/>
    <col min="3328" max="3328" width="11.28515625" style="44" customWidth="1"/>
    <col min="3329" max="3329" width="12.140625" style="44" customWidth="1"/>
    <col min="3330" max="3330" width="11.42578125" style="44" customWidth="1"/>
    <col min="3331" max="3331" width="12.7109375" style="44" customWidth="1"/>
    <col min="3332" max="3332" width="13" style="44" customWidth="1"/>
    <col min="3333" max="3578" width="9.140625" style="44"/>
    <col min="3579" max="3579" width="10.42578125" style="44" bestFit="1" customWidth="1"/>
    <col min="3580" max="3580" width="27.85546875" style="44" customWidth="1"/>
    <col min="3581" max="3581" width="17.28515625" style="44" customWidth="1"/>
    <col min="3582" max="3582" width="12.7109375" style="44" customWidth="1"/>
    <col min="3583" max="3583" width="10.5703125" style="44" bestFit="1" customWidth="1"/>
    <col min="3584" max="3584" width="11.28515625" style="44" customWidth="1"/>
    <col min="3585" max="3585" width="12.140625" style="44" customWidth="1"/>
    <col min="3586" max="3586" width="11.42578125" style="44" customWidth="1"/>
    <col min="3587" max="3587" width="12.7109375" style="44" customWidth="1"/>
    <col min="3588" max="3588" width="13" style="44" customWidth="1"/>
    <col min="3589" max="3834" width="9.140625" style="44"/>
    <col min="3835" max="3835" width="10.42578125" style="44" bestFit="1" customWidth="1"/>
    <col min="3836" max="3836" width="27.85546875" style="44" customWidth="1"/>
    <col min="3837" max="3837" width="17.28515625" style="44" customWidth="1"/>
    <col min="3838" max="3838" width="12.7109375" style="44" customWidth="1"/>
    <col min="3839" max="3839" width="10.5703125" style="44" bestFit="1" customWidth="1"/>
    <col min="3840" max="3840" width="11.28515625" style="44" customWidth="1"/>
    <col min="3841" max="3841" width="12.140625" style="44" customWidth="1"/>
    <col min="3842" max="3842" width="11.42578125" style="44" customWidth="1"/>
    <col min="3843" max="3843" width="12.7109375" style="44" customWidth="1"/>
    <col min="3844" max="3844" width="13" style="44" customWidth="1"/>
    <col min="3845" max="4090" width="9.140625" style="44"/>
    <col min="4091" max="4091" width="10.42578125" style="44" bestFit="1" customWidth="1"/>
    <col min="4092" max="4092" width="27.85546875" style="44" customWidth="1"/>
    <col min="4093" max="4093" width="17.28515625" style="44" customWidth="1"/>
    <col min="4094" max="4094" width="12.7109375" style="44" customWidth="1"/>
    <col min="4095" max="4095" width="10.5703125" style="44" bestFit="1" customWidth="1"/>
    <col min="4096" max="4096" width="11.28515625" style="44" customWidth="1"/>
    <col min="4097" max="4097" width="12.140625" style="44" customWidth="1"/>
    <col min="4098" max="4098" width="11.42578125" style="44" customWidth="1"/>
    <col min="4099" max="4099" width="12.7109375" style="44" customWidth="1"/>
    <col min="4100" max="4100" width="13" style="44" customWidth="1"/>
    <col min="4101" max="4346" width="9.140625" style="44"/>
    <col min="4347" max="4347" width="10.42578125" style="44" bestFit="1" customWidth="1"/>
    <col min="4348" max="4348" width="27.85546875" style="44" customWidth="1"/>
    <col min="4349" max="4349" width="17.28515625" style="44" customWidth="1"/>
    <col min="4350" max="4350" width="12.7109375" style="44" customWidth="1"/>
    <col min="4351" max="4351" width="10.5703125" style="44" bestFit="1" customWidth="1"/>
    <col min="4352" max="4352" width="11.28515625" style="44" customWidth="1"/>
    <col min="4353" max="4353" width="12.140625" style="44" customWidth="1"/>
    <col min="4354" max="4354" width="11.42578125" style="44" customWidth="1"/>
    <col min="4355" max="4355" width="12.7109375" style="44" customWidth="1"/>
    <col min="4356" max="4356" width="13" style="44" customWidth="1"/>
    <col min="4357" max="4602" width="9.140625" style="44"/>
    <col min="4603" max="4603" width="10.42578125" style="44" bestFit="1" customWidth="1"/>
    <col min="4604" max="4604" width="27.85546875" style="44" customWidth="1"/>
    <col min="4605" max="4605" width="17.28515625" style="44" customWidth="1"/>
    <col min="4606" max="4606" width="12.7109375" style="44" customWidth="1"/>
    <col min="4607" max="4607" width="10.5703125" style="44" bestFit="1" customWidth="1"/>
    <col min="4608" max="4608" width="11.28515625" style="44" customWidth="1"/>
    <col min="4609" max="4609" width="12.140625" style="44" customWidth="1"/>
    <col min="4610" max="4610" width="11.42578125" style="44" customWidth="1"/>
    <col min="4611" max="4611" width="12.7109375" style="44" customWidth="1"/>
    <col min="4612" max="4612" width="13" style="44" customWidth="1"/>
    <col min="4613" max="4858" width="9.140625" style="44"/>
    <col min="4859" max="4859" width="10.42578125" style="44" bestFit="1" customWidth="1"/>
    <col min="4860" max="4860" width="27.85546875" style="44" customWidth="1"/>
    <col min="4861" max="4861" width="17.28515625" style="44" customWidth="1"/>
    <col min="4862" max="4862" width="12.7109375" style="44" customWidth="1"/>
    <col min="4863" max="4863" width="10.5703125" style="44" bestFit="1" customWidth="1"/>
    <col min="4864" max="4864" width="11.28515625" style="44" customWidth="1"/>
    <col min="4865" max="4865" width="12.140625" style="44" customWidth="1"/>
    <col min="4866" max="4866" width="11.42578125" style="44" customWidth="1"/>
    <col min="4867" max="4867" width="12.7109375" style="44" customWidth="1"/>
    <col min="4868" max="4868" width="13" style="44" customWidth="1"/>
    <col min="4869" max="5114" width="9.140625" style="44"/>
    <col min="5115" max="5115" width="10.42578125" style="44" bestFit="1" customWidth="1"/>
    <col min="5116" max="5116" width="27.85546875" style="44" customWidth="1"/>
    <col min="5117" max="5117" width="17.28515625" style="44" customWidth="1"/>
    <col min="5118" max="5118" width="12.7109375" style="44" customWidth="1"/>
    <col min="5119" max="5119" width="10.5703125" style="44" bestFit="1" customWidth="1"/>
    <col min="5120" max="5120" width="11.28515625" style="44" customWidth="1"/>
    <col min="5121" max="5121" width="12.140625" style="44" customWidth="1"/>
    <col min="5122" max="5122" width="11.42578125" style="44" customWidth="1"/>
    <col min="5123" max="5123" width="12.7109375" style="44" customWidth="1"/>
    <col min="5124" max="5124" width="13" style="44" customWidth="1"/>
    <col min="5125" max="5370" width="9.140625" style="44"/>
    <col min="5371" max="5371" width="10.42578125" style="44" bestFit="1" customWidth="1"/>
    <col min="5372" max="5372" width="27.85546875" style="44" customWidth="1"/>
    <col min="5373" max="5373" width="17.28515625" style="44" customWidth="1"/>
    <col min="5374" max="5374" width="12.7109375" style="44" customWidth="1"/>
    <col min="5375" max="5375" width="10.5703125" style="44" bestFit="1" customWidth="1"/>
    <col min="5376" max="5376" width="11.28515625" style="44" customWidth="1"/>
    <col min="5377" max="5377" width="12.140625" style="44" customWidth="1"/>
    <col min="5378" max="5378" width="11.42578125" style="44" customWidth="1"/>
    <col min="5379" max="5379" width="12.7109375" style="44" customWidth="1"/>
    <col min="5380" max="5380" width="13" style="44" customWidth="1"/>
    <col min="5381" max="5626" width="9.140625" style="44"/>
    <col min="5627" max="5627" width="10.42578125" style="44" bestFit="1" customWidth="1"/>
    <col min="5628" max="5628" width="27.85546875" style="44" customWidth="1"/>
    <col min="5629" max="5629" width="17.28515625" style="44" customWidth="1"/>
    <col min="5630" max="5630" width="12.7109375" style="44" customWidth="1"/>
    <col min="5631" max="5631" width="10.5703125" style="44" bestFit="1" customWidth="1"/>
    <col min="5632" max="5632" width="11.28515625" style="44" customWidth="1"/>
    <col min="5633" max="5633" width="12.140625" style="44" customWidth="1"/>
    <col min="5634" max="5634" width="11.42578125" style="44" customWidth="1"/>
    <col min="5635" max="5635" width="12.7109375" style="44" customWidth="1"/>
    <col min="5636" max="5636" width="13" style="44" customWidth="1"/>
    <col min="5637" max="5882" width="9.140625" style="44"/>
    <col min="5883" max="5883" width="10.42578125" style="44" bestFit="1" customWidth="1"/>
    <col min="5884" max="5884" width="27.85546875" style="44" customWidth="1"/>
    <col min="5885" max="5885" width="17.28515625" style="44" customWidth="1"/>
    <col min="5886" max="5886" width="12.7109375" style="44" customWidth="1"/>
    <col min="5887" max="5887" width="10.5703125" style="44" bestFit="1" customWidth="1"/>
    <col min="5888" max="5888" width="11.28515625" style="44" customWidth="1"/>
    <col min="5889" max="5889" width="12.140625" style="44" customWidth="1"/>
    <col min="5890" max="5890" width="11.42578125" style="44" customWidth="1"/>
    <col min="5891" max="5891" width="12.7109375" style="44" customWidth="1"/>
    <col min="5892" max="5892" width="13" style="44" customWidth="1"/>
    <col min="5893" max="6138" width="9.140625" style="44"/>
    <col min="6139" max="6139" width="10.42578125" style="44" bestFit="1" customWidth="1"/>
    <col min="6140" max="6140" width="27.85546875" style="44" customWidth="1"/>
    <col min="6141" max="6141" width="17.28515625" style="44" customWidth="1"/>
    <col min="6142" max="6142" width="12.7109375" style="44" customWidth="1"/>
    <col min="6143" max="6143" width="10.5703125" style="44" bestFit="1" customWidth="1"/>
    <col min="6144" max="6144" width="11.28515625" style="44" customWidth="1"/>
    <col min="6145" max="6145" width="12.140625" style="44" customWidth="1"/>
    <col min="6146" max="6146" width="11.42578125" style="44" customWidth="1"/>
    <col min="6147" max="6147" width="12.7109375" style="44" customWidth="1"/>
    <col min="6148" max="6148" width="13" style="44" customWidth="1"/>
    <col min="6149" max="6394" width="9.140625" style="44"/>
    <col min="6395" max="6395" width="10.42578125" style="44" bestFit="1" customWidth="1"/>
    <col min="6396" max="6396" width="27.85546875" style="44" customWidth="1"/>
    <col min="6397" max="6397" width="17.28515625" style="44" customWidth="1"/>
    <col min="6398" max="6398" width="12.7109375" style="44" customWidth="1"/>
    <col min="6399" max="6399" width="10.5703125" style="44" bestFit="1" customWidth="1"/>
    <col min="6400" max="6400" width="11.28515625" style="44" customWidth="1"/>
    <col min="6401" max="6401" width="12.140625" style="44" customWidth="1"/>
    <col min="6402" max="6402" width="11.42578125" style="44" customWidth="1"/>
    <col min="6403" max="6403" width="12.7109375" style="44" customWidth="1"/>
    <col min="6404" max="6404" width="13" style="44" customWidth="1"/>
    <col min="6405" max="6650" width="9.140625" style="44"/>
    <col min="6651" max="6651" width="10.42578125" style="44" bestFit="1" customWidth="1"/>
    <col min="6652" max="6652" width="27.85546875" style="44" customWidth="1"/>
    <col min="6653" max="6653" width="17.28515625" style="44" customWidth="1"/>
    <col min="6654" max="6654" width="12.7109375" style="44" customWidth="1"/>
    <col min="6655" max="6655" width="10.5703125" style="44" bestFit="1" customWidth="1"/>
    <col min="6656" max="6656" width="11.28515625" style="44" customWidth="1"/>
    <col min="6657" max="6657" width="12.140625" style="44" customWidth="1"/>
    <col min="6658" max="6658" width="11.42578125" style="44" customWidth="1"/>
    <col min="6659" max="6659" width="12.7109375" style="44" customWidth="1"/>
    <col min="6660" max="6660" width="13" style="44" customWidth="1"/>
    <col min="6661" max="6906" width="9.140625" style="44"/>
    <col min="6907" max="6907" width="10.42578125" style="44" bestFit="1" customWidth="1"/>
    <col min="6908" max="6908" width="27.85546875" style="44" customWidth="1"/>
    <col min="6909" max="6909" width="17.28515625" style="44" customWidth="1"/>
    <col min="6910" max="6910" width="12.7109375" style="44" customWidth="1"/>
    <col min="6911" max="6911" width="10.5703125" style="44" bestFit="1" customWidth="1"/>
    <col min="6912" max="6912" width="11.28515625" style="44" customWidth="1"/>
    <col min="6913" max="6913" width="12.140625" style="44" customWidth="1"/>
    <col min="6914" max="6914" width="11.42578125" style="44" customWidth="1"/>
    <col min="6915" max="6915" width="12.7109375" style="44" customWidth="1"/>
    <col min="6916" max="6916" width="13" style="44" customWidth="1"/>
    <col min="6917" max="7162" width="9.140625" style="44"/>
    <col min="7163" max="7163" width="10.42578125" style="44" bestFit="1" customWidth="1"/>
    <col min="7164" max="7164" width="27.85546875" style="44" customWidth="1"/>
    <col min="7165" max="7165" width="17.28515625" style="44" customWidth="1"/>
    <col min="7166" max="7166" width="12.7109375" style="44" customWidth="1"/>
    <col min="7167" max="7167" width="10.5703125" style="44" bestFit="1" customWidth="1"/>
    <col min="7168" max="7168" width="11.28515625" style="44" customWidth="1"/>
    <col min="7169" max="7169" width="12.140625" style="44" customWidth="1"/>
    <col min="7170" max="7170" width="11.42578125" style="44" customWidth="1"/>
    <col min="7171" max="7171" width="12.7109375" style="44" customWidth="1"/>
    <col min="7172" max="7172" width="13" style="44" customWidth="1"/>
    <col min="7173" max="7418" width="9.140625" style="44"/>
    <col min="7419" max="7419" width="10.42578125" style="44" bestFit="1" customWidth="1"/>
    <col min="7420" max="7420" width="27.85546875" style="44" customWidth="1"/>
    <col min="7421" max="7421" width="17.28515625" style="44" customWidth="1"/>
    <col min="7422" max="7422" width="12.7109375" style="44" customWidth="1"/>
    <col min="7423" max="7423" width="10.5703125" style="44" bestFit="1" customWidth="1"/>
    <col min="7424" max="7424" width="11.28515625" style="44" customWidth="1"/>
    <col min="7425" max="7425" width="12.140625" style="44" customWidth="1"/>
    <col min="7426" max="7426" width="11.42578125" style="44" customWidth="1"/>
    <col min="7427" max="7427" width="12.7109375" style="44" customWidth="1"/>
    <col min="7428" max="7428" width="13" style="44" customWidth="1"/>
    <col min="7429" max="7674" width="9.140625" style="44"/>
    <col min="7675" max="7675" width="10.42578125" style="44" bestFit="1" customWidth="1"/>
    <col min="7676" max="7676" width="27.85546875" style="44" customWidth="1"/>
    <col min="7677" max="7677" width="17.28515625" style="44" customWidth="1"/>
    <col min="7678" max="7678" width="12.7109375" style="44" customWidth="1"/>
    <col min="7679" max="7679" width="10.5703125" style="44" bestFit="1" customWidth="1"/>
    <col min="7680" max="7680" width="11.28515625" style="44" customWidth="1"/>
    <col min="7681" max="7681" width="12.140625" style="44" customWidth="1"/>
    <col min="7682" max="7682" width="11.42578125" style="44" customWidth="1"/>
    <col min="7683" max="7683" width="12.7109375" style="44" customWidth="1"/>
    <col min="7684" max="7684" width="13" style="44" customWidth="1"/>
    <col min="7685" max="7930" width="9.140625" style="44"/>
    <col min="7931" max="7931" width="10.42578125" style="44" bestFit="1" customWidth="1"/>
    <col min="7932" max="7932" width="27.85546875" style="44" customWidth="1"/>
    <col min="7933" max="7933" width="17.28515625" style="44" customWidth="1"/>
    <col min="7934" max="7934" width="12.7109375" style="44" customWidth="1"/>
    <col min="7935" max="7935" width="10.5703125" style="44" bestFit="1" customWidth="1"/>
    <col min="7936" max="7936" width="11.28515625" style="44" customWidth="1"/>
    <col min="7937" max="7937" width="12.140625" style="44" customWidth="1"/>
    <col min="7938" max="7938" width="11.42578125" style="44" customWidth="1"/>
    <col min="7939" max="7939" width="12.7109375" style="44" customWidth="1"/>
    <col min="7940" max="7940" width="13" style="44" customWidth="1"/>
    <col min="7941" max="8186" width="9.140625" style="44"/>
    <col min="8187" max="8187" width="10.42578125" style="44" bestFit="1" customWidth="1"/>
    <col min="8188" max="8188" width="27.85546875" style="44" customWidth="1"/>
    <col min="8189" max="8189" width="17.28515625" style="44" customWidth="1"/>
    <col min="8190" max="8190" width="12.7109375" style="44" customWidth="1"/>
    <col min="8191" max="8191" width="10.5703125" style="44" bestFit="1" customWidth="1"/>
    <col min="8192" max="8192" width="11.28515625" style="44" customWidth="1"/>
    <col min="8193" max="8193" width="12.140625" style="44" customWidth="1"/>
    <col min="8194" max="8194" width="11.42578125" style="44" customWidth="1"/>
    <col min="8195" max="8195" width="12.7109375" style="44" customWidth="1"/>
    <col min="8196" max="8196" width="13" style="44" customWidth="1"/>
    <col min="8197" max="8442" width="9.140625" style="44"/>
    <col min="8443" max="8443" width="10.42578125" style="44" bestFit="1" customWidth="1"/>
    <col min="8444" max="8444" width="27.85546875" style="44" customWidth="1"/>
    <col min="8445" max="8445" width="17.28515625" style="44" customWidth="1"/>
    <col min="8446" max="8446" width="12.7109375" style="44" customWidth="1"/>
    <col min="8447" max="8447" width="10.5703125" style="44" bestFit="1" customWidth="1"/>
    <col min="8448" max="8448" width="11.28515625" style="44" customWidth="1"/>
    <col min="8449" max="8449" width="12.140625" style="44" customWidth="1"/>
    <col min="8450" max="8450" width="11.42578125" style="44" customWidth="1"/>
    <col min="8451" max="8451" width="12.7109375" style="44" customWidth="1"/>
    <col min="8452" max="8452" width="13" style="44" customWidth="1"/>
    <col min="8453" max="8698" width="9.140625" style="44"/>
    <col min="8699" max="8699" width="10.42578125" style="44" bestFit="1" customWidth="1"/>
    <col min="8700" max="8700" width="27.85546875" style="44" customWidth="1"/>
    <col min="8701" max="8701" width="17.28515625" style="44" customWidth="1"/>
    <col min="8702" max="8702" width="12.7109375" style="44" customWidth="1"/>
    <col min="8703" max="8703" width="10.5703125" style="44" bestFit="1" customWidth="1"/>
    <col min="8704" max="8704" width="11.28515625" style="44" customWidth="1"/>
    <col min="8705" max="8705" width="12.140625" style="44" customWidth="1"/>
    <col min="8706" max="8706" width="11.42578125" style="44" customWidth="1"/>
    <col min="8707" max="8707" width="12.7109375" style="44" customWidth="1"/>
    <col min="8708" max="8708" width="13" style="44" customWidth="1"/>
    <col min="8709" max="8954" width="9.140625" style="44"/>
    <col min="8955" max="8955" width="10.42578125" style="44" bestFit="1" customWidth="1"/>
    <col min="8956" max="8956" width="27.85546875" style="44" customWidth="1"/>
    <col min="8957" max="8957" width="17.28515625" style="44" customWidth="1"/>
    <col min="8958" max="8958" width="12.7109375" style="44" customWidth="1"/>
    <col min="8959" max="8959" width="10.5703125" style="44" bestFit="1" customWidth="1"/>
    <col min="8960" max="8960" width="11.28515625" style="44" customWidth="1"/>
    <col min="8961" max="8961" width="12.140625" style="44" customWidth="1"/>
    <col min="8962" max="8962" width="11.42578125" style="44" customWidth="1"/>
    <col min="8963" max="8963" width="12.7109375" style="44" customWidth="1"/>
    <col min="8964" max="8964" width="13" style="44" customWidth="1"/>
    <col min="8965" max="9210" width="9.140625" style="44"/>
    <col min="9211" max="9211" width="10.42578125" style="44" bestFit="1" customWidth="1"/>
    <col min="9212" max="9212" width="27.85546875" style="44" customWidth="1"/>
    <col min="9213" max="9213" width="17.28515625" style="44" customWidth="1"/>
    <col min="9214" max="9214" width="12.7109375" style="44" customWidth="1"/>
    <col min="9215" max="9215" width="10.5703125" style="44" bestFit="1" customWidth="1"/>
    <col min="9216" max="9216" width="11.28515625" style="44" customWidth="1"/>
    <col min="9217" max="9217" width="12.140625" style="44" customWidth="1"/>
    <col min="9218" max="9218" width="11.42578125" style="44" customWidth="1"/>
    <col min="9219" max="9219" width="12.7109375" style="44" customWidth="1"/>
    <col min="9220" max="9220" width="13" style="44" customWidth="1"/>
    <col min="9221" max="9466" width="9.140625" style="44"/>
    <col min="9467" max="9467" width="10.42578125" style="44" bestFit="1" customWidth="1"/>
    <col min="9468" max="9468" width="27.85546875" style="44" customWidth="1"/>
    <col min="9469" max="9469" width="17.28515625" style="44" customWidth="1"/>
    <col min="9470" max="9470" width="12.7109375" style="44" customWidth="1"/>
    <col min="9471" max="9471" width="10.5703125" style="44" bestFit="1" customWidth="1"/>
    <col min="9472" max="9472" width="11.28515625" style="44" customWidth="1"/>
    <col min="9473" max="9473" width="12.140625" style="44" customWidth="1"/>
    <col min="9474" max="9474" width="11.42578125" style="44" customWidth="1"/>
    <col min="9475" max="9475" width="12.7109375" style="44" customWidth="1"/>
    <col min="9476" max="9476" width="13" style="44" customWidth="1"/>
    <col min="9477" max="9722" width="9.140625" style="44"/>
    <col min="9723" max="9723" width="10.42578125" style="44" bestFit="1" customWidth="1"/>
    <col min="9724" max="9724" width="27.85546875" style="44" customWidth="1"/>
    <col min="9725" max="9725" width="17.28515625" style="44" customWidth="1"/>
    <col min="9726" max="9726" width="12.7109375" style="44" customWidth="1"/>
    <col min="9727" max="9727" width="10.5703125" style="44" bestFit="1" customWidth="1"/>
    <col min="9728" max="9728" width="11.28515625" style="44" customWidth="1"/>
    <col min="9729" max="9729" width="12.140625" style="44" customWidth="1"/>
    <col min="9730" max="9730" width="11.42578125" style="44" customWidth="1"/>
    <col min="9731" max="9731" width="12.7109375" style="44" customWidth="1"/>
    <col min="9732" max="9732" width="13" style="44" customWidth="1"/>
    <col min="9733" max="9978" width="9.140625" style="44"/>
    <col min="9979" max="9979" width="10.42578125" style="44" bestFit="1" customWidth="1"/>
    <col min="9980" max="9980" width="27.85546875" style="44" customWidth="1"/>
    <col min="9981" max="9981" width="17.28515625" style="44" customWidth="1"/>
    <col min="9982" max="9982" width="12.7109375" style="44" customWidth="1"/>
    <col min="9983" max="9983" width="10.5703125" style="44" bestFit="1" customWidth="1"/>
    <col min="9984" max="9984" width="11.28515625" style="44" customWidth="1"/>
    <col min="9985" max="9985" width="12.140625" style="44" customWidth="1"/>
    <col min="9986" max="9986" width="11.42578125" style="44" customWidth="1"/>
    <col min="9987" max="9987" width="12.7109375" style="44" customWidth="1"/>
    <col min="9988" max="9988" width="13" style="44" customWidth="1"/>
    <col min="9989" max="10234" width="9.140625" style="44"/>
    <col min="10235" max="10235" width="10.42578125" style="44" bestFit="1" customWidth="1"/>
    <col min="10236" max="10236" width="27.85546875" style="44" customWidth="1"/>
    <col min="10237" max="10237" width="17.28515625" style="44" customWidth="1"/>
    <col min="10238" max="10238" width="12.7109375" style="44" customWidth="1"/>
    <col min="10239" max="10239" width="10.5703125" style="44" bestFit="1" customWidth="1"/>
    <col min="10240" max="10240" width="11.28515625" style="44" customWidth="1"/>
    <col min="10241" max="10241" width="12.140625" style="44" customWidth="1"/>
    <col min="10242" max="10242" width="11.42578125" style="44" customWidth="1"/>
    <col min="10243" max="10243" width="12.7109375" style="44" customWidth="1"/>
    <col min="10244" max="10244" width="13" style="44" customWidth="1"/>
    <col min="10245" max="10490" width="9.140625" style="44"/>
    <col min="10491" max="10491" width="10.42578125" style="44" bestFit="1" customWidth="1"/>
    <col min="10492" max="10492" width="27.85546875" style="44" customWidth="1"/>
    <col min="10493" max="10493" width="17.28515625" style="44" customWidth="1"/>
    <col min="10494" max="10494" width="12.7109375" style="44" customWidth="1"/>
    <col min="10495" max="10495" width="10.5703125" style="44" bestFit="1" customWidth="1"/>
    <col min="10496" max="10496" width="11.28515625" style="44" customWidth="1"/>
    <col min="10497" max="10497" width="12.140625" style="44" customWidth="1"/>
    <col min="10498" max="10498" width="11.42578125" style="44" customWidth="1"/>
    <col min="10499" max="10499" width="12.7109375" style="44" customWidth="1"/>
    <col min="10500" max="10500" width="13" style="44" customWidth="1"/>
    <col min="10501" max="10746" width="9.140625" style="44"/>
    <col min="10747" max="10747" width="10.42578125" style="44" bestFit="1" customWidth="1"/>
    <col min="10748" max="10748" width="27.85546875" style="44" customWidth="1"/>
    <col min="10749" max="10749" width="17.28515625" style="44" customWidth="1"/>
    <col min="10750" max="10750" width="12.7109375" style="44" customWidth="1"/>
    <col min="10751" max="10751" width="10.5703125" style="44" bestFit="1" customWidth="1"/>
    <col min="10752" max="10752" width="11.28515625" style="44" customWidth="1"/>
    <col min="10753" max="10753" width="12.140625" style="44" customWidth="1"/>
    <col min="10754" max="10754" width="11.42578125" style="44" customWidth="1"/>
    <col min="10755" max="10755" width="12.7109375" style="44" customWidth="1"/>
    <col min="10756" max="10756" width="13" style="44" customWidth="1"/>
    <col min="10757" max="11002" width="9.140625" style="44"/>
    <col min="11003" max="11003" width="10.42578125" style="44" bestFit="1" customWidth="1"/>
    <col min="11004" max="11004" width="27.85546875" style="44" customWidth="1"/>
    <col min="11005" max="11005" width="17.28515625" style="44" customWidth="1"/>
    <col min="11006" max="11006" width="12.7109375" style="44" customWidth="1"/>
    <col min="11007" max="11007" width="10.5703125" style="44" bestFit="1" customWidth="1"/>
    <col min="11008" max="11008" width="11.28515625" style="44" customWidth="1"/>
    <col min="11009" max="11009" width="12.140625" style="44" customWidth="1"/>
    <col min="11010" max="11010" width="11.42578125" style="44" customWidth="1"/>
    <col min="11011" max="11011" width="12.7109375" style="44" customWidth="1"/>
    <col min="11012" max="11012" width="13" style="44" customWidth="1"/>
    <col min="11013" max="11258" width="9.140625" style="44"/>
    <col min="11259" max="11259" width="10.42578125" style="44" bestFit="1" customWidth="1"/>
    <col min="11260" max="11260" width="27.85546875" style="44" customWidth="1"/>
    <col min="11261" max="11261" width="17.28515625" style="44" customWidth="1"/>
    <col min="11262" max="11262" width="12.7109375" style="44" customWidth="1"/>
    <col min="11263" max="11263" width="10.5703125" style="44" bestFit="1" customWidth="1"/>
    <col min="11264" max="11264" width="11.28515625" style="44" customWidth="1"/>
    <col min="11265" max="11265" width="12.140625" style="44" customWidth="1"/>
    <col min="11266" max="11266" width="11.42578125" style="44" customWidth="1"/>
    <col min="11267" max="11267" width="12.7109375" style="44" customWidth="1"/>
    <col min="11268" max="11268" width="13" style="44" customWidth="1"/>
    <col min="11269" max="11514" width="9.140625" style="44"/>
    <col min="11515" max="11515" width="10.42578125" style="44" bestFit="1" customWidth="1"/>
    <col min="11516" max="11516" width="27.85546875" style="44" customWidth="1"/>
    <col min="11517" max="11517" width="17.28515625" style="44" customWidth="1"/>
    <col min="11518" max="11518" width="12.7109375" style="44" customWidth="1"/>
    <col min="11519" max="11519" width="10.5703125" style="44" bestFit="1" customWidth="1"/>
    <col min="11520" max="11520" width="11.28515625" style="44" customWidth="1"/>
    <col min="11521" max="11521" width="12.140625" style="44" customWidth="1"/>
    <col min="11522" max="11522" width="11.42578125" style="44" customWidth="1"/>
    <col min="11523" max="11523" width="12.7109375" style="44" customWidth="1"/>
    <col min="11524" max="11524" width="13" style="44" customWidth="1"/>
    <col min="11525" max="11770" width="9.140625" style="44"/>
    <col min="11771" max="11771" width="10.42578125" style="44" bestFit="1" customWidth="1"/>
    <col min="11772" max="11772" width="27.85546875" style="44" customWidth="1"/>
    <col min="11773" max="11773" width="17.28515625" style="44" customWidth="1"/>
    <col min="11774" max="11774" width="12.7109375" style="44" customWidth="1"/>
    <col min="11775" max="11775" width="10.5703125" style="44" bestFit="1" customWidth="1"/>
    <col min="11776" max="11776" width="11.28515625" style="44" customWidth="1"/>
    <col min="11777" max="11777" width="12.140625" style="44" customWidth="1"/>
    <col min="11778" max="11778" width="11.42578125" style="44" customWidth="1"/>
    <col min="11779" max="11779" width="12.7109375" style="44" customWidth="1"/>
    <col min="11780" max="11780" width="13" style="44" customWidth="1"/>
    <col min="11781" max="12026" width="9.140625" style="44"/>
    <col min="12027" max="12027" width="10.42578125" style="44" bestFit="1" customWidth="1"/>
    <col min="12028" max="12028" width="27.85546875" style="44" customWidth="1"/>
    <col min="12029" max="12029" width="17.28515625" style="44" customWidth="1"/>
    <col min="12030" max="12030" width="12.7109375" style="44" customWidth="1"/>
    <col min="12031" max="12031" width="10.5703125" style="44" bestFit="1" customWidth="1"/>
    <col min="12032" max="12032" width="11.28515625" style="44" customWidth="1"/>
    <col min="12033" max="12033" width="12.140625" style="44" customWidth="1"/>
    <col min="12034" max="12034" width="11.42578125" style="44" customWidth="1"/>
    <col min="12035" max="12035" width="12.7109375" style="44" customWidth="1"/>
    <col min="12036" max="12036" width="13" style="44" customWidth="1"/>
    <col min="12037" max="12282" width="9.140625" style="44"/>
    <col min="12283" max="12283" width="10.42578125" style="44" bestFit="1" customWidth="1"/>
    <col min="12284" max="12284" width="27.85546875" style="44" customWidth="1"/>
    <col min="12285" max="12285" width="17.28515625" style="44" customWidth="1"/>
    <col min="12286" max="12286" width="12.7109375" style="44" customWidth="1"/>
    <col min="12287" max="12287" width="10.5703125" style="44" bestFit="1" customWidth="1"/>
    <col min="12288" max="12288" width="11.28515625" style="44" customWidth="1"/>
    <col min="12289" max="12289" width="12.140625" style="44" customWidth="1"/>
    <col min="12290" max="12290" width="11.42578125" style="44" customWidth="1"/>
    <col min="12291" max="12291" width="12.7109375" style="44" customWidth="1"/>
    <col min="12292" max="12292" width="13" style="44" customWidth="1"/>
    <col min="12293" max="12538" width="9.140625" style="44"/>
    <col min="12539" max="12539" width="10.42578125" style="44" bestFit="1" customWidth="1"/>
    <col min="12540" max="12540" width="27.85546875" style="44" customWidth="1"/>
    <col min="12541" max="12541" width="17.28515625" style="44" customWidth="1"/>
    <col min="12542" max="12542" width="12.7109375" style="44" customWidth="1"/>
    <col min="12543" max="12543" width="10.5703125" style="44" bestFit="1" customWidth="1"/>
    <col min="12544" max="12544" width="11.28515625" style="44" customWidth="1"/>
    <col min="12545" max="12545" width="12.140625" style="44" customWidth="1"/>
    <col min="12546" max="12546" width="11.42578125" style="44" customWidth="1"/>
    <col min="12547" max="12547" width="12.7109375" style="44" customWidth="1"/>
    <col min="12548" max="12548" width="13" style="44" customWidth="1"/>
    <col min="12549" max="12794" width="9.140625" style="44"/>
    <col min="12795" max="12795" width="10.42578125" style="44" bestFit="1" customWidth="1"/>
    <col min="12796" max="12796" width="27.85546875" style="44" customWidth="1"/>
    <col min="12797" max="12797" width="17.28515625" style="44" customWidth="1"/>
    <col min="12798" max="12798" width="12.7109375" style="44" customWidth="1"/>
    <col min="12799" max="12799" width="10.5703125" style="44" bestFit="1" customWidth="1"/>
    <col min="12800" max="12800" width="11.28515625" style="44" customWidth="1"/>
    <col min="12801" max="12801" width="12.140625" style="44" customWidth="1"/>
    <col min="12802" max="12802" width="11.42578125" style="44" customWidth="1"/>
    <col min="12803" max="12803" width="12.7109375" style="44" customWidth="1"/>
    <col min="12804" max="12804" width="13" style="44" customWidth="1"/>
    <col min="12805" max="13050" width="9.140625" style="44"/>
    <col min="13051" max="13051" width="10.42578125" style="44" bestFit="1" customWidth="1"/>
    <col min="13052" max="13052" width="27.85546875" style="44" customWidth="1"/>
    <col min="13053" max="13053" width="17.28515625" style="44" customWidth="1"/>
    <col min="13054" max="13054" width="12.7109375" style="44" customWidth="1"/>
    <col min="13055" max="13055" width="10.5703125" style="44" bestFit="1" customWidth="1"/>
    <col min="13056" max="13056" width="11.28515625" style="44" customWidth="1"/>
    <col min="13057" max="13057" width="12.140625" style="44" customWidth="1"/>
    <col min="13058" max="13058" width="11.42578125" style="44" customWidth="1"/>
    <col min="13059" max="13059" width="12.7109375" style="44" customWidth="1"/>
    <col min="13060" max="13060" width="13" style="44" customWidth="1"/>
    <col min="13061" max="13306" width="9.140625" style="44"/>
    <col min="13307" max="13307" width="10.42578125" style="44" bestFit="1" customWidth="1"/>
    <col min="13308" max="13308" width="27.85546875" style="44" customWidth="1"/>
    <col min="13309" max="13309" width="17.28515625" style="44" customWidth="1"/>
    <col min="13310" max="13310" width="12.7109375" style="44" customWidth="1"/>
    <col min="13311" max="13311" width="10.5703125" style="44" bestFit="1" customWidth="1"/>
    <col min="13312" max="13312" width="11.28515625" style="44" customWidth="1"/>
    <col min="13313" max="13313" width="12.140625" style="44" customWidth="1"/>
    <col min="13314" max="13314" width="11.42578125" style="44" customWidth="1"/>
    <col min="13315" max="13315" width="12.7109375" style="44" customWidth="1"/>
    <col min="13316" max="13316" width="13" style="44" customWidth="1"/>
    <col min="13317" max="13562" width="9.140625" style="44"/>
    <col min="13563" max="13563" width="10.42578125" style="44" bestFit="1" customWidth="1"/>
    <col min="13564" max="13564" width="27.85546875" style="44" customWidth="1"/>
    <col min="13565" max="13565" width="17.28515625" style="44" customWidth="1"/>
    <col min="13566" max="13566" width="12.7109375" style="44" customWidth="1"/>
    <col min="13567" max="13567" width="10.5703125" style="44" bestFit="1" customWidth="1"/>
    <col min="13568" max="13568" width="11.28515625" style="44" customWidth="1"/>
    <col min="13569" max="13569" width="12.140625" style="44" customWidth="1"/>
    <col min="13570" max="13570" width="11.42578125" style="44" customWidth="1"/>
    <col min="13571" max="13571" width="12.7109375" style="44" customWidth="1"/>
    <col min="13572" max="13572" width="13" style="44" customWidth="1"/>
    <col min="13573" max="13818" width="9.140625" style="44"/>
    <col min="13819" max="13819" width="10.42578125" style="44" bestFit="1" customWidth="1"/>
    <col min="13820" max="13820" width="27.85546875" style="44" customWidth="1"/>
    <col min="13821" max="13821" width="17.28515625" style="44" customWidth="1"/>
    <col min="13822" max="13822" width="12.7109375" style="44" customWidth="1"/>
    <col min="13823" max="13823" width="10.5703125" style="44" bestFit="1" customWidth="1"/>
    <col min="13824" max="13824" width="11.28515625" style="44" customWidth="1"/>
    <col min="13825" max="13825" width="12.140625" style="44" customWidth="1"/>
    <col min="13826" max="13826" width="11.42578125" style="44" customWidth="1"/>
    <col min="13827" max="13827" width="12.7109375" style="44" customWidth="1"/>
    <col min="13828" max="13828" width="13" style="44" customWidth="1"/>
    <col min="13829" max="14074" width="9.140625" style="44"/>
    <col min="14075" max="14075" width="10.42578125" style="44" bestFit="1" customWidth="1"/>
    <col min="14076" max="14076" width="27.85546875" style="44" customWidth="1"/>
    <col min="14077" max="14077" width="17.28515625" style="44" customWidth="1"/>
    <col min="14078" max="14078" width="12.7109375" style="44" customWidth="1"/>
    <col min="14079" max="14079" width="10.5703125" style="44" bestFit="1" customWidth="1"/>
    <col min="14080" max="14080" width="11.28515625" style="44" customWidth="1"/>
    <col min="14081" max="14081" width="12.140625" style="44" customWidth="1"/>
    <col min="14082" max="14082" width="11.42578125" style="44" customWidth="1"/>
    <col min="14083" max="14083" width="12.7109375" style="44" customWidth="1"/>
    <col min="14084" max="14084" width="13" style="44" customWidth="1"/>
    <col min="14085" max="14330" width="9.140625" style="44"/>
    <col min="14331" max="14331" width="10.42578125" style="44" bestFit="1" customWidth="1"/>
    <col min="14332" max="14332" width="27.85546875" style="44" customWidth="1"/>
    <col min="14333" max="14333" width="17.28515625" style="44" customWidth="1"/>
    <col min="14334" max="14334" width="12.7109375" style="44" customWidth="1"/>
    <col min="14335" max="14335" width="10.5703125" style="44" bestFit="1" customWidth="1"/>
    <col min="14336" max="14336" width="11.28515625" style="44" customWidth="1"/>
    <col min="14337" max="14337" width="12.140625" style="44" customWidth="1"/>
    <col min="14338" max="14338" width="11.42578125" style="44" customWidth="1"/>
    <col min="14339" max="14339" width="12.7109375" style="44" customWidth="1"/>
    <col min="14340" max="14340" width="13" style="44" customWidth="1"/>
    <col min="14341" max="14586" width="9.140625" style="44"/>
    <col min="14587" max="14587" width="10.42578125" style="44" bestFit="1" customWidth="1"/>
    <col min="14588" max="14588" width="27.85546875" style="44" customWidth="1"/>
    <col min="14589" max="14589" width="17.28515625" style="44" customWidth="1"/>
    <col min="14590" max="14590" width="12.7109375" style="44" customWidth="1"/>
    <col min="14591" max="14591" width="10.5703125" style="44" bestFit="1" customWidth="1"/>
    <col min="14592" max="14592" width="11.28515625" style="44" customWidth="1"/>
    <col min="14593" max="14593" width="12.140625" style="44" customWidth="1"/>
    <col min="14594" max="14594" width="11.42578125" style="44" customWidth="1"/>
    <col min="14595" max="14595" width="12.7109375" style="44" customWidth="1"/>
    <col min="14596" max="14596" width="13" style="44" customWidth="1"/>
    <col min="14597" max="14842" width="9.140625" style="44"/>
    <col min="14843" max="14843" width="10.42578125" style="44" bestFit="1" customWidth="1"/>
    <col min="14844" max="14844" width="27.85546875" style="44" customWidth="1"/>
    <col min="14845" max="14845" width="17.28515625" style="44" customWidth="1"/>
    <col min="14846" max="14846" width="12.7109375" style="44" customWidth="1"/>
    <col min="14847" max="14847" width="10.5703125" style="44" bestFit="1" customWidth="1"/>
    <col min="14848" max="14848" width="11.28515625" style="44" customWidth="1"/>
    <col min="14849" max="14849" width="12.140625" style="44" customWidth="1"/>
    <col min="14850" max="14850" width="11.42578125" style="44" customWidth="1"/>
    <col min="14851" max="14851" width="12.7109375" style="44" customWidth="1"/>
    <col min="14852" max="14852" width="13" style="44" customWidth="1"/>
    <col min="14853" max="15098" width="9.140625" style="44"/>
    <col min="15099" max="15099" width="10.42578125" style="44" bestFit="1" customWidth="1"/>
    <col min="15100" max="15100" width="27.85546875" style="44" customWidth="1"/>
    <col min="15101" max="15101" width="17.28515625" style="44" customWidth="1"/>
    <col min="15102" max="15102" width="12.7109375" style="44" customWidth="1"/>
    <col min="15103" max="15103" width="10.5703125" style="44" bestFit="1" customWidth="1"/>
    <col min="15104" max="15104" width="11.28515625" style="44" customWidth="1"/>
    <col min="15105" max="15105" width="12.140625" style="44" customWidth="1"/>
    <col min="15106" max="15106" width="11.42578125" style="44" customWidth="1"/>
    <col min="15107" max="15107" width="12.7109375" style="44" customWidth="1"/>
    <col min="15108" max="15108" width="13" style="44" customWidth="1"/>
    <col min="15109" max="15354" width="9.140625" style="44"/>
    <col min="15355" max="15355" width="10.42578125" style="44" bestFit="1" customWidth="1"/>
    <col min="15356" max="15356" width="27.85546875" style="44" customWidth="1"/>
    <col min="15357" max="15357" width="17.28515625" style="44" customWidth="1"/>
    <col min="15358" max="15358" width="12.7109375" style="44" customWidth="1"/>
    <col min="15359" max="15359" width="10.5703125" style="44" bestFit="1" customWidth="1"/>
    <col min="15360" max="15360" width="11.28515625" style="44" customWidth="1"/>
    <col min="15361" max="15361" width="12.140625" style="44" customWidth="1"/>
    <col min="15362" max="15362" width="11.42578125" style="44" customWidth="1"/>
    <col min="15363" max="15363" width="12.7109375" style="44" customWidth="1"/>
    <col min="15364" max="15364" width="13" style="44" customWidth="1"/>
    <col min="15365" max="15610" width="9.140625" style="44"/>
    <col min="15611" max="15611" width="10.42578125" style="44" bestFit="1" customWidth="1"/>
    <col min="15612" max="15612" width="27.85546875" style="44" customWidth="1"/>
    <col min="15613" max="15613" width="17.28515625" style="44" customWidth="1"/>
    <col min="15614" max="15614" width="12.7109375" style="44" customWidth="1"/>
    <col min="15615" max="15615" width="10.5703125" style="44" bestFit="1" customWidth="1"/>
    <col min="15616" max="15616" width="11.28515625" style="44" customWidth="1"/>
    <col min="15617" max="15617" width="12.140625" style="44" customWidth="1"/>
    <col min="15618" max="15618" width="11.42578125" style="44" customWidth="1"/>
    <col min="15619" max="15619" width="12.7109375" style="44" customWidth="1"/>
    <col min="15620" max="15620" width="13" style="44" customWidth="1"/>
    <col min="15621" max="15866" width="9.140625" style="44"/>
    <col min="15867" max="15867" width="10.42578125" style="44" bestFit="1" customWidth="1"/>
    <col min="15868" max="15868" width="27.85546875" style="44" customWidth="1"/>
    <col min="15869" max="15869" width="17.28515625" style="44" customWidth="1"/>
    <col min="15870" max="15870" width="12.7109375" style="44" customWidth="1"/>
    <col min="15871" max="15871" width="10.5703125" style="44" bestFit="1" customWidth="1"/>
    <col min="15872" max="15872" width="11.28515625" style="44" customWidth="1"/>
    <col min="15873" max="15873" width="12.140625" style="44" customWidth="1"/>
    <col min="15874" max="15874" width="11.42578125" style="44" customWidth="1"/>
    <col min="15875" max="15875" width="12.7109375" style="44" customWidth="1"/>
    <col min="15876" max="15876" width="13" style="44" customWidth="1"/>
    <col min="15877" max="16122" width="9.140625" style="44"/>
    <col min="16123" max="16123" width="10.42578125" style="44" bestFit="1" customWidth="1"/>
    <col min="16124" max="16124" width="27.85546875" style="44" customWidth="1"/>
    <col min="16125" max="16125" width="17.28515625" style="44" customWidth="1"/>
    <col min="16126" max="16126" width="12.7109375" style="44" customWidth="1"/>
    <col min="16127" max="16127" width="10.5703125" style="44" bestFit="1" customWidth="1"/>
    <col min="16128" max="16128" width="11.28515625" style="44" customWidth="1"/>
    <col min="16129" max="16129" width="12.140625" style="44" customWidth="1"/>
    <col min="16130" max="16130" width="11.42578125" style="44" customWidth="1"/>
    <col min="16131" max="16131" width="12.7109375" style="44" customWidth="1"/>
    <col min="16132" max="16132" width="13" style="44" customWidth="1"/>
    <col min="16133" max="16384" width="9.140625" style="44"/>
  </cols>
  <sheetData>
    <row r="1" spans="1:14">
      <c r="A1" s="161" t="s">
        <v>141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>
      <c r="A2" s="45"/>
      <c r="B2" s="46"/>
      <c r="C2" s="46"/>
      <c r="D2" s="46"/>
      <c r="E2" s="47"/>
      <c r="F2" s="48"/>
      <c r="J2" s="162" t="s">
        <v>1</v>
      </c>
      <c r="K2" s="162"/>
      <c r="L2" s="162"/>
      <c r="M2" s="162"/>
      <c r="N2" s="162"/>
    </row>
    <row r="3" spans="1:14">
      <c r="A3" s="163" t="s">
        <v>2</v>
      </c>
      <c r="B3" s="163" t="s">
        <v>3</v>
      </c>
      <c r="C3" s="164" t="s">
        <v>142</v>
      </c>
      <c r="D3" s="164"/>
      <c r="E3" s="164"/>
      <c r="F3" s="164"/>
      <c r="G3" s="164" t="s">
        <v>143</v>
      </c>
      <c r="H3" s="164"/>
      <c r="I3" s="164"/>
      <c r="J3" s="164"/>
      <c r="K3" s="165" t="s">
        <v>6</v>
      </c>
      <c r="L3" s="165"/>
      <c r="M3" s="165"/>
      <c r="N3" s="165"/>
    </row>
    <row r="4" spans="1:14">
      <c r="A4" s="163"/>
      <c r="B4" s="163"/>
      <c r="C4" s="49" t="s">
        <v>7</v>
      </c>
      <c r="D4" s="49" t="s">
        <v>8</v>
      </c>
      <c r="E4" s="49" t="s">
        <v>9</v>
      </c>
      <c r="F4" s="49" t="s">
        <v>10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7</v>
      </c>
      <c r="L4" s="49" t="s">
        <v>8</v>
      </c>
      <c r="M4" s="49" t="s">
        <v>9</v>
      </c>
      <c r="N4" s="49" t="s">
        <v>10</v>
      </c>
    </row>
    <row r="5" spans="1:14" s="55" customFormat="1" ht="42.75">
      <c r="A5" s="50"/>
      <c r="B5" s="51" t="s">
        <v>11</v>
      </c>
      <c r="C5" s="52">
        <v>2149.2202429999998</v>
      </c>
      <c r="D5" s="52">
        <v>530.10339800000008</v>
      </c>
      <c r="E5" s="52">
        <v>1619.116845</v>
      </c>
      <c r="F5" s="52">
        <v>-1089.0134469999998</v>
      </c>
      <c r="G5" s="53">
        <v>1797.0374539999998</v>
      </c>
      <c r="H5" s="53">
        <v>547.88854299999991</v>
      </c>
      <c r="I5" s="53">
        <v>1249.148911</v>
      </c>
      <c r="J5" s="53">
        <v>-701.26036799999997</v>
      </c>
      <c r="K5" s="54">
        <f>C5/G5</f>
        <v>1.1959796598652306</v>
      </c>
      <c r="L5" s="54">
        <f t="shared" ref="L5:N5" si="0">D5/H5</f>
        <v>0.96753875358915864</v>
      </c>
      <c r="M5" s="54">
        <f t="shared" si="0"/>
        <v>1.2961760049118756</v>
      </c>
      <c r="N5" s="54">
        <f t="shared" si="0"/>
        <v>1.5529373920073006</v>
      </c>
    </row>
    <row r="6" spans="1:14">
      <c r="A6" s="56"/>
      <c r="B6" s="56" t="s">
        <v>12</v>
      </c>
      <c r="C6" s="57"/>
      <c r="D6" s="57"/>
      <c r="E6" s="57"/>
      <c r="F6" s="57"/>
      <c r="G6" s="58"/>
      <c r="H6" s="58"/>
      <c r="I6" s="58"/>
      <c r="J6" s="58"/>
      <c r="K6" s="59"/>
      <c r="L6" s="59"/>
      <c r="M6" s="59"/>
      <c r="N6" s="59"/>
    </row>
    <row r="7" spans="1:14">
      <c r="A7" s="56"/>
      <c r="B7" s="56" t="s">
        <v>144</v>
      </c>
      <c r="C7" s="57">
        <v>530.02847699999995</v>
      </c>
      <c r="D7" s="57">
        <v>232.90607399999999</v>
      </c>
      <c r="E7" s="57">
        <v>297.12240299999996</v>
      </c>
      <c r="F7" s="57">
        <v>-64.216329000000002</v>
      </c>
      <c r="G7" s="58">
        <v>501.45039100000002</v>
      </c>
      <c r="H7" s="58">
        <v>259.67912699999999</v>
      </c>
      <c r="I7" s="58">
        <v>241.771264</v>
      </c>
      <c r="J7" s="58">
        <v>17.907863000000003</v>
      </c>
      <c r="K7" s="59">
        <f t="shared" ref="K7:N67" si="1">C7/G7</f>
        <v>1.0569908539566777</v>
      </c>
      <c r="L7" s="59">
        <f t="shared" si="1"/>
        <v>0.89689948010338161</v>
      </c>
      <c r="M7" s="59">
        <f t="shared" si="1"/>
        <v>1.2289401067944947</v>
      </c>
      <c r="N7" s="59">
        <f t="shared" si="1"/>
        <v>-3.5859292088620509</v>
      </c>
    </row>
    <row r="8" spans="1:14">
      <c r="A8" s="56"/>
      <c r="B8" s="56" t="s">
        <v>145</v>
      </c>
      <c r="C8" s="57">
        <v>307.49987900000002</v>
      </c>
      <c r="D8" s="57">
        <v>209.06654</v>
      </c>
      <c r="E8" s="57">
        <v>98.433339000000004</v>
      </c>
      <c r="F8" s="57">
        <v>110.633201</v>
      </c>
      <c r="G8" s="58">
        <v>90.760884000000004</v>
      </c>
      <c r="H8" s="58">
        <v>17.920312999999997</v>
      </c>
      <c r="I8" s="58">
        <v>72.840570999999997</v>
      </c>
      <c r="J8" s="58">
        <v>-54.920258000000004</v>
      </c>
      <c r="K8" s="59">
        <f t="shared" si="1"/>
        <v>3.3880220800846321</v>
      </c>
      <c r="L8" s="59">
        <f t="shared" si="1"/>
        <v>11.666455825855277</v>
      </c>
      <c r="M8" s="59">
        <f t="shared" si="1"/>
        <v>1.3513532039720009</v>
      </c>
      <c r="N8" s="59">
        <f t="shared" si="1"/>
        <v>-2.0144333808482835</v>
      </c>
    </row>
    <row r="9" spans="1:14">
      <c r="A9" s="56"/>
      <c r="B9" s="56" t="s">
        <v>146</v>
      </c>
      <c r="C9" s="57">
        <v>1320.4536270000001</v>
      </c>
      <c r="D9" s="57">
        <v>267.67687699999999</v>
      </c>
      <c r="E9" s="57">
        <v>1052.77675</v>
      </c>
      <c r="F9" s="57">
        <v>-785.099873</v>
      </c>
      <c r="G9" s="58">
        <v>1006.378664</v>
      </c>
      <c r="H9" s="58">
        <v>305.82991499999997</v>
      </c>
      <c r="I9" s="58">
        <v>700.54874899999993</v>
      </c>
      <c r="J9" s="58">
        <v>-394.71883399999996</v>
      </c>
      <c r="K9" s="59">
        <f t="shared" si="1"/>
        <v>1.312084282224012</v>
      </c>
      <c r="L9" s="59">
        <f t="shared" si="1"/>
        <v>0.87524752769852487</v>
      </c>
      <c r="M9" s="59">
        <f t="shared" si="1"/>
        <v>1.5027887088554348</v>
      </c>
      <c r="N9" s="59">
        <f t="shared" si="1"/>
        <v>1.9890104179827408</v>
      </c>
    </row>
    <row r="10" spans="1:14" s="55" customFormat="1" ht="28.5">
      <c r="A10" s="50"/>
      <c r="B10" s="51" t="s">
        <v>147</v>
      </c>
      <c r="C10" s="52">
        <v>1319.9041480000001</v>
      </c>
      <c r="D10" s="52">
        <v>271.30015800000001</v>
      </c>
      <c r="E10" s="52">
        <v>1048.6039900000001</v>
      </c>
      <c r="F10" s="52">
        <v>-777.30383200000006</v>
      </c>
      <c r="G10" s="53">
        <v>1005.733019</v>
      </c>
      <c r="H10" s="53">
        <v>311.532873</v>
      </c>
      <c r="I10" s="53">
        <v>694.2001459999999</v>
      </c>
      <c r="J10" s="53">
        <v>-382.66727299999997</v>
      </c>
      <c r="K10" s="54">
        <f t="shared" si="1"/>
        <v>1.3123802471081045</v>
      </c>
      <c r="L10" s="54">
        <f t="shared" si="1"/>
        <v>0.87085563519327225</v>
      </c>
      <c r="M10" s="54">
        <f t="shared" si="1"/>
        <v>1.5105211314663138</v>
      </c>
      <c r="N10" s="54">
        <f t="shared" si="1"/>
        <v>2.0312785723904851</v>
      </c>
    </row>
    <row r="11" spans="1:14">
      <c r="A11" s="56"/>
      <c r="B11" s="56" t="s">
        <v>17</v>
      </c>
      <c r="C11" s="57"/>
      <c r="D11" s="57"/>
      <c r="E11" s="57"/>
      <c r="F11" s="57"/>
      <c r="G11" s="60"/>
      <c r="H11" s="60"/>
      <c r="I11" s="60"/>
      <c r="J11" s="60"/>
      <c r="K11" s="59"/>
      <c r="L11" s="59"/>
      <c r="M11" s="59"/>
      <c r="N11" s="59"/>
    </row>
    <row r="12" spans="1:14" s="55" customFormat="1" ht="14.25">
      <c r="A12" s="50"/>
      <c r="B12" s="50" t="s">
        <v>18</v>
      </c>
      <c r="C12" s="52">
        <v>315.64540700000003</v>
      </c>
      <c r="D12" s="52">
        <v>212.46898300000001</v>
      </c>
      <c r="E12" s="52">
        <v>103.176424</v>
      </c>
      <c r="F12" s="52">
        <v>109.292559</v>
      </c>
      <c r="G12" s="53">
        <v>313.14541200000002</v>
      </c>
      <c r="H12" s="53">
        <v>224.84339799999998</v>
      </c>
      <c r="I12" s="53">
        <v>88.302014</v>
      </c>
      <c r="J12" s="53">
        <v>136.54138399999999</v>
      </c>
      <c r="K12" s="54">
        <f t="shared" si="1"/>
        <v>1.0079834955397655</v>
      </c>
      <c r="L12" s="54">
        <f t="shared" si="1"/>
        <v>0.94496429465987708</v>
      </c>
      <c r="M12" s="54">
        <f t="shared" si="1"/>
        <v>1.1684492722895312</v>
      </c>
      <c r="N12" s="54">
        <f t="shared" si="1"/>
        <v>0.80043541231426218</v>
      </c>
    </row>
    <row r="13" spans="1:14">
      <c r="A13" s="56">
        <v>40</v>
      </c>
      <c r="B13" s="56" t="s">
        <v>19</v>
      </c>
      <c r="C13" s="61">
        <v>2.1145800000000001</v>
      </c>
      <c r="D13" s="61">
        <v>3.8210000000000002E-3</v>
      </c>
      <c r="E13" s="61">
        <v>2.1107589999999998</v>
      </c>
      <c r="F13" s="61">
        <v>-2.106938</v>
      </c>
      <c r="G13" s="62">
        <v>1.7475350000000001</v>
      </c>
      <c r="H13" s="62">
        <v>1.7396999999999999E-2</v>
      </c>
      <c r="I13" s="62">
        <v>1.730138</v>
      </c>
      <c r="J13" s="62">
        <v>-1.7127410000000001</v>
      </c>
      <c r="K13" s="59">
        <f t="shared" si="1"/>
        <v>1.2100358504979871</v>
      </c>
      <c r="L13" s="59">
        <f t="shared" si="1"/>
        <v>0.21963556935103756</v>
      </c>
      <c r="M13" s="59">
        <f t="shared" si="1"/>
        <v>1.2199945900269227</v>
      </c>
      <c r="N13" s="59">
        <f t="shared" si="1"/>
        <v>1.2301556394107456</v>
      </c>
    </row>
    <row r="14" spans="1:14">
      <c r="A14" s="56">
        <v>8</v>
      </c>
      <c r="B14" s="56" t="s">
        <v>20</v>
      </c>
      <c r="C14" s="61">
        <v>1.6196000000000002E-2</v>
      </c>
      <c r="D14" s="61">
        <v>0</v>
      </c>
      <c r="E14" s="61">
        <v>1.6196000000000002E-2</v>
      </c>
      <c r="F14" s="61">
        <v>-1.6196000000000002E-2</v>
      </c>
      <c r="G14" s="62">
        <v>7.6900000000000004E-4</v>
      </c>
      <c r="H14" s="62">
        <v>0</v>
      </c>
      <c r="I14" s="62">
        <v>7.6900000000000004E-4</v>
      </c>
      <c r="J14" s="62">
        <v>-7.6900000000000004E-4</v>
      </c>
      <c r="K14" s="59">
        <f t="shared" si="1"/>
        <v>21.061118335500652</v>
      </c>
      <c r="L14" s="59">
        <v>0</v>
      </c>
      <c r="M14" s="59">
        <f t="shared" si="1"/>
        <v>21.061118335500652</v>
      </c>
      <c r="N14" s="59">
        <f t="shared" si="1"/>
        <v>21.061118335500652</v>
      </c>
    </row>
    <row r="15" spans="1:14">
      <c r="A15" s="56">
        <v>56</v>
      </c>
      <c r="B15" s="56" t="s">
        <v>21</v>
      </c>
      <c r="C15" s="61">
        <v>10.745082</v>
      </c>
      <c r="D15" s="61">
        <v>6.8135079999999997</v>
      </c>
      <c r="E15" s="61">
        <v>3.9315739999999999</v>
      </c>
      <c r="F15" s="61">
        <v>2.8819340000000002</v>
      </c>
      <c r="G15" s="62">
        <v>14.475222</v>
      </c>
      <c r="H15" s="62">
        <v>10.774989</v>
      </c>
      <c r="I15" s="62">
        <v>3.7002330000000003</v>
      </c>
      <c r="J15" s="62">
        <v>7.0747560000000007</v>
      </c>
      <c r="K15" s="59">
        <f t="shared" si="1"/>
        <v>0.74230861537045856</v>
      </c>
      <c r="L15" s="59">
        <f t="shared" si="1"/>
        <v>0.63234477547958512</v>
      </c>
      <c r="M15" s="59">
        <f t="shared" si="1"/>
        <v>1.0625206574829205</v>
      </c>
      <c r="N15" s="59">
        <f t="shared" si="1"/>
        <v>0.40735454339344002</v>
      </c>
    </row>
    <row r="16" spans="1:14">
      <c r="A16" s="56">
        <v>100</v>
      </c>
      <c r="B16" s="56" t="s">
        <v>22</v>
      </c>
      <c r="C16" s="61">
        <v>5.7748660000000003</v>
      </c>
      <c r="D16" s="61">
        <v>1.7901289999999999</v>
      </c>
      <c r="E16" s="61">
        <v>3.984737</v>
      </c>
      <c r="F16" s="61">
        <v>-2.1946080000000001</v>
      </c>
      <c r="G16" s="62">
        <v>2.700008</v>
      </c>
      <c r="H16" s="62">
        <v>0.565581</v>
      </c>
      <c r="I16" s="62">
        <v>2.1344270000000001</v>
      </c>
      <c r="J16" s="62">
        <v>-1.568846</v>
      </c>
      <c r="K16" s="59">
        <f t="shared" si="1"/>
        <v>2.1388329219765274</v>
      </c>
      <c r="L16" s="59">
        <f t="shared" si="1"/>
        <v>3.1651151647597779</v>
      </c>
      <c r="M16" s="59">
        <f t="shared" si="1"/>
        <v>1.866888396745356</v>
      </c>
      <c r="N16" s="59">
        <f t="shared" si="1"/>
        <v>1.3988677027573135</v>
      </c>
    </row>
    <row r="17" spans="1:14">
      <c r="A17" s="56">
        <v>70</v>
      </c>
      <c r="B17" s="56" t="s">
        <v>23</v>
      </c>
      <c r="C17" s="61">
        <v>0.16944100000000001</v>
      </c>
      <c r="D17" s="61">
        <v>0.11266</v>
      </c>
      <c r="E17" s="61">
        <v>5.6780999999999998E-2</v>
      </c>
      <c r="F17" s="61">
        <v>5.5878999999999998E-2</v>
      </c>
      <c r="G17" s="62">
        <v>7.8708E-2</v>
      </c>
      <c r="H17" s="62">
        <v>3.0800000000000001E-2</v>
      </c>
      <c r="I17" s="62">
        <v>4.7907999999999999E-2</v>
      </c>
      <c r="J17" s="62">
        <v>-1.7108000000000002E-2</v>
      </c>
      <c r="K17" s="59">
        <f t="shared" si="1"/>
        <v>2.1527798953092443</v>
      </c>
      <c r="L17" s="59">
        <f t="shared" si="1"/>
        <v>3.6577922077922076</v>
      </c>
      <c r="M17" s="59">
        <f t="shared" si="1"/>
        <v>1.1852091508725056</v>
      </c>
      <c r="N17" s="59">
        <f t="shared" si="1"/>
        <v>-3.2662497077390689</v>
      </c>
    </row>
    <row r="18" spans="1:14">
      <c r="A18" s="56">
        <v>92</v>
      </c>
      <c r="B18" s="56" t="s">
        <v>148</v>
      </c>
      <c r="C18" s="61">
        <v>6.9228999999999999E-2</v>
      </c>
      <c r="D18" s="61">
        <v>0</v>
      </c>
      <c r="E18" s="61">
        <v>6.9228999999999999E-2</v>
      </c>
      <c r="F18" s="61">
        <v>-6.9228999999999999E-2</v>
      </c>
      <c r="G18" s="62">
        <v>1.3979999999999999E-3</v>
      </c>
      <c r="H18" s="62">
        <v>0</v>
      </c>
      <c r="I18" s="62">
        <v>1.3979999999999999E-3</v>
      </c>
      <c r="J18" s="62">
        <v>-1.3979999999999999E-3</v>
      </c>
      <c r="K18" s="59">
        <f t="shared" si="1"/>
        <v>49.520028612303292</v>
      </c>
      <c r="L18" s="59">
        <v>0</v>
      </c>
      <c r="M18" s="59">
        <f t="shared" si="1"/>
        <v>49.520028612303292</v>
      </c>
      <c r="N18" s="59">
        <f t="shared" si="1"/>
        <v>49.520028612303292</v>
      </c>
    </row>
    <row r="19" spans="1:14">
      <c r="A19" s="56">
        <v>348</v>
      </c>
      <c r="B19" s="56" t="s">
        <v>24</v>
      </c>
      <c r="C19" s="61">
        <v>2.7344710000000001</v>
      </c>
      <c r="D19" s="61">
        <v>9.8980000000000005E-3</v>
      </c>
      <c r="E19" s="61">
        <v>2.7245729999999999</v>
      </c>
      <c r="F19" s="61">
        <v>-2.7146750000000002</v>
      </c>
      <c r="G19" s="62">
        <v>2.5401260000000003</v>
      </c>
      <c r="H19" s="62">
        <v>4.2240000000000003E-3</v>
      </c>
      <c r="I19" s="62">
        <v>2.5359020000000001</v>
      </c>
      <c r="J19" s="62">
        <v>-2.5316779999999999</v>
      </c>
      <c r="K19" s="59">
        <f t="shared" si="1"/>
        <v>1.0765099841503925</v>
      </c>
      <c r="L19" s="59">
        <f t="shared" si="1"/>
        <v>2.3432765151515151</v>
      </c>
      <c r="M19" s="59">
        <f t="shared" si="1"/>
        <v>1.0743999570961338</v>
      </c>
      <c r="N19" s="59">
        <f t="shared" si="1"/>
        <v>1.0722828890561913</v>
      </c>
    </row>
    <row r="20" spans="1:14">
      <c r="A20" s="56">
        <v>276</v>
      </c>
      <c r="B20" s="56" t="s">
        <v>25</v>
      </c>
      <c r="C20" s="61">
        <v>27.485163</v>
      </c>
      <c r="D20" s="61">
        <v>2.8696170000000003</v>
      </c>
      <c r="E20" s="61">
        <v>24.615545999999998</v>
      </c>
      <c r="F20" s="61">
        <v>-21.745929</v>
      </c>
      <c r="G20" s="62">
        <v>15.826450000000001</v>
      </c>
      <c r="H20" s="62">
        <v>1.1841520000000001</v>
      </c>
      <c r="I20" s="62">
        <v>14.642298</v>
      </c>
      <c r="J20" s="62">
        <v>-13.458146000000001</v>
      </c>
      <c r="K20" s="59">
        <f t="shared" si="1"/>
        <v>1.7366600216725796</v>
      </c>
      <c r="L20" s="59">
        <f t="shared" si="1"/>
        <v>2.4233519007694957</v>
      </c>
      <c r="M20" s="59">
        <f t="shared" si="1"/>
        <v>1.681125872455266</v>
      </c>
      <c r="N20" s="59">
        <f t="shared" si="1"/>
        <v>1.6158190734444402</v>
      </c>
    </row>
    <row r="21" spans="1:14">
      <c r="A21" s="56">
        <v>300</v>
      </c>
      <c r="B21" s="56" t="s">
        <v>26</v>
      </c>
      <c r="C21" s="61">
        <v>0.88461699999999999</v>
      </c>
      <c r="D21" s="61">
        <v>1.9999999999999999E-6</v>
      </c>
      <c r="E21" s="61">
        <v>0.88461500000000004</v>
      </c>
      <c r="F21" s="61">
        <v>-0.88461300000000009</v>
      </c>
      <c r="G21" s="62">
        <v>1.003463</v>
      </c>
      <c r="H21" s="62">
        <v>0</v>
      </c>
      <c r="I21" s="62">
        <v>1.003463</v>
      </c>
      <c r="J21" s="62">
        <v>-1.003463</v>
      </c>
      <c r="K21" s="59">
        <f t="shared" si="1"/>
        <v>0.88156414337150446</v>
      </c>
      <c r="L21" s="59">
        <v>0</v>
      </c>
      <c r="M21" s="59">
        <f t="shared" si="1"/>
        <v>0.88156215027360252</v>
      </c>
      <c r="N21" s="59">
        <f t="shared" si="1"/>
        <v>0.88156015717570069</v>
      </c>
    </row>
    <row r="22" spans="1:14">
      <c r="A22" s="56">
        <v>208</v>
      </c>
      <c r="B22" s="56" t="s">
        <v>27</v>
      </c>
      <c r="C22" s="61">
        <v>1.0726479999999998</v>
      </c>
      <c r="D22" s="61">
        <v>1.0356000000000001E-2</v>
      </c>
      <c r="E22" s="61">
        <v>1.062292</v>
      </c>
      <c r="F22" s="61">
        <v>-1.051936</v>
      </c>
      <c r="G22" s="62">
        <v>0.46583999999999998</v>
      </c>
      <c r="H22" s="62">
        <v>7.2129999999999998E-3</v>
      </c>
      <c r="I22" s="62">
        <v>0.45862700000000001</v>
      </c>
      <c r="J22" s="62">
        <v>-0.45141399999999998</v>
      </c>
      <c r="K22" s="59">
        <f t="shared" si="1"/>
        <v>2.3026103383135839</v>
      </c>
      <c r="L22" s="59">
        <f t="shared" si="1"/>
        <v>1.4357410231526413</v>
      </c>
      <c r="M22" s="59">
        <f t="shared" si="1"/>
        <v>2.3162439193505833</v>
      </c>
      <c r="N22" s="59">
        <f t="shared" si="1"/>
        <v>2.3303131936537191</v>
      </c>
    </row>
    <row r="23" spans="1:14">
      <c r="A23" s="56">
        <v>372</v>
      </c>
      <c r="B23" s="56" t="s">
        <v>28</v>
      </c>
      <c r="C23" s="61">
        <v>0.34933399999999998</v>
      </c>
      <c r="D23" s="61">
        <v>4.8000000000000001E-5</v>
      </c>
      <c r="E23" s="61">
        <v>0.34928599999999999</v>
      </c>
      <c r="F23" s="61">
        <v>-0.34923799999999999</v>
      </c>
      <c r="G23" s="62">
        <v>0.45694799999999997</v>
      </c>
      <c r="H23" s="62">
        <v>5.0000000000000002E-5</v>
      </c>
      <c r="I23" s="62">
        <v>0.45689800000000003</v>
      </c>
      <c r="J23" s="62">
        <v>-0.45684800000000003</v>
      </c>
      <c r="K23" s="59">
        <f t="shared" si="1"/>
        <v>0.76449399056347767</v>
      </c>
      <c r="L23" s="59">
        <f t="shared" si="1"/>
        <v>0.96</v>
      </c>
      <c r="M23" s="59">
        <f t="shared" si="1"/>
        <v>0.76447259563403636</v>
      </c>
      <c r="N23" s="59">
        <f t="shared" si="1"/>
        <v>0.76445119602143374</v>
      </c>
    </row>
    <row r="24" spans="1:14">
      <c r="A24" s="56">
        <v>724</v>
      </c>
      <c r="B24" s="56" t="s">
        <v>29</v>
      </c>
      <c r="C24" s="61">
        <v>2.4963790000000001</v>
      </c>
      <c r="D24" s="61">
        <v>3.8543999999999995E-2</v>
      </c>
      <c r="E24" s="61">
        <v>2.4578350000000002</v>
      </c>
      <c r="F24" s="61">
        <v>-2.4192910000000003</v>
      </c>
      <c r="G24" s="62">
        <v>2.1510560000000001</v>
      </c>
      <c r="H24" s="62">
        <v>6.5651000000000001E-2</v>
      </c>
      <c r="I24" s="62">
        <v>2.0854050000000002</v>
      </c>
      <c r="J24" s="62">
        <v>-2.0197539999999998</v>
      </c>
      <c r="K24" s="59">
        <f t="shared" si="1"/>
        <v>1.1605364992822131</v>
      </c>
      <c r="L24" s="59">
        <f t="shared" si="1"/>
        <v>0.58710453763080528</v>
      </c>
      <c r="M24" s="59">
        <f t="shared" si="1"/>
        <v>1.1785888112860572</v>
      </c>
      <c r="N24" s="59">
        <f t="shared" si="1"/>
        <v>1.1978146843625512</v>
      </c>
    </row>
    <row r="25" spans="1:14">
      <c r="A25" s="56">
        <v>380</v>
      </c>
      <c r="B25" s="56" t="s">
        <v>30</v>
      </c>
      <c r="C25" s="61">
        <v>8.6437600000000003</v>
      </c>
      <c r="D25" s="61">
        <v>0.28117200000000003</v>
      </c>
      <c r="E25" s="61">
        <v>8.3625880000000006</v>
      </c>
      <c r="F25" s="61">
        <v>-8.0814160000000008</v>
      </c>
      <c r="G25" s="62">
        <v>8.2093430000000005</v>
      </c>
      <c r="H25" s="62">
        <v>6.5119999999999996E-3</v>
      </c>
      <c r="I25" s="62">
        <v>8.2028309999999998</v>
      </c>
      <c r="J25" s="62">
        <v>-8.196318999999999</v>
      </c>
      <c r="K25" s="59">
        <f t="shared" si="1"/>
        <v>1.0529173893696486</v>
      </c>
      <c r="L25" s="59">
        <f t="shared" si="1"/>
        <v>43.177518427518436</v>
      </c>
      <c r="M25" s="59">
        <f t="shared" si="1"/>
        <v>1.0194758370616195</v>
      </c>
      <c r="N25" s="59">
        <f t="shared" si="1"/>
        <v>0.98598114592660457</v>
      </c>
    </row>
    <row r="26" spans="1:14">
      <c r="A26" s="56">
        <v>428</v>
      </c>
      <c r="B26" s="56" t="s">
        <v>31</v>
      </c>
      <c r="C26" s="61">
        <v>3.4092009999999999</v>
      </c>
      <c r="D26" s="61">
        <v>1.4348259999999999</v>
      </c>
      <c r="E26" s="61">
        <v>1.974375</v>
      </c>
      <c r="F26" s="61">
        <v>-0.53954899999999995</v>
      </c>
      <c r="G26" s="62">
        <v>2.3445590000000003</v>
      </c>
      <c r="H26" s="62">
        <v>0.40648899999999999</v>
      </c>
      <c r="I26" s="62">
        <v>1.93807</v>
      </c>
      <c r="J26" s="62">
        <v>-1.5315809999999999</v>
      </c>
      <c r="K26" s="59">
        <f t="shared" si="1"/>
        <v>1.4540905133971889</v>
      </c>
      <c r="L26" s="59">
        <f t="shared" si="1"/>
        <v>3.5298027744908227</v>
      </c>
      <c r="M26" s="59">
        <f t="shared" si="1"/>
        <v>1.0187325535197387</v>
      </c>
      <c r="N26" s="59">
        <f t="shared" si="1"/>
        <v>0.35228238010265212</v>
      </c>
    </row>
    <row r="27" spans="1:14">
      <c r="A27" s="56">
        <v>440</v>
      </c>
      <c r="B27" s="56" t="s">
        <v>32</v>
      </c>
      <c r="C27" s="61">
        <v>24.324981999999999</v>
      </c>
      <c r="D27" s="61">
        <v>13.869757999999999</v>
      </c>
      <c r="E27" s="61">
        <v>10.455223999999999</v>
      </c>
      <c r="F27" s="61">
        <v>3.4145340000000002</v>
      </c>
      <c r="G27" s="62">
        <v>7.2536779999999998</v>
      </c>
      <c r="H27" s="62">
        <v>2.1428210000000001</v>
      </c>
      <c r="I27" s="62">
        <v>5.1108570000000002</v>
      </c>
      <c r="J27" s="62">
        <v>-2.9680360000000001</v>
      </c>
      <c r="K27" s="59">
        <f t="shared" si="1"/>
        <v>3.3534686816812105</v>
      </c>
      <c r="L27" s="59">
        <f t="shared" si="1"/>
        <v>6.4726629055810072</v>
      </c>
      <c r="M27" s="59">
        <f t="shared" si="1"/>
        <v>2.0456890106688563</v>
      </c>
      <c r="N27" s="59">
        <f t="shared" si="1"/>
        <v>-1.1504355068469521</v>
      </c>
    </row>
    <row r="28" spans="1:14">
      <c r="A28" s="56">
        <v>470</v>
      </c>
      <c r="B28" s="56" t="s">
        <v>33</v>
      </c>
      <c r="C28" s="61">
        <v>0.22217900000000002</v>
      </c>
      <c r="D28" s="61">
        <v>0</v>
      </c>
      <c r="E28" s="61">
        <v>0.22217900000000002</v>
      </c>
      <c r="F28" s="61">
        <v>-0.22217900000000002</v>
      </c>
      <c r="G28" s="62">
        <v>6.8318000000000004E-2</v>
      </c>
      <c r="H28" s="62">
        <v>0</v>
      </c>
      <c r="I28" s="62">
        <v>6.8318000000000004E-2</v>
      </c>
      <c r="J28" s="62">
        <v>-6.8318000000000004E-2</v>
      </c>
      <c r="K28" s="59">
        <f t="shared" si="1"/>
        <v>3.2521297461869492</v>
      </c>
      <c r="L28" s="59">
        <v>0</v>
      </c>
      <c r="M28" s="59">
        <f t="shared" si="1"/>
        <v>3.2521297461869492</v>
      </c>
      <c r="N28" s="59">
        <f t="shared" si="1"/>
        <v>3.2521297461869492</v>
      </c>
    </row>
    <row r="29" spans="1:14">
      <c r="A29" s="56">
        <v>528</v>
      </c>
      <c r="B29" s="56" t="s">
        <v>34</v>
      </c>
      <c r="C29" s="61">
        <v>5.4151879999999997</v>
      </c>
      <c r="D29" s="61">
        <v>0.50733700000000004</v>
      </c>
      <c r="E29" s="61">
        <v>4.907851</v>
      </c>
      <c r="F29" s="61">
        <v>-4.4005140000000003</v>
      </c>
      <c r="G29" s="62">
        <v>2.9187370000000001</v>
      </c>
      <c r="H29" s="62">
        <v>0.59101099999999995</v>
      </c>
      <c r="I29" s="62">
        <v>2.3277260000000002</v>
      </c>
      <c r="J29" s="62">
        <v>-1.736715</v>
      </c>
      <c r="K29" s="59">
        <f t="shared" si="1"/>
        <v>1.8553189273305541</v>
      </c>
      <c r="L29" s="59">
        <f t="shared" si="1"/>
        <v>0.85842226286820389</v>
      </c>
      <c r="M29" s="59">
        <f t="shared" si="1"/>
        <v>2.1084315765687198</v>
      </c>
      <c r="N29" s="59">
        <f t="shared" si="1"/>
        <v>2.5338147018940931</v>
      </c>
    </row>
    <row r="30" spans="1:14">
      <c r="A30" s="56">
        <v>578</v>
      </c>
      <c r="B30" s="56" t="s">
        <v>35</v>
      </c>
      <c r="C30" s="61">
        <v>0.81912699999999994</v>
      </c>
      <c r="D30" s="61">
        <v>3.0279999999999999E-3</v>
      </c>
      <c r="E30" s="61">
        <v>0.81609900000000002</v>
      </c>
      <c r="F30" s="61">
        <v>-0.81307099999999999</v>
      </c>
      <c r="G30" s="62">
        <v>0.48966000000000004</v>
      </c>
      <c r="H30" s="62">
        <v>1.32E-3</v>
      </c>
      <c r="I30" s="62">
        <v>0.48834</v>
      </c>
      <c r="J30" s="62">
        <v>-0.48702000000000001</v>
      </c>
      <c r="K30" s="59">
        <f t="shared" si="1"/>
        <v>1.6728485071273942</v>
      </c>
      <c r="L30" s="59">
        <f t="shared" si="1"/>
        <v>2.2939393939393939</v>
      </c>
      <c r="M30" s="59">
        <f t="shared" si="1"/>
        <v>1.6711696768644797</v>
      </c>
      <c r="N30" s="59">
        <f t="shared" si="1"/>
        <v>1.6694817461295224</v>
      </c>
    </row>
    <row r="31" spans="1:14">
      <c r="A31" s="56">
        <v>616</v>
      </c>
      <c r="B31" s="56" t="s">
        <v>36</v>
      </c>
      <c r="C31" s="61">
        <v>7.5157990000000003</v>
      </c>
      <c r="D31" s="61">
        <v>0.38329199999999997</v>
      </c>
      <c r="E31" s="61">
        <v>7.1325069999999995</v>
      </c>
      <c r="F31" s="61">
        <v>-6.7492150000000004</v>
      </c>
      <c r="G31" s="62">
        <v>6.0711430000000002</v>
      </c>
      <c r="H31" s="62">
        <v>0.52026300000000003</v>
      </c>
      <c r="I31" s="62">
        <v>5.5508800000000003</v>
      </c>
      <c r="J31" s="62">
        <v>-5.0306170000000003</v>
      </c>
      <c r="K31" s="59">
        <f t="shared" si="1"/>
        <v>1.2379545334379376</v>
      </c>
      <c r="L31" s="59">
        <f t="shared" si="1"/>
        <v>0.73672738595671794</v>
      </c>
      <c r="M31" s="59">
        <f t="shared" si="1"/>
        <v>1.2849326593260886</v>
      </c>
      <c r="N31" s="59">
        <f t="shared" si="1"/>
        <v>1.3416276770821551</v>
      </c>
    </row>
    <row r="32" spans="1:14">
      <c r="A32" s="56">
        <v>620</v>
      </c>
      <c r="B32" s="56" t="s">
        <v>37</v>
      </c>
      <c r="C32" s="61">
        <v>0.44716</v>
      </c>
      <c r="D32" s="61">
        <v>0</v>
      </c>
      <c r="E32" s="61">
        <v>0.44716</v>
      </c>
      <c r="F32" s="61">
        <v>-0.44716</v>
      </c>
      <c r="G32" s="62">
        <v>0.16004499999999999</v>
      </c>
      <c r="H32" s="62">
        <v>0</v>
      </c>
      <c r="I32" s="62">
        <v>0.16004499999999999</v>
      </c>
      <c r="J32" s="62">
        <v>-0.16004499999999999</v>
      </c>
      <c r="K32" s="59">
        <f t="shared" si="1"/>
        <v>2.7939641975694336</v>
      </c>
      <c r="L32" s="59">
        <v>0</v>
      </c>
      <c r="M32" s="59">
        <f t="shared" si="1"/>
        <v>2.7939641975694336</v>
      </c>
      <c r="N32" s="59">
        <f t="shared" si="1"/>
        <v>2.7939641975694336</v>
      </c>
    </row>
    <row r="33" spans="1:14">
      <c r="A33" s="56">
        <v>807</v>
      </c>
      <c r="B33" s="56" t="s">
        <v>38</v>
      </c>
      <c r="C33" s="61">
        <v>1.3110029999999999</v>
      </c>
      <c r="D33" s="61">
        <v>0.77154999999999996</v>
      </c>
      <c r="E33" s="61">
        <v>0.53945299999999996</v>
      </c>
      <c r="F33" s="61">
        <v>0.232097</v>
      </c>
      <c r="G33" s="62">
        <v>0.50635799999999997</v>
      </c>
      <c r="H33" s="62">
        <v>0.47639999999999999</v>
      </c>
      <c r="I33" s="62">
        <v>2.9957999999999999E-2</v>
      </c>
      <c r="J33" s="62">
        <v>0.44644200000000001</v>
      </c>
      <c r="K33" s="59">
        <f t="shared" si="1"/>
        <v>2.5890832178024241</v>
      </c>
      <c r="L33" s="59">
        <f t="shared" si="1"/>
        <v>1.6195424013434088</v>
      </c>
      <c r="M33" s="59">
        <f t="shared" si="1"/>
        <v>18.00697643367381</v>
      </c>
      <c r="N33" s="59">
        <f t="shared" si="1"/>
        <v>0.51988164196020981</v>
      </c>
    </row>
    <row r="34" spans="1:14">
      <c r="A34" s="56">
        <v>642</v>
      </c>
      <c r="B34" s="56" t="s">
        <v>39</v>
      </c>
      <c r="C34" s="61">
        <v>1.477303</v>
      </c>
      <c r="D34" s="61">
        <v>0.14546199999999998</v>
      </c>
      <c r="E34" s="61">
        <v>1.3318409999999998</v>
      </c>
      <c r="F34" s="61">
        <v>-1.1863789999999999</v>
      </c>
      <c r="G34" s="62">
        <v>1.393108</v>
      </c>
      <c r="H34" s="62">
        <v>5.9396999999999998E-2</v>
      </c>
      <c r="I34" s="62">
        <v>1.3337110000000001</v>
      </c>
      <c r="J34" s="62">
        <v>-1.2743140000000002</v>
      </c>
      <c r="K34" s="59">
        <f t="shared" si="1"/>
        <v>1.0604368074836983</v>
      </c>
      <c r="L34" s="59">
        <f t="shared" si="1"/>
        <v>2.448978904658484</v>
      </c>
      <c r="M34" s="59">
        <f t="shared" si="1"/>
        <v>0.9985978971456333</v>
      </c>
      <c r="N34" s="59">
        <f t="shared" si="1"/>
        <v>0.93099424474658499</v>
      </c>
    </row>
    <row r="35" spans="1:14">
      <c r="A35" s="56">
        <v>688</v>
      </c>
      <c r="B35" s="56" t="s">
        <v>40</v>
      </c>
      <c r="C35" s="61">
        <v>2.6330740000000001</v>
      </c>
      <c r="D35" s="61">
        <v>2.283337</v>
      </c>
      <c r="E35" s="61">
        <v>0.34973700000000002</v>
      </c>
      <c r="F35" s="61">
        <v>1.9336</v>
      </c>
      <c r="G35" s="62">
        <v>7.3222179999999994</v>
      </c>
      <c r="H35" s="62">
        <v>1.8393189999999999</v>
      </c>
      <c r="I35" s="62">
        <v>5.4828990000000006</v>
      </c>
      <c r="J35" s="62">
        <v>-3.64358</v>
      </c>
      <c r="K35" s="59">
        <f t="shared" si="1"/>
        <v>0.35960060189412557</v>
      </c>
      <c r="L35" s="59">
        <f t="shared" si="1"/>
        <v>1.2414034759603962</v>
      </c>
      <c r="M35" s="59">
        <f t="shared" si="1"/>
        <v>6.3786876249225091E-2</v>
      </c>
      <c r="N35" s="59">
        <f t="shared" si="1"/>
        <v>-0.53068685194232046</v>
      </c>
    </row>
    <row r="36" spans="1:14">
      <c r="A36" s="56">
        <v>703</v>
      </c>
      <c r="B36" s="56" t="s">
        <v>41</v>
      </c>
      <c r="C36" s="61">
        <v>0.22285400000000002</v>
      </c>
      <c r="D36" s="61">
        <v>0</v>
      </c>
      <c r="E36" s="61">
        <v>0.22285400000000002</v>
      </c>
      <c r="F36" s="61">
        <v>-0.22285400000000002</v>
      </c>
      <c r="G36" s="62">
        <v>0.32691799999999999</v>
      </c>
      <c r="H36" s="62">
        <v>8.3040000000000003E-2</v>
      </c>
      <c r="I36" s="62">
        <v>0.24387799999999998</v>
      </c>
      <c r="J36" s="62">
        <v>-0.16083799999999998</v>
      </c>
      <c r="K36" s="59">
        <f t="shared" si="1"/>
        <v>0.68168164493848615</v>
      </c>
      <c r="L36" s="59">
        <f t="shared" si="1"/>
        <v>0</v>
      </c>
      <c r="M36" s="59">
        <f t="shared" si="1"/>
        <v>0.9137929620547981</v>
      </c>
      <c r="N36" s="59">
        <f t="shared" si="1"/>
        <v>1.3855805220159418</v>
      </c>
    </row>
    <row r="37" spans="1:14">
      <c r="A37" s="56">
        <v>705</v>
      </c>
      <c r="B37" s="56" t="s">
        <v>42</v>
      </c>
      <c r="C37" s="61">
        <v>3.0986410000000002</v>
      </c>
      <c r="D37" s="61">
        <v>0.29719400000000001</v>
      </c>
      <c r="E37" s="61">
        <v>2.801447</v>
      </c>
      <c r="F37" s="61">
        <v>-2.5042530000000003</v>
      </c>
      <c r="G37" s="62">
        <v>3.1946050000000001</v>
      </c>
      <c r="H37" s="63">
        <v>9.9999999999999995E-7</v>
      </c>
      <c r="I37" s="62">
        <v>3.194604</v>
      </c>
      <c r="J37" s="62">
        <v>-3.1946029999999999</v>
      </c>
      <c r="K37" s="59">
        <f t="shared" si="1"/>
        <v>0.96996060545826479</v>
      </c>
      <c r="L37" s="64">
        <f t="shared" si="1"/>
        <v>297194</v>
      </c>
      <c r="M37" s="59">
        <f t="shared" si="1"/>
        <v>0.8769309122507829</v>
      </c>
      <c r="N37" s="59">
        <f t="shared" si="1"/>
        <v>0.7839011608015144</v>
      </c>
    </row>
    <row r="38" spans="1:14">
      <c r="A38" s="56">
        <v>826</v>
      </c>
      <c r="B38" s="56" t="s">
        <v>43</v>
      </c>
      <c r="C38" s="61">
        <v>183.427898</v>
      </c>
      <c r="D38" s="61">
        <v>180.16228899999999</v>
      </c>
      <c r="E38" s="61">
        <v>3.265609</v>
      </c>
      <c r="F38" s="61">
        <v>176.89668</v>
      </c>
      <c r="G38" s="62">
        <v>3.9032990000000001</v>
      </c>
      <c r="H38" s="62">
        <v>0.96856900000000001</v>
      </c>
      <c r="I38" s="62">
        <v>2.9347300000000001</v>
      </c>
      <c r="J38" s="62">
        <v>-1.966161</v>
      </c>
      <c r="K38" s="59">
        <f t="shared" si="1"/>
        <v>46.993043064341215</v>
      </c>
      <c r="L38" s="59">
        <f t="shared" si="1"/>
        <v>186.00872937292024</v>
      </c>
      <c r="M38" s="59">
        <f t="shared" si="1"/>
        <v>1.112745976631581</v>
      </c>
      <c r="N38" s="59">
        <f t="shared" si="1"/>
        <v>-89.970597524821216</v>
      </c>
    </row>
    <row r="39" spans="1:14">
      <c r="A39" s="56">
        <v>246</v>
      </c>
      <c r="B39" s="56" t="s">
        <v>44</v>
      </c>
      <c r="C39" s="61">
        <v>1.0512110000000001</v>
      </c>
      <c r="D39" s="61">
        <v>3.39E-4</v>
      </c>
      <c r="E39" s="61">
        <v>1.050872</v>
      </c>
      <c r="F39" s="61">
        <v>-1.0505329999999999</v>
      </c>
      <c r="G39" s="62">
        <v>0.78073199999999998</v>
      </c>
      <c r="H39" s="62">
        <v>1.0000000000000001E-5</v>
      </c>
      <c r="I39" s="62">
        <v>0.78072200000000003</v>
      </c>
      <c r="J39" s="62">
        <v>-0.78071199999999996</v>
      </c>
      <c r="K39" s="59">
        <f t="shared" si="1"/>
        <v>1.3464428254509873</v>
      </c>
      <c r="L39" s="59">
        <f t="shared" si="1"/>
        <v>33.9</v>
      </c>
      <c r="M39" s="59">
        <f t="shared" si="1"/>
        <v>1.346025858115949</v>
      </c>
      <c r="N39" s="59">
        <f t="shared" si="1"/>
        <v>1.3456088800991914</v>
      </c>
    </row>
    <row r="40" spans="1:14">
      <c r="A40" s="56">
        <v>250</v>
      </c>
      <c r="B40" s="56" t="s">
        <v>45</v>
      </c>
      <c r="C40" s="61">
        <v>8.9697000000000013</v>
      </c>
      <c r="D40" s="61">
        <v>1.7649999999999999E-2</v>
      </c>
      <c r="E40" s="61">
        <v>8.9520499999999998</v>
      </c>
      <c r="F40" s="61">
        <v>-8.9344000000000001</v>
      </c>
      <c r="G40" s="62">
        <v>8.3732150000000001</v>
      </c>
      <c r="H40" s="62">
        <v>9.9915000000000004E-2</v>
      </c>
      <c r="I40" s="62">
        <v>8.273299999999999</v>
      </c>
      <c r="J40" s="62">
        <v>-8.1733849999999997</v>
      </c>
      <c r="K40" s="59">
        <f t="shared" si="1"/>
        <v>1.0712372726605015</v>
      </c>
      <c r="L40" s="59">
        <f t="shared" si="1"/>
        <v>0.17665015262973527</v>
      </c>
      <c r="M40" s="59">
        <f t="shared" si="1"/>
        <v>1.0820410235335356</v>
      </c>
      <c r="N40" s="59">
        <f t="shared" si="1"/>
        <v>1.0931089138710584</v>
      </c>
    </row>
    <row r="41" spans="1:14">
      <c r="A41" s="56">
        <v>191</v>
      </c>
      <c r="B41" s="56" t="s">
        <v>112</v>
      </c>
      <c r="C41" s="61">
        <v>8.1873999999999988E-2</v>
      </c>
      <c r="D41" s="61">
        <v>2.2960000000000001E-2</v>
      </c>
      <c r="E41" s="61">
        <v>5.8914000000000001E-2</v>
      </c>
      <c r="F41" s="61">
        <v>-3.5954E-2</v>
      </c>
      <c r="G41" s="62">
        <v>4.9029000000000003E-2</v>
      </c>
      <c r="H41" s="62">
        <v>0</v>
      </c>
      <c r="I41" s="62">
        <v>4.9029000000000003E-2</v>
      </c>
      <c r="J41" s="62">
        <v>-4.9029000000000003E-2</v>
      </c>
      <c r="K41" s="59">
        <f t="shared" si="1"/>
        <v>1.669909645311958</v>
      </c>
      <c r="L41" s="59">
        <v>0</v>
      </c>
      <c r="M41" s="59">
        <f t="shared" si="1"/>
        <v>1.201615370495013</v>
      </c>
      <c r="N41" s="59">
        <f t="shared" si="1"/>
        <v>0.73332109567806802</v>
      </c>
    </row>
    <row r="42" spans="1:14">
      <c r="A42" s="56">
        <v>499</v>
      </c>
      <c r="B42" s="56" t="s">
        <v>113</v>
      </c>
      <c r="C42" s="61">
        <v>0.19283</v>
      </c>
      <c r="D42" s="61">
        <v>0.19283</v>
      </c>
      <c r="E42" s="61">
        <v>0</v>
      </c>
      <c r="F42" s="61">
        <v>0.19283</v>
      </c>
      <c r="G42" s="62">
        <v>0.16808199999999998</v>
      </c>
      <c r="H42" s="62">
        <v>0.16808000000000001</v>
      </c>
      <c r="I42" s="62">
        <v>1.9999999999999999E-6</v>
      </c>
      <c r="J42" s="62">
        <v>0.16807800000000001</v>
      </c>
      <c r="K42" s="59">
        <f t="shared" si="1"/>
        <v>1.1472376578098786</v>
      </c>
      <c r="L42" s="59">
        <f t="shared" si="1"/>
        <v>1.1472513089005236</v>
      </c>
      <c r="M42" s="59">
        <f t="shared" si="1"/>
        <v>0</v>
      </c>
      <c r="N42" s="59">
        <f t="shared" si="1"/>
        <v>1.1472649603160436</v>
      </c>
    </row>
    <row r="43" spans="1:14">
      <c r="A43" s="56">
        <v>203</v>
      </c>
      <c r="B43" s="56" t="s">
        <v>46</v>
      </c>
      <c r="C43" s="61">
        <v>2.4257759999999999</v>
      </c>
      <c r="D43" s="61">
        <v>0.33970800000000001</v>
      </c>
      <c r="E43" s="61">
        <v>2.086068</v>
      </c>
      <c r="F43" s="61">
        <v>-1.7463599999999999</v>
      </c>
      <c r="G43" s="62">
        <v>1.5478699999999999</v>
      </c>
      <c r="H43" s="62">
        <v>0.15845900000000002</v>
      </c>
      <c r="I43" s="62">
        <v>1.389411</v>
      </c>
      <c r="J43" s="62">
        <v>-1.230952</v>
      </c>
      <c r="K43" s="59">
        <f t="shared" si="1"/>
        <v>1.5671703696046826</v>
      </c>
      <c r="L43" s="59">
        <f t="shared" si="1"/>
        <v>2.1438226923052648</v>
      </c>
      <c r="M43" s="59">
        <f t="shared" si="1"/>
        <v>1.5014045520008119</v>
      </c>
      <c r="N43" s="59">
        <f t="shared" si="1"/>
        <v>1.4187068220369274</v>
      </c>
    </row>
    <row r="44" spans="1:14">
      <c r="A44" s="56">
        <v>756</v>
      </c>
      <c r="B44" s="56" t="s">
        <v>47</v>
      </c>
      <c r="C44" s="61">
        <v>3.1856039999999997</v>
      </c>
      <c r="D44" s="61">
        <v>1.6077999999999999E-2</v>
      </c>
      <c r="E44" s="61">
        <v>3.1695259999999998</v>
      </c>
      <c r="F44" s="61">
        <v>-3.153448</v>
      </c>
      <c r="G44" s="62">
        <v>213.88242199999999</v>
      </c>
      <c r="H44" s="62">
        <v>204.379321</v>
      </c>
      <c r="I44" s="62">
        <v>9.5031010000000009</v>
      </c>
      <c r="J44" s="62">
        <v>194.87621999999999</v>
      </c>
      <c r="K44" s="59">
        <f t="shared" si="1"/>
        <v>1.4894183309743892E-2</v>
      </c>
      <c r="L44" s="59">
        <f t="shared" si="1"/>
        <v>7.8667449922685667E-5</v>
      </c>
      <c r="M44" s="59">
        <f t="shared" si="1"/>
        <v>0.33352544606229056</v>
      </c>
      <c r="N44" s="59">
        <f t="shared" si="1"/>
        <v>-1.6181799913811957E-2</v>
      </c>
    </row>
    <row r="45" spans="1:14">
      <c r="A45" s="56">
        <v>752</v>
      </c>
      <c r="B45" s="56" t="s">
        <v>48</v>
      </c>
      <c r="C45" s="61">
        <v>2.5188200000000003</v>
      </c>
      <c r="D45" s="61">
        <v>0</v>
      </c>
      <c r="E45" s="61">
        <v>2.5188200000000003</v>
      </c>
      <c r="F45" s="61">
        <v>-2.5188200000000003</v>
      </c>
      <c r="G45" s="62">
        <v>2.2846579999999999</v>
      </c>
      <c r="H45" s="62">
        <v>2.2943999999999999E-2</v>
      </c>
      <c r="I45" s="62">
        <v>2.261714</v>
      </c>
      <c r="J45" s="62">
        <v>-2.2387700000000001</v>
      </c>
      <c r="K45" s="59">
        <f t="shared" si="1"/>
        <v>1.1024932396883911</v>
      </c>
      <c r="L45" s="59">
        <f t="shared" si="1"/>
        <v>0</v>
      </c>
      <c r="M45" s="59">
        <f t="shared" si="1"/>
        <v>1.1136775029910946</v>
      </c>
      <c r="N45" s="59">
        <f t="shared" si="1"/>
        <v>1.1250910097955575</v>
      </c>
    </row>
    <row r="46" spans="1:14">
      <c r="A46" s="56">
        <v>233</v>
      </c>
      <c r="B46" s="56" t="s">
        <v>49</v>
      </c>
      <c r="C46" s="61">
        <v>0.33390399999999998</v>
      </c>
      <c r="D46" s="61">
        <v>9.1590000000000005E-2</v>
      </c>
      <c r="E46" s="61">
        <v>0.242314</v>
      </c>
      <c r="F46" s="61">
        <v>-0.150724</v>
      </c>
      <c r="G46" s="62">
        <v>0.40922399999999998</v>
      </c>
      <c r="H46" s="62">
        <v>0.24162500000000001</v>
      </c>
      <c r="I46" s="62">
        <v>0.167599</v>
      </c>
      <c r="J46" s="62">
        <v>7.4025999999999995E-2</v>
      </c>
      <c r="K46" s="59">
        <f t="shared" si="1"/>
        <v>0.81594432389107185</v>
      </c>
      <c r="L46" s="59">
        <f t="shared" si="1"/>
        <v>0.37905845835488877</v>
      </c>
      <c r="M46" s="59">
        <f t="shared" si="1"/>
        <v>1.4457962159678757</v>
      </c>
      <c r="N46" s="59">
        <f t="shared" si="1"/>
        <v>-2.0360954259314297</v>
      </c>
    </row>
    <row r="47" spans="1:14">
      <c r="A47" s="50"/>
      <c r="B47" s="50" t="s">
        <v>50</v>
      </c>
      <c r="C47" s="52">
        <v>921.16276300000004</v>
      </c>
      <c r="D47" s="52">
        <v>57.913775999999999</v>
      </c>
      <c r="E47" s="52">
        <v>863.24898699999994</v>
      </c>
      <c r="F47" s="52">
        <v>-805.33521099999996</v>
      </c>
      <c r="G47" s="53">
        <v>620.77029900000002</v>
      </c>
      <c r="H47" s="53">
        <v>84.499594999999999</v>
      </c>
      <c r="I47" s="53">
        <v>536.27070400000002</v>
      </c>
      <c r="J47" s="53">
        <v>-451.77110900000002</v>
      </c>
      <c r="K47" s="54">
        <f t="shared" si="1"/>
        <v>1.4839027648131728</v>
      </c>
      <c r="L47" s="54">
        <f t="shared" si="1"/>
        <v>0.68537341510335048</v>
      </c>
      <c r="M47" s="54">
        <f t="shared" si="1"/>
        <v>1.6097261710570709</v>
      </c>
      <c r="N47" s="54">
        <f t="shared" si="1"/>
        <v>1.7826177791285009</v>
      </c>
    </row>
    <row r="48" spans="1:14" s="55" customFormat="1">
      <c r="A48" s="56">
        <v>4</v>
      </c>
      <c r="B48" s="56" t="s">
        <v>51</v>
      </c>
      <c r="C48" s="61">
        <v>0.74260900000000007</v>
      </c>
      <c r="D48" s="61">
        <v>0.73865000000000003</v>
      </c>
      <c r="E48" s="61">
        <v>3.9589999999999998E-3</v>
      </c>
      <c r="F48" s="61">
        <v>0.73469099999999998</v>
      </c>
      <c r="G48" s="62">
        <v>0.80435599999999996</v>
      </c>
      <c r="H48" s="62">
        <v>0.59221400000000002</v>
      </c>
      <c r="I48" s="62">
        <v>0.212142</v>
      </c>
      <c r="J48" s="62">
        <v>0.38007200000000002</v>
      </c>
      <c r="K48" s="59">
        <f t="shared" si="1"/>
        <v>0.92323423956556561</v>
      </c>
      <c r="L48" s="59">
        <f t="shared" si="1"/>
        <v>1.2472687238059215</v>
      </c>
      <c r="M48" s="59">
        <f t="shared" si="1"/>
        <v>1.8662028264087263E-2</v>
      </c>
      <c r="N48" s="59">
        <f t="shared" si="1"/>
        <v>1.9330311098949671</v>
      </c>
    </row>
    <row r="49" spans="1:14">
      <c r="A49" s="56">
        <v>50</v>
      </c>
      <c r="B49" s="56" t="s">
        <v>52</v>
      </c>
      <c r="C49" s="61">
        <v>0.86839500000000003</v>
      </c>
      <c r="D49" s="61">
        <v>0</v>
      </c>
      <c r="E49" s="61">
        <v>0.86839500000000003</v>
      </c>
      <c r="F49" s="61">
        <v>-0.86839500000000003</v>
      </c>
      <c r="G49" s="62">
        <v>0.94358799999999998</v>
      </c>
      <c r="H49" s="62">
        <v>0</v>
      </c>
      <c r="I49" s="62">
        <v>0.94358799999999998</v>
      </c>
      <c r="J49" s="62">
        <v>-0.94358799999999998</v>
      </c>
      <c r="K49" s="59">
        <f t="shared" si="1"/>
        <v>0.92031161905407877</v>
      </c>
      <c r="L49" s="59">
        <v>0</v>
      </c>
      <c r="M49" s="59">
        <f t="shared" si="1"/>
        <v>0.92031161905407877</v>
      </c>
      <c r="N49" s="59">
        <f t="shared" si="1"/>
        <v>0.92031161905407877</v>
      </c>
    </row>
    <row r="50" spans="1:14">
      <c r="A50" s="56">
        <v>48</v>
      </c>
      <c r="B50" s="56" t="s">
        <v>149</v>
      </c>
      <c r="C50" s="61">
        <v>1.8588999999999998E-2</v>
      </c>
      <c r="D50" s="61">
        <v>1.2640999999999999E-2</v>
      </c>
      <c r="E50" s="61">
        <v>5.9480000000000002E-3</v>
      </c>
      <c r="F50" s="61">
        <v>6.6929999999999993E-3</v>
      </c>
      <c r="G50" s="62">
        <v>4.3949999999999996E-3</v>
      </c>
      <c r="H50" s="62">
        <v>0</v>
      </c>
      <c r="I50" s="62">
        <v>4.3949999999999996E-3</v>
      </c>
      <c r="J50" s="62">
        <v>-4.3949999999999996E-3</v>
      </c>
      <c r="K50" s="59">
        <f t="shared" si="1"/>
        <v>4.2295790671217288</v>
      </c>
      <c r="L50" s="59">
        <v>0</v>
      </c>
      <c r="M50" s="59">
        <f t="shared" si="1"/>
        <v>1.3533560864618888</v>
      </c>
      <c r="N50" s="59">
        <f t="shared" si="1"/>
        <v>-1.5228668941979522</v>
      </c>
    </row>
    <row r="51" spans="1:14">
      <c r="A51" s="56">
        <v>704</v>
      </c>
      <c r="B51" s="56" t="s">
        <v>53</v>
      </c>
      <c r="C51" s="61">
        <v>1.758632</v>
      </c>
      <c r="D51" s="61">
        <v>0.40015800000000001</v>
      </c>
      <c r="E51" s="61">
        <v>1.358474</v>
      </c>
      <c r="F51" s="61">
        <v>-0.95831600000000006</v>
      </c>
      <c r="G51" s="62">
        <v>1.02956</v>
      </c>
      <c r="H51" s="62">
        <v>0.29083499999999995</v>
      </c>
      <c r="I51" s="62">
        <v>0.73872500000000008</v>
      </c>
      <c r="J51" s="62">
        <v>-0.44789000000000001</v>
      </c>
      <c r="K51" s="59">
        <f t="shared" si="1"/>
        <v>1.7081393993550642</v>
      </c>
      <c r="L51" s="59">
        <f t="shared" si="1"/>
        <v>1.3758935478879779</v>
      </c>
      <c r="M51" s="59">
        <f t="shared" si="1"/>
        <v>1.8389441267047952</v>
      </c>
      <c r="N51" s="59">
        <f t="shared" si="1"/>
        <v>2.1396235682868561</v>
      </c>
    </row>
    <row r="52" spans="1:14">
      <c r="A52" s="56">
        <v>268</v>
      </c>
      <c r="B52" s="56" t="s">
        <v>54</v>
      </c>
      <c r="C52" s="61">
        <v>1.6069039999999999</v>
      </c>
      <c r="D52" s="61">
        <v>0.58231200000000005</v>
      </c>
      <c r="E52" s="61">
        <v>1.0245920000000002</v>
      </c>
      <c r="F52" s="61">
        <v>-0.44227999999999995</v>
      </c>
      <c r="G52" s="62">
        <v>2.3111509999999997</v>
      </c>
      <c r="H52" s="62">
        <v>0.60702999999999996</v>
      </c>
      <c r="I52" s="62">
        <v>1.704121</v>
      </c>
      <c r="J52" s="62">
        <v>-1.0970909999999998</v>
      </c>
      <c r="K52" s="59">
        <f t="shared" si="1"/>
        <v>0.69528299968284202</v>
      </c>
      <c r="L52" s="59">
        <f t="shared" si="1"/>
        <v>0.95928043095069448</v>
      </c>
      <c r="M52" s="59">
        <f t="shared" si="1"/>
        <v>0.60124369102898223</v>
      </c>
      <c r="N52" s="59">
        <f t="shared" si="1"/>
        <v>0.40313884627619773</v>
      </c>
    </row>
    <row r="53" spans="1:14">
      <c r="A53" s="56">
        <v>376</v>
      </c>
      <c r="B53" s="56" t="s">
        <v>55</v>
      </c>
      <c r="C53" s="61">
        <v>0.62735799999999997</v>
      </c>
      <c r="D53" s="61">
        <v>0</v>
      </c>
      <c r="E53" s="61">
        <v>0.62735799999999997</v>
      </c>
      <c r="F53" s="61">
        <v>-0.62735799999999997</v>
      </c>
      <c r="G53" s="62">
        <v>0.54228200000000004</v>
      </c>
      <c r="H53" s="62">
        <v>3.1979999999999999E-3</v>
      </c>
      <c r="I53" s="62">
        <v>0.5390839999999999</v>
      </c>
      <c r="J53" s="62">
        <v>-0.53588599999999997</v>
      </c>
      <c r="K53" s="59">
        <f t="shared" si="1"/>
        <v>1.1568851630701369</v>
      </c>
      <c r="L53" s="59">
        <f t="shared" si="1"/>
        <v>0</v>
      </c>
      <c r="M53" s="59">
        <f t="shared" si="1"/>
        <v>1.1637481357265289</v>
      </c>
      <c r="N53" s="59">
        <f t="shared" si="1"/>
        <v>1.170693020530486</v>
      </c>
    </row>
    <row r="54" spans="1:14">
      <c r="A54" s="56">
        <v>356</v>
      </c>
      <c r="B54" s="56" t="s">
        <v>56</v>
      </c>
      <c r="C54" s="61">
        <v>12.290736000000001</v>
      </c>
      <c r="D54" s="61">
        <v>0.65974999999999995</v>
      </c>
      <c r="E54" s="61">
        <v>11.630986</v>
      </c>
      <c r="F54" s="61">
        <v>-10.971236000000001</v>
      </c>
      <c r="G54" s="62">
        <v>9.2093799999999995</v>
      </c>
      <c r="H54" s="62">
        <v>0.79892300000000005</v>
      </c>
      <c r="I54" s="62">
        <v>8.410457000000001</v>
      </c>
      <c r="J54" s="62">
        <v>-7.6115339999999998</v>
      </c>
      <c r="K54" s="59">
        <f t="shared" si="1"/>
        <v>1.3345888648312918</v>
      </c>
      <c r="L54" s="59">
        <f t="shared" si="1"/>
        <v>0.82579923221637119</v>
      </c>
      <c r="M54" s="59">
        <f t="shared" si="1"/>
        <v>1.3829196201823515</v>
      </c>
      <c r="N54" s="59">
        <f t="shared" si="1"/>
        <v>1.441396175856273</v>
      </c>
    </row>
    <row r="55" spans="1:14">
      <c r="A55" s="56">
        <v>360</v>
      </c>
      <c r="B55" s="56" t="s">
        <v>57</v>
      </c>
      <c r="C55" s="61">
        <v>1.4911189999999999</v>
      </c>
      <c r="D55" s="61">
        <v>2.886E-2</v>
      </c>
      <c r="E55" s="61">
        <v>1.462259</v>
      </c>
      <c r="F55" s="61">
        <v>-1.4333989999999999</v>
      </c>
      <c r="G55" s="62">
        <v>0.83473199999999992</v>
      </c>
      <c r="H55" s="62">
        <v>2.5925E-2</v>
      </c>
      <c r="I55" s="62">
        <v>0.80880700000000005</v>
      </c>
      <c r="J55" s="62">
        <v>-0.78288199999999997</v>
      </c>
      <c r="K55" s="59">
        <f t="shared" si="1"/>
        <v>1.7863445992246614</v>
      </c>
      <c r="L55" s="59">
        <f t="shared" si="1"/>
        <v>1.1132111861137899</v>
      </c>
      <c r="M55" s="59">
        <f t="shared" si="1"/>
        <v>1.8079208018723871</v>
      </c>
      <c r="N55" s="59">
        <f t="shared" si="1"/>
        <v>1.8309259888463394</v>
      </c>
    </row>
    <row r="56" spans="1:14">
      <c r="A56" s="56">
        <v>400</v>
      </c>
      <c r="B56" s="56" t="s">
        <v>127</v>
      </c>
      <c r="C56" s="61">
        <v>0.13930699999999999</v>
      </c>
      <c r="D56" s="61">
        <v>0</v>
      </c>
      <c r="E56" s="61">
        <v>0.13930699999999999</v>
      </c>
      <c r="F56" s="61">
        <v>-0.13930699999999999</v>
      </c>
      <c r="G56" s="62">
        <v>2.4203619999999999</v>
      </c>
      <c r="H56" s="62">
        <v>2.2131829999999999</v>
      </c>
      <c r="I56" s="62">
        <v>0.207179</v>
      </c>
      <c r="J56" s="62">
        <v>2.0060039999999999</v>
      </c>
      <c r="K56" s="59">
        <f t="shared" si="1"/>
        <v>5.7556266376682493E-2</v>
      </c>
      <c r="L56" s="59">
        <f t="shared" si="1"/>
        <v>0</v>
      </c>
      <c r="M56" s="59">
        <f t="shared" si="1"/>
        <v>0.67239922965165377</v>
      </c>
      <c r="N56" s="59">
        <f t="shared" si="1"/>
        <v>-6.9445026031852375E-2</v>
      </c>
    </row>
    <row r="57" spans="1:14">
      <c r="A57" s="56">
        <v>368</v>
      </c>
      <c r="B57" s="56" t="s">
        <v>58</v>
      </c>
      <c r="C57" s="61">
        <v>0.16236699999999998</v>
      </c>
      <c r="D57" s="61">
        <v>0.16236699999999998</v>
      </c>
      <c r="E57" s="61">
        <v>0</v>
      </c>
      <c r="F57" s="61">
        <v>0.16236699999999998</v>
      </c>
      <c r="G57" s="62">
        <v>0.64416899999999999</v>
      </c>
      <c r="H57" s="62">
        <v>0.64416899999999999</v>
      </c>
      <c r="I57" s="62">
        <v>0</v>
      </c>
      <c r="J57" s="62">
        <v>0.64416899999999999</v>
      </c>
      <c r="K57" s="59">
        <f t="shared" si="1"/>
        <v>0.2520565255391054</v>
      </c>
      <c r="L57" s="59">
        <f t="shared" si="1"/>
        <v>0.2520565255391054</v>
      </c>
      <c r="M57" s="59">
        <v>0</v>
      </c>
      <c r="N57" s="59">
        <f t="shared" si="1"/>
        <v>0.2520565255391054</v>
      </c>
    </row>
    <row r="58" spans="1:14">
      <c r="A58" s="56">
        <v>364</v>
      </c>
      <c r="B58" s="56" t="s">
        <v>59</v>
      </c>
      <c r="C58" s="61">
        <v>7.1132200000000001</v>
      </c>
      <c r="D58" s="61">
        <v>2.9266579999999998</v>
      </c>
      <c r="E58" s="61">
        <v>4.1865620000000003</v>
      </c>
      <c r="F58" s="61">
        <v>-1.2599039999999999</v>
      </c>
      <c r="G58" s="62">
        <v>5.4242509999999999</v>
      </c>
      <c r="H58" s="62">
        <v>3.2306360000000001</v>
      </c>
      <c r="I58" s="62">
        <v>2.1936149999999999</v>
      </c>
      <c r="J58" s="62">
        <v>1.037021</v>
      </c>
      <c r="K58" s="59">
        <f t="shared" si="1"/>
        <v>1.3113736809008285</v>
      </c>
      <c r="L58" s="59">
        <f t="shared" si="1"/>
        <v>0.90590769124098158</v>
      </c>
      <c r="M58" s="59">
        <f t="shared" si="1"/>
        <v>1.9085217779783601</v>
      </c>
      <c r="N58" s="59">
        <f t="shared" si="1"/>
        <v>-1.2149262165375629</v>
      </c>
    </row>
    <row r="59" spans="1:14">
      <c r="A59" s="56">
        <v>116</v>
      </c>
      <c r="B59" s="56" t="s">
        <v>60</v>
      </c>
      <c r="C59" s="61">
        <v>0.242004</v>
      </c>
      <c r="D59" s="61">
        <v>3.2759000000000003E-2</v>
      </c>
      <c r="E59" s="61">
        <v>0.20924500000000001</v>
      </c>
      <c r="F59" s="61">
        <v>-0.17648599999999998</v>
      </c>
      <c r="G59" s="62">
        <v>8.9666999999999997E-2</v>
      </c>
      <c r="H59" s="62">
        <v>0</v>
      </c>
      <c r="I59" s="62">
        <v>8.9666999999999997E-2</v>
      </c>
      <c r="J59" s="62">
        <v>-8.9666999999999997E-2</v>
      </c>
      <c r="K59" s="59">
        <f t="shared" si="1"/>
        <v>2.698919334872361</v>
      </c>
      <c r="L59" s="59">
        <v>0</v>
      </c>
      <c r="M59" s="59">
        <f t="shared" si="1"/>
        <v>2.3335786855810947</v>
      </c>
      <c r="N59" s="59">
        <f t="shared" si="1"/>
        <v>1.9682380362898277</v>
      </c>
    </row>
    <row r="60" spans="1:14">
      <c r="A60" s="56">
        <v>634</v>
      </c>
      <c r="B60" s="56" t="s">
        <v>114</v>
      </c>
      <c r="C60" s="61">
        <v>2.7254E-2</v>
      </c>
      <c r="D60" s="61">
        <v>2.7254E-2</v>
      </c>
      <c r="E60" s="61">
        <v>0</v>
      </c>
      <c r="F60" s="61">
        <v>2.7254E-2</v>
      </c>
      <c r="G60" s="62">
        <v>6.4999999999999997E-4</v>
      </c>
      <c r="H60" s="62">
        <v>6.4999999999999997E-4</v>
      </c>
      <c r="I60" s="62">
        <v>0</v>
      </c>
      <c r="J60" s="62">
        <v>6.4999999999999997E-4</v>
      </c>
      <c r="K60" s="59">
        <f t="shared" si="1"/>
        <v>41.92923076923077</v>
      </c>
      <c r="L60" s="59">
        <f t="shared" si="1"/>
        <v>41.92923076923077</v>
      </c>
      <c r="M60" s="59">
        <v>0</v>
      </c>
      <c r="N60" s="59">
        <f t="shared" si="1"/>
        <v>41.92923076923077</v>
      </c>
    </row>
    <row r="61" spans="1:14">
      <c r="A61" s="56">
        <v>196</v>
      </c>
      <c r="B61" s="56" t="s">
        <v>61</v>
      </c>
      <c r="C61" s="61">
        <v>0.33285000000000003</v>
      </c>
      <c r="D61" s="61">
        <v>0</v>
      </c>
      <c r="E61" s="61">
        <v>0.33285000000000003</v>
      </c>
      <c r="F61" s="61">
        <v>-0.33285000000000003</v>
      </c>
      <c r="G61" s="62">
        <v>0.154784</v>
      </c>
      <c r="H61" s="62">
        <v>0</v>
      </c>
      <c r="I61" s="62">
        <v>0.154784</v>
      </c>
      <c r="J61" s="62">
        <v>-0.154784</v>
      </c>
      <c r="K61" s="59">
        <f t="shared" si="1"/>
        <v>2.1504160636758325</v>
      </c>
      <c r="L61" s="59">
        <v>0</v>
      </c>
      <c r="M61" s="59">
        <f t="shared" si="1"/>
        <v>2.1504160636758325</v>
      </c>
      <c r="N61" s="59">
        <f t="shared" si="1"/>
        <v>2.1504160636758325</v>
      </c>
    </row>
    <row r="62" spans="1:14">
      <c r="A62" s="56">
        <v>156</v>
      </c>
      <c r="B62" s="56" t="s">
        <v>62</v>
      </c>
      <c r="C62" s="57">
        <v>740.087761</v>
      </c>
      <c r="D62" s="57">
        <v>25.255175999999999</v>
      </c>
      <c r="E62" s="57">
        <v>714.83258499999999</v>
      </c>
      <c r="F62" s="57">
        <v>-689.57740899999999</v>
      </c>
      <c r="G62" s="58">
        <v>453.46515299999999</v>
      </c>
      <c r="H62" s="58">
        <v>36.274380000000001</v>
      </c>
      <c r="I62" s="58">
        <v>417.19077299999998</v>
      </c>
      <c r="J62" s="58">
        <v>-380.91639299999997</v>
      </c>
      <c r="K62" s="59">
        <f t="shared" si="1"/>
        <v>1.6320719598932445</v>
      </c>
      <c r="L62" s="59">
        <f t="shared" si="1"/>
        <v>0.69622626217181383</v>
      </c>
      <c r="M62" s="59">
        <f t="shared" si="1"/>
        <v>1.7134429408869023</v>
      </c>
      <c r="N62" s="59">
        <f t="shared" si="1"/>
        <v>1.8103117158310382</v>
      </c>
    </row>
    <row r="63" spans="1:14">
      <c r="A63" s="56">
        <v>344</v>
      </c>
      <c r="B63" s="56" t="s">
        <v>63</v>
      </c>
      <c r="C63" s="61">
        <v>0.74455100000000007</v>
      </c>
      <c r="D63" s="61">
        <v>0.670427</v>
      </c>
      <c r="E63" s="61">
        <v>7.4123999999999995E-2</v>
      </c>
      <c r="F63" s="61">
        <v>0.59630300000000003</v>
      </c>
      <c r="G63" s="62">
        <v>0.68213800000000002</v>
      </c>
      <c r="H63" s="62">
        <v>0.58722600000000003</v>
      </c>
      <c r="I63" s="62">
        <v>9.491200000000001E-2</v>
      </c>
      <c r="J63" s="62">
        <v>0.49231400000000003</v>
      </c>
      <c r="K63" s="59">
        <f t="shared" si="1"/>
        <v>1.0914961488731021</v>
      </c>
      <c r="L63" s="59">
        <f t="shared" si="1"/>
        <v>1.1416848027846178</v>
      </c>
      <c r="M63" s="59">
        <f t="shared" si="1"/>
        <v>0.78097606203641257</v>
      </c>
      <c r="N63" s="59">
        <f t="shared" si="1"/>
        <v>1.2112249499303289</v>
      </c>
    </row>
    <row r="64" spans="1:14">
      <c r="A64" s="56">
        <v>414</v>
      </c>
      <c r="B64" s="56" t="s">
        <v>115</v>
      </c>
      <c r="C64" s="61">
        <v>5.1317999999999996E-2</v>
      </c>
      <c r="D64" s="61">
        <v>5.1317999999999996E-2</v>
      </c>
      <c r="E64" s="61">
        <v>0</v>
      </c>
      <c r="F64" s="61">
        <v>5.1317999999999996E-2</v>
      </c>
      <c r="G64" s="62">
        <v>7.4139999999999996E-3</v>
      </c>
      <c r="H64" s="62">
        <v>7.4139999999999996E-3</v>
      </c>
      <c r="I64" s="62">
        <v>0</v>
      </c>
      <c r="J64" s="62">
        <v>7.4139999999999996E-3</v>
      </c>
      <c r="K64" s="59">
        <f t="shared" si="1"/>
        <v>6.9217696250337202</v>
      </c>
      <c r="L64" s="59">
        <f t="shared" si="1"/>
        <v>6.9217696250337202</v>
      </c>
      <c r="M64" s="59">
        <v>0</v>
      </c>
      <c r="N64" s="59">
        <f t="shared" si="1"/>
        <v>6.9217696250337202</v>
      </c>
    </row>
    <row r="65" spans="1:14">
      <c r="A65" s="56">
        <v>422</v>
      </c>
      <c r="B65" s="56" t="s">
        <v>150</v>
      </c>
      <c r="C65" s="65">
        <v>2.4800000000000001E-4</v>
      </c>
      <c r="D65" s="61">
        <v>0</v>
      </c>
      <c r="E65" s="65">
        <v>2.4800000000000001E-4</v>
      </c>
      <c r="F65" s="65">
        <v>-2.4800000000000001E-4</v>
      </c>
      <c r="G65" s="62">
        <v>5.8079999999999998E-3</v>
      </c>
      <c r="H65" s="62">
        <v>5.4000000000000003E-3</v>
      </c>
      <c r="I65" s="62">
        <v>4.08E-4</v>
      </c>
      <c r="J65" s="62">
        <v>4.9919999999999999E-3</v>
      </c>
      <c r="K65" s="59">
        <f t="shared" si="1"/>
        <v>4.2699724517906337E-2</v>
      </c>
      <c r="L65" s="59">
        <f t="shared" si="1"/>
        <v>0</v>
      </c>
      <c r="M65" s="59">
        <f t="shared" si="1"/>
        <v>0.60784313725490202</v>
      </c>
      <c r="N65" s="59">
        <f t="shared" si="1"/>
        <v>-4.9679487179487183E-2</v>
      </c>
    </row>
    <row r="66" spans="1:14">
      <c r="A66" s="56">
        <v>458</v>
      </c>
      <c r="B66" s="56" t="s">
        <v>64</v>
      </c>
      <c r="C66" s="61">
        <v>1.6080109999999999</v>
      </c>
      <c r="D66" s="61">
        <v>6.3000000000000003E-4</v>
      </c>
      <c r="E66" s="61">
        <v>1.6073810000000002</v>
      </c>
      <c r="F66" s="61">
        <v>-1.606751</v>
      </c>
      <c r="G66" s="62">
        <v>1.556835</v>
      </c>
      <c r="H66" s="62">
        <v>4.0000000000000002E-4</v>
      </c>
      <c r="I66" s="62">
        <v>1.556435</v>
      </c>
      <c r="J66" s="62">
        <v>-1.5560350000000001</v>
      </c>
      <c r="K66" s="59">
        <f t="shared" si="1"/>
        <v>1.0328718200708489</v>
      </c>
      <c r="L66" s="59">
        <f t="shared" si="1"/>
        <v>1.575</v>
      </c>
      <c r="M66" s="59">
        <f t="shared" si="1"/>
        <v>1.032732494450459</v>
      </c>
      <c r="N66" s="59">
        <f t="shared" si="1"/>
        <v>1.0325930971989705</v>
      </c>
    </row>
    <row r="67" spans="1:14">
      <c r="A67" s="56">
        <v>496</v>
      </c>
      <c r="B67" s="56" t="s">
        <v>65</v>
      </c>
      <c r="C67" s="61">
        <v>0.78424499999999997</v>
      </c>
      <c r="D67" s="61">
        <v>0.75142999999999993</v>
      </c>
      <c r="E67" s="61">
        <v>3.2814999999999997E-2</v>
      </c>
      <c r="F67" s="61">
        <v>0.718615</v>
      </c>
      <c r="G67" s="62">
        <v>0.64157500000000001</v>
      </c>
      <c r="H67" s="62">
        <v>0.58657300000000001</v>
      </c>
      <c r="I67" s="62">
        <v>5.5002000000000002E-2</v>
      </c>
      <c r="J67" s="62">
        <v>0.53157100000000002</v>
      </c>
      <c r="K67" s="59">
        <f t="shared" si="1"/>
        <v>1.2223746249464209</v>
      </c>
      <c r="L67" s="59">
        <f t="shared" si="1"/>
        <v>1.2810511223666958</v>
      </c>
      <c r="M67" s="59">
        <f t="shared" si="1"/>
        <v>0.59661466855750689</v>
      </c>
      <c r="N67" s="59">
        <f t="shared" si="1"/>
        <v>1.3518702111288989</v>
      </c>
    </row>
    <row r="68" spans="1:14">
      <c r="A68" s="56">
        <v>104</v>
      </c>
      <c r="B68" s="56" t="s">
        <v>66</v>
      </c>
      <c r="C68" s="61">
        <v>2.0277E-2</v>
      </c>
      <c r="D68" s="61">
        <v>1.5640000000000001E-3</v>
      </c>
      <c r="E68" s="61">
        <v>1.8713E-2</v>
      </c>
      <c r="F68" s="61">
        <v>-1.7149000000000001E-2</v>
      </c>
      <c r="G68" s="62">
        <v>1.4735E-2</v>
      </c>
      <c r="H68" s="62">
        <v>1.0800000000000001E-2</v>
      </c>
      <c r="I68" s="62">
        <v>3.9350000000000001E-3</v>
      </c>
      <c r="J68" s="62">
        <v>6.8650000000000004E-3</v>
      </c>
      <c r="K68" s="59">
        <f t="shared" ref="K68:N97" si="2">C68/G68</f>
        <v>1.3761112996267391</v>
      </c>
      <c r="L68" s="59">
        <f t="shared" si="2"/>
        <v>0.14481481481481481</v>
      </c>
      <c r="M68" s="59">
        <f t="shared" si="2"/>
        <v>4.7555273189326552</v>
      </c>
      <c r="N68" s="59">
        <f t="shared" si="2"/>
        <v>-2.4980335032774947</v>
      </c>
    </row>
    <row r="69" spans="1:14">
      <c r="A69" s="56">
        <v>784</v>
      </c>
      <c r="B69" s="56" t="s">
        <v>67</v>
      </c>
      <c r="C69" s="61">
        <v>2.6699619999999999</v>
      </c>
      <c r="D69" s="61">
        <v>0.94470500000000002</v>
      </c>
      <c r="E69" s="61">
        <v>1.725257</v>
      </c>
      <c r="F69" s="61">
        <v>-0.78055200000000002</v>
      </c>
      <c r="G69" s="62">
        <v>4.2870200000000001</v>
      </c>
      <c r="H69" s="62">
        <v>1.3809369999999999</v>
      </c>
      <c r="I69" s="62">
        <v>2.9060830000000002</v>
      </c>
      <c r="J69" s="62">
        <v>-1.5251459999999999</v>
      </c>
      <c r="K69" s="59">
        <f t="shared" si="2"/>
        <v>0.62280138651090966</v>
      </c>
      <c r="L69" s="59">
        <f t="shared" si="2"/>
        <v>0.684104343644931</v>
      </c>
      <c r="M69" s="59">
        <f t="shared" si="2"/>
        <v>0.59367093094037571</v>
      </c>
      <c r="N69" s="59">
        <f t="shared" si="2"/>
        <v>0.51178837960431334</v>
      </c>
    </row>
    <row r="70" spans="1:14">
      <c r="A70" s="56">
        <v>512</v>
      </c>
      <c r="B70" s="56" t="s">
        <v>117</v>
      </c>
      <c r="C70" s="61">
        <v>2.6450000000000002E-3</v>
      </c>
      <c r="D70" s="61">
        <v>2.6250000000000002E-3</v>
      </c>
      <c r="E70" s="61">
        <v>2.0000000000000002E-5</v>
      </c>
      <c r="F70" s="61">
        <v>2.6050000000000001E-3</v>
      </c>
      <c r="G70" s="62">
        <v>8.6140000000000001E-3</v>
      </c>
      <c r="H70" s="62">
        <v>0</v>
      </c>
      <c r="I70" s="62">
        <v>8.6140000000000001E-3</v>
      </c>
      <c r="J70" s="62">
        <v>-8.6140000000000001E-3</v>
      </c>
      <c r="K70" s="59">
        <f t="shared" si="2"/>
        <v>0.30705827722312518</v>
      </c>
      <c r="L70" s="59">
        <v>0</v>
      </c>
      <c r="M70" s="59">
        <f t="shared" si="2"/>
        <v>2.3218017181332717E-3</v>
      </c>
      <c r="N70" s="59">
        <f t="shared" si="2"/>
        <v>-0.3024146737868586</v>
      </c>
    </row>
    <row r="71" spans="1:14">
      <c r="A71" s="56">
        <v>586</v>
      </c>
      <c r="B71" s="56" t="s">
        <v>68</v>
      </c>
      <c r="C71" s="61">
        <v>2.316459</v>
      </c>
      <c r="D71" s="61">
        <v>4.9892000000000006E-2</v>
      </c>
      <c r="E71" s="61">
        <v>2.2665670000000002</v>
      </c>
      <c r="F71" s="61">
        <v>-2.2166750000000004</v>
      </c>
      <c r="G71" s="62">
        <v>1.786805</v>
      </c>
      <c r="H71" s="62">
        <v>0.12932199999999999</v>
      </c>
      <c r="I71" s="62">
        <v>1.657483</v>
      </c>
      <c r="J71" s="62">
        <v>-1.5281610000000001</v>
      </c>
      <c r="K71" s="59">
        <f t="shared" si="2"/>
        <v>1.2964251834979195</v>
      </c>
      <c r="L71" s="59">
        <f t="shared" si="2"/>
        <v>0.38579669352469037</v>
      </c>
      <c r="M71" s="59">
        <f t="shared" si="2"/>
        <v>1.3674752621897179</v>
      </c>
      <c r="N71" s="59">
        <f t="shared" si="2"/>
        <v>1.4505506945930438</v>
      </c>
    </row>
    <row r="72" spans="1:14">
      <c r="A72" s="56">
        <v>410</v>
      </c>
      <c r="B72" s="56" t="s">
        <v>69</v>
      </c>
      <c r="C72" s="61">
        <v>8.7929130000000004</v>
      </c>
      <c r="D72" s="61">
        <v>3.0956000000000001E-2</v>
      </c>
      <c r="E72" s="61">
        <v>8.7619570000000007</v>
      </c>
      <c r="F72" s="61">
        <v>-8.7310010000000009</v>
      </c>
      <c r="G72" s="62">
        <v>15.841272</v>
      </c>
      <c r="H72" s="62">
        <v>0.12098600000000001</v>
      </c>
      <c r="I72" s="62">
        <v>15.720286</v>
      </c>
      <c r="J72" s="62">
        <v>-15.599299999999999</v>
      </c>
      <c r="K72" s="59">
        <f t="shared" si="2"/>
        <v>0.55506357065265977</v>
      </c>
      <c r="L72" s="59">
        <f t="shared" si="2"/>
        <v>0.25586431487940753</v>
      </c>
      <c r="M72" s="59">
        <f t="shared" si="2"/>
        <v>0.55736625911258875</v>
      </c>
      <c r="N72" s="59">
        <f t="shared" si="2"/>
        <v>0.55970466623502346</v>
      </c>
    </row>
    <row r="73" spans="1:14">
      <c r="A73" s="56">
        <v>682</v>
      </c>
      <c r="B73" s="56" t="s">
        <v>70</v>
      </c>
      <c r="C73" s="61">
        <v>0.10788399999999999</v>
      </c>
      <c r="D73" s="61">
        <v>6.2497999999999998E-2</v>
      </c>
      <c r="E73" s="61">
        <v>4.5386000000000003E-2</v>
      </c>
      <c r="F73" s="61">
        <v>1.7111999999999999E-2</v>
      </c>
      <c r="G73" s="62">
        <v>0.130464</v>
      </c>
      <c r="H73" s="62">
        <v>0.10946399999999999</v>
      </c>
      <c r="I73" s="62">
        <v>2.1000000000000001E-2</v>
      </c>
      <c r="J73" s="62">
        <v>8.8464000000000001E-2</v>
      </c>
      <c r="K73" s="59">
        <f t="shared" si="2"/>
        <v>0.82692543536914398</v>
      </c>
      <c r="L73" s="59">
        <f t="shared" si="2"/>
        <v>0.57094569904260761</v>
      </c>
      <c r="M73" s="59">
        <f t="shared" si="2"/>
        <v>2.1612380952380952</v>
      </c>
      <c r="N73" s="59">
        <f t="shared" si="2"/>
        <v>0.19343461747151383</v>
      </c>
    </row>
    <row r="74" spans="1:14">
      <c r="A74" s="56">
        <v>702</v>
      </c>
      <c r="B74" s="56" t="s">
        <v>71</v>
      </c>
      <c r="C74" s="61">
        <v>0.51183100000000004</v>
      </c>
      <c r="D74" s="61">
        <v>5.5009000000000002E-2</v>
      </c>
      <c r="E74" s="61">
        <v>0.45682200000000001</v>
      </c>
      <c r="F74" s="61">
        <v>-0.40181299999999998</v>
      </c>
      <c r="G74" s="62">
        <v>0.62577300000000002</v>
      </c>
      <c r="H74" s="62">
        <v>0</v>
      </c>
      <c r="I74" s="62">
        <v>0.62577300000000002</v>
      </c>
      <c r="J74" s="62">
        <v>-0.62577300000000002</v>
      </c>
      <c r="K74" s="59">
        <f t="shared" si="2"/>
        <v>0.81791799901881357</v>
      </c>
      <c r="L74" s="59">
        <v>0</v>
      </c>
      <c r="M74" s="59">
        <f t="shared" si="2"/>
        <v>0.73001232076168199</v>
      </c>
      <c r="N74" s="59">
        <f t="shared" si="2"/>
        <v>0.6421066425045503</v>
      </c>
    </row>
    <row r="75" spans="1:14">
      <c r="A75" s="56">
        <v>760</v>
      </c>
      <c r="B75" s="56" t="s">
        <v>151</v>
      </c>
      <c r="C75" s="61">
        <v>5.6000000000000006E-4</v>
      </c>
      <c r="D75" s="61">
        <v>0</v>
      </c>
      <c r="E75" s="61">
        <v>5.6000000000000006E-4</v>
      </c>
      <c r="F75" s="61">
        <v>-5.6000000000000006E-4</v>
      </c>
      <c r="G75" s="66">
        <v>4.4999999999999999E-4</v>
      </c>
      <c r="H75" s="62">
        <v>0</v>
      </c>
      <c r="I75" s="66">
        <v>4.4999999999999999E-4</v>
      </c>
      <c r="J75" s="66">
        <v>-4.4999999999999999E-4</v>
      </c>
      <c r="K75" s="59">
        <f t="shared" si="2"/>
        <v>1.2444444444444447</v>
      </c>
      <c r="L75" s="59">
        <v>0</v>
      </c>
      <c r="M75" s="59">
        <f t="shared" si="2"/>
        <v>1.2444444444444447</v>
      </c>
      <c r="N75" s="59">
        <f t="shared" si="2"/>
        <v>1.2444444444444447</v>
      </c>
    </row>
    <row r="76" spans="1:14">
      <c r="A76" s="56">
        <v>764</v>
      </c>
      <c r="B76" s="56" t="s">
        <v>72</v>
      </c>
      <c r="C76" s="61">
        <v>1.1299649999999999</v>
      </c>
      <c r="D76" s="61">
        <v>0.18185699999999999</v>
      </c>
      <c r="E76" s="61">
        <v>0.94810799999999995</v>
      </c>
      <c r="F76" s="61">
        <v>-0.76625100000000002</v>
      </c>
      <c r="G76" s="62">
        <v>1.312646</v>
      </c>
      <c r="H76" s="62">
        <v>5.0000000000000001E-3</v>
      </c>
      <c r="I76" s="62">
        <v>1.3076459999999999</v>
      </c>
      <c r="J76" s="62">
        <v>-1.302646</v>
      </c>
      <c r="K76" s="59">
        <f t="shared" si="2"/>
        <v>0.86082995720095123</v>
      </c>
      <c r="L76" s="59">
        <f t="shared" si="2"/>
        <v>36.371399999999994</v>
      </c>
      <c r="M76" s="59">
        <f t="shared" si="2"/>
        <v>0.72504943998605131</v>
      </c>
      <c r="N76" s="59">
        <f t="shared" si="2"/>
        <v>0.58822657882494556</v>
      </c>
    </row>
    <row r="77" spans="1:14">
      <c r="A77" s="56">
        <v>158</v>
      </c>
      <c r="B77" s="56" t="s">
        <v>73</v>
      </c>
      <c r="C77" s="61">
        <v>0.90322500000000006</v>
      </c>
      <c r="D77" s="61">
        <v>1.1690000000000001E-3</v>
      </c>
      <c r="E77" s="61">
        <v>0.90205600000000008</v>
      </c>
      <c r="F77" s="61">
        <v>-0.90088699999999999</v>
      </c>
      <c r="G77" s="62">
        <v>1.409038</v>
      </c>
      <c r="H77" s="62">
        <v>0</v>
      </c>
      <c r="I77" s="62">
        <v>1.409038</v>
      </c>
      <c r="J77" s="62">
        <v>-1.409038</v>
      </c>
      <c r="K77" s="59">
        <f t="shared" si="2"/>
        <v>0.641022456456107</v>
      </c>
      <c r="L77" s="59">
        <v>0</v>
      </c>
      <c r="M77" s="59">
        <f t="shared" si="2"/>
        <v>0.64019281240108505</v>
      </c>
      <c r="N77" s="59">
        <f t="shared" si="2"/>
        <v>0.63936316834606299</v>
      </c>
    </row>
    <row r="78" spans="1:14">
      <c r="A78" s="56">
        <v>792</v>
      </c>
      <c r="B78" s="56" t="s">
        <v>74</v>
      </c>
      <c r="C78" s="61">
        <v>120.525936</v>
      </c>
      <c r="D78" s="61">
        <v>23.437663000000001</v>
      </c>
      <c r="E78" s="61">
        <v>97.088273000000001</v>
      </c>
      <c r="F78" s="61">
        <v>-73.65061</v>
      </c>
      <c r="G78" s="62">
        <v>105.61109500000001</v>
      </c>
      <c r="H78" s="62">
        <v>36.762394</v>
      </c>
      <c r="I78" s="62">
        <v>68.848701000000005</v>
      </c>
      <c r="J78" s="62">
        <v>-32.086306999999998</v>
      </c>
      <c r="K78" s="59">
        <f t="shared" si="2"/>
        <v>1.1412241867201547</v>
      </c>
      <c r="L78" s="59">
        <f t="shared" si="2"/>
        <v>0.63754452443983922</v>
      </c>
      <c r="M78" s="59">
        <f t="shared" si="2"/>
        <v>1.4101685520544534</v>
      </c>
      <c r="N78" s="59">
        <f t="shared" si="2"/>
        <v>2.2953906786468137</v>
      </c>
    </row>
    <row r="79" spans="1:14">
      <c r="A79" s="56">
        <v>608</v>
      </c>
      <c r="B79" s="56" t="s">
        <v>75</v>
      </c>
      <c r="C79" s="61">
        <v>1.6562760000000001</v>
      </c>
      <c r="D79" s="61">
        <v>0.8</v>
      </c>
      <c r="E79" s="61">
        <v>0.85627599999999993</v>
      </c>
      <c r="F79" s="61">
        <v>-5.6276000000000007E-2</v>
      </c>
      <c r="G79" s="62">
        <v>0.26925299999999996</v>
      </c>
      <c r="H79" s="62">
        <v>0</v>
      </c>
      <c r="I79" s="62">
        <v>0.26925299999999996</v>
      </c>
      <c r="J79" s="62">
        <v>-0.26925299999999996</v>
      </c>
      <c r="K79" s="59">
        <f t="shared" si="2"/>
        <v>6.1513743579458735</v>
      </c>
      <c r="L79" s="59">
        <v>0</v>
      </c>
      <c r="M79" s="59">
        <f t="shared" si="2"/>
        <v>3.1801911213616934</v>
      </c>
      <c r="N79" s="59">
        <f t="shared" si="2"/>
        <v>0.20900788477751414</v>
      </c>
    </row>
    <row r="80" spans="1:14">
      <c r="A80" s="56">
        <v>144</v>
      </c>
      <c r="B80" s="56" t="s">
        <v>76</v>
      </c>
      <c r="C80" s="61">
        <v>0.61773800000000001</v>
      </c>
      <c r="D80" s="61">
        <v>0</v>
      </c>
      <c r="E80" s="61">
        <v>0.61773800000000001</v>
      </c>
      <c r="F80" s="61">
        <v>-0.61773800000000001</v>
      </c>
      <c r="G80" s="62">
        <v>0.321241</v>
      </c>
      <c r="H80" s="67">
        <v>1.7699999999999999E-4</v>
      </c>
      <c r="I80" s="62">
        <v>0.32106400000000002</v>
      </c>
      <c r="J80" s="62">
        <v>-0.32088699999999998</v>
      </c>
      <c r="K80" s="59">
        <f t="shared" si="2"/>
        <v>1.9229737175516202</v>
      </c>
      <c r="L80" s="59">
        <f t="shared" si="2"/>
        <v>0</v>
      </c>
      <c r="M80" s="59">
        <f t="shared" si="2"/>
        <v>1.9240338374903445</v>
      </c>
      <c r="N80" s="59">
        <f t="shared" si="2"/>
        <v>1.9250951269449994</v>
      </c>
    </row>
    <row r="81" spans="1:14">
      <c r="A81" s="56">
        <v>392</v>
      </c>
      <c r="B81" s="56" t="s">
        <v>77</v>
      </c>
      <c r="C81" s="61">
        <v>11.198005999999999</v>
      </c>
      <c r="D81" s="61">
        <v>4.5448000000000002E-2</v>
      </c>
      <c r="E81" s="61">
        <v>11.152558000000001</v>
      </c>
      <c r="F81" s="61">
        <v>-11.10711</v>
      </c>
      <c r="G81" s="62">
        <v>8.371459999999999</v>
      </c>
      <c r="H81" s="62">
        <v>0.10638599999999999</v>
      </c>
      <c r="I81" s="62">
        <v>8.2650740000000003</v>
      </c>
      <c r="J81" s="62">
        <v>-8.1586879999999997</v>
      </c>
      <c r="K81" s="59">
        <f t="shared" si="2"/>
        <v>1.3376407460586326</v>
      </c>
      <c r="L81" s="59">
        <f t="shared" si="2"/>
        <v>0.42719906754648174</v>
      </c>
      <c r="M81" s="59">
        <f t="shared" si="2"/>
        <v>1.3493597274507161</v>
      </c>
      <c r="N81" s="59">
        <f t="shared" si="2"/>
        <v>1.3613843304217541</v>
      </c>
    </row>
    <row r="82" spans="1:14">
      <c r="A82" s="50"/>
      <c r="B82" s="50" t="s">
        <v>78</v>
      </c>
      <c r="C82" s="52">
        <v>78.311990999999992</v>
      </c>
      <c r="D82" s="52">
        <v>0.30457200000000001</v>
      </c>
      <c r="E82" s="52">
        <v>78.007418999999999</v>
      </c>
      <c r="F82" s="52">
        <v>-77.702846999999991</v>
      </c>
      <c r="G82" s="53">
        <v>65.624066999999997</v>
      </c>
      <c r="H82" s="53">
        <v>0.35958600000000002</v>
      </c>
      <c r="I82" s="53">
        <v>65.264481000000004</v>
      </c>
      <c r="J82" s="53">
        <v>-64.904894999999996</v>
      </c>
      <c r="K82" s="54">
        <f t="shared" si="2"/>
        <v>1.1933425430642692</v>
      </c>
      <c r="L82" s="54">
        <f t="shared" si="2"/>
        <v>0.84700739183394236</v>
      </c>
      <c r="M82" s="54">
        <f t="shared" si="2"/>
        <v>1.1952507367675229</v>
      </c>
      <c r="N82" s="54">
        <f t="shared" si="2"/>
        <v>1.1971800740144483</v>
      </c>
    </row>
    <row r="83" spans="1:14">
      <c r="A83" s="56">
        <v>32</v>
      </c>
      <c r="B83" s="56" t="s">
        <v>79</v>
      </c>
      <c r="C83" s="61">
        <v>0.17050399999999999</v>
      </c>
      <c r="D83" s="61">
        <v>6.574E-3</v>
      </c>
      <c r="E83" s="61">
        <v>0.16393000000000002</v>
      </c>
      <c r="F83" s="61">
        <v>-0.157356</v>
      </c>
      <c r="G83" s="62">
        <v>0.46934900000000002</v>
      </c>
      <c r="H83" s="62">
        <v>0</v>
      </c>
      <c r="I83" s="62">
        <v>0.46934900000000002</v>
      </c>
      <c r="J83" s="62">
        <v>-0.46934900000000002</v>
      </c>
      <c r="K83" s="59">
        <f t="shared" si="2"/>
        <v>0.36327764627175085</v>
      </c>
      <c r="L83" s="59">
        <v>0</v>
      </c>
      <c r="M83" s="59">
        <f t="shared" si="2"/>
        <v>0.34927101155004064</v>
      </c>
      <c r="N83" s="59">
        <f t="shared" si="2"/>
        <v>0.33526437682833027</v>
      </c>
    </row>
    <row r="84" spans="1:14" s="55" customFormat="1">
      <c r="A84" s="56">
        <v>52</v>
      </c>
      <c r="B84" s="56" t="s">
        <v>128</v>
      </c>
      <c r="C84" s="65">
        <v>1.2899999999999999E-4</v>
      </c>
      <c r="D84" s="61">
        <v>0</v>
      </c>
      <c r="E84" s="65">
        <v>1.2899999999999999E-4</v>
      </c>
      <c r="F84" s="65">
        <v>-1.2899999999999999E-4</v>
      </c>
      <c r="G84" s="67">
        <v>1.3100000000000001E-4</v>
      </c>
      <c r="H84" s="62">
        <v>0</v>
      </c>
      <c r="I84" s="67">
        <v>1.3100000000000001E-4</v>
      </c>
      <c r="J84" s="67">
        <v>-1.3100000000000001E-4</v>
      </c>
      <c r="K84" s="59">
        <f t="shared" si="2"/>
        <v>0.98473282442748078</v>
      </c>
      <c r="L84" s="59">
        <v>0</v>
      </c>
      <c r="M84" s="59">
        <f t="shared" si="2"/>
        <v>0.98473282442748078</v>
      </c>
      <c r="N84" s="59">
        <f t="shared" si="2"/>
        <v>0.98473282442748078</v>
      </c>
    </row>
    <row r="85" spans="1:14">
      <c r="A85" s="56">
        <v>76</v>
      </c>
      <c r="B85" s="56" t="s">
        <v>80</v>
      </c>
      <c r="C85" s="61">
        <v>0.228769</v>
      </c>
      <c r="D85" s="61">
        <v>0</v>
      </c>
      <c r="E85" s="61">
        <v>0.228769</v>
      </c>
      <c r="F85" s="61">
        <v>-0.228769</v>
      </c>
      <c r="G85" s="62">
        <v>0.15721199999999999</v>
      </c>
      <c r="H85" s="62">
        <v>0</v>
      </c>
      <c r="I85" s="62">
        <v>0.15721199999999999</v>
      </c>
      <c r="J85" s="62">
        <v>-0.15721199999999999</v>
      </c>
      <c r="K85" s="59">
        <f t="shared" si="2"/>
        <v>1.4551624557921787</v>
      </c>
      <c r="L85" s="59">
        <v>0</v>
      </c>
      <c r="M85" s="59">
        <f t="shared" si="2"/>
        <v>1.4551624557921787</v>
      </c>
      <c r="N85" s="59">
        <f t="shared" si="2"/>
        <v>1.4551624557921787</v>
      </c>
    </row>
    <row r="86" spans="1:14">
      <c r="A86" s="56">
        <v>328</v>
      </c>
      <c r="B86" s="56" t="s">
        <v>129</v>
      </c>
      <c r="C86" s="68">
        <v>1.0399999999999999E-4</v>
      </c>
      <c r="D86" s="61">
        <v>0</v>
      </c>
      <c r="E86" s="68">
        <v>1.0399999999999999E-4</v>
      </c>
      <c r="F86" s="68">
        <v>-1.0399999999999999E-4</v>
      </c>
      <c r="G86" s="66">
        <v>1.01E-4</v>
      </c>
      <c r="H86" s="62">
        <v>0</v>
      </c>
      <c r="I86" s="66">
        <v>1.01E-4</v>
      </c>
      <c r="J86" s="66">
        <v>-1.01E-4</v>
      </c>
      <c r="K86" s="59">
        <f t="shared" si="2"/>
        <v>1.0297029702970297</v>
      </c>
      <c r="L86" s="59">
        <v>0</v>
      </c>
      <c r="M86" s="59">
        <f t="shared" si="2"/>
        <v>1.0297029702970297</v>
      </c>
      <c r="N86" s="59">
        <f t="shared" si="2"/>
        <v>1.0297029702970297</v>
      </c>
    </row>
    <row r="87" spans="1:14">
      <c r="A87" s="56">
        <v>320</v>
      </c>
      <c r="B87" s="56" t="s">
        <v>130</v>
      </c>
      <c r="C87" s="69">
        <v>5.0000000000000004E-6</v>
      </c>
      <c r="D87" s="61">
        <v>0</v>
      </c>
      <c r="E87" s="69">
        <v>5.0000000000000004E-6</v>
      </c>
      <c r="F87" s="69">
        <v>-5.0000000000000004E-6</v>
      </c>
      <c r="G87" s="67">
        <v>4.28E-4</v>
      </c>
      <c r="H87" s="62">
        <v>0</v>
      </c>
      <c r="I87" s="67">
        <v>4.28E-4</v>
      </c>
      <c r="J87" s="67">
        <v>-4.28E-4</v>
      </c>
      <c r="K87" s="59">
        <f t="shared" si="2"/>
        <v>1.1682242990654207E-2</v>
      </c>
      <c r="L87" s="59">
        <v>0</v>
      </c>
      <c r="M87" s="59">
        <f t="shared" si="2"/>
        <v>1.1682242990654207E-2</v>
      </c>
      <c r="N87" s="59">
        <f t="shared" si="2"/>
        <v>1.1682242990654207E-2</v>
      </c>
    </row>
    <row r="88" spans="1:14">
      <c r="A88" s="56">
        <v>214</v>
      </c>
      <c r="B88" s="56" t="s">
        <v>131</v>
      </c>
      <c r="C88" s="61">
        <v>6.2439999999999996E-3</v>
      </c>
      <c r="D88" s="61">
        <v>0</v>
      </c>
      <c r="E88" s="61">
        <v>6.2439999999999996E-3</v>
      </c>
      <c r="F88" s="61">
        <v>-6.2439999999999996E-3</v>
      </c>
      <c r="G88" s="62">
        <v>3.9760000000000004E-3</v>
      </c>
      <c r="H88" s="62">
        <v>0</v>
      </c>
      <c r="I88" s="62">
        <v>3.9760000000000004E-3</v>
      </c>
      <c r="J88" s="62">
        <v>-3.9760000000000004E-3</v>
      </c>
      <c r="K88" s="59">
        <f t="shared" si="2"/>
        <v>1.5704225352112673</v>
      </c>
      <c r="L88" s="59">
        <v>0</v>
      </c>
      <c r="M88" s="59">
        <f t="shared" si="2"/>
        <v>1.5704225352112673</v>
      </c>
      <c r="N88" s="59">
        <f t="shared" si="2"/>
        <v>1.5704225352112673</v>
      </c>
    </row>
    <row r="89" spans="1:14">
      <c r="A89" s="56">
        <v>124</v>
      </c>
      <c r="B89" s="56" t="s">
        <v>81</v>
      </c>
      <c r="C89" s="61">
        <v>5.4272730000000005</v>
      </c>
      <c r="D89" s="61">
        <v>1.4076E-2</v>
      </c>
      <c r="E89" s="61">
        <v>5.4131970000000003</v>
      </c>
      <c r="F89" s="61">
        <v>-5.3991210000000001</v>
      </c>
      <c r="G89" s="62">
        <v>1.7482409999999999</v>
      </c>
      <c r="H89" s="62">
        <v>1.8984999999999998E-2</v>
      </c>
      <c r="I89" s="62">
        <v>1.7292560000000001</v>
      </c>
      <c r="J89" s="62">
        <v>-1.7102709999999999</v>
      </c>
      <c r="K89" s="59">
        <f t="shared" si="2"/>
        <v>3.1044192419695</v>
      </c>
      <c r="L89" s="59">
        <f t="shared" si="2"/>
        <v>0.74142744271793526</v>
      </c>
      <c r="M89" s="59">
        <f t="shared" si="2"/>
        <v>3.1303618434748817</v>
      </c>
      <c r="N89" s="59">
        <f t="shared" si="2"/>
        <v>3.1568804008253664</v>
      </c>
    </row>
    <row r="90" spans="1:14">
      <c r="A90" s="56">
        <v>170</v>
      </c>
      <c r="B90" s="56" t="s">
        <v>82</v>
      </c>
      <c r="C90" s="61">
        <v>1.0196E-2</v>
      </c>
      <c r="D90" s="61">
        <v>0</v>
      </c>
      <c r="E90" s="61">
        <v>1.0196E-2</v>
      </c>
      <c r="F90" s="61">
        <v>-1.0196E-2</v>
      </c>
      <c r="G90" s="62">
        <v>1.6797999999999997E-2</v>
      </c>
      <c r="H90" s="62">
        <v>0</v>
      </c>
      <c r="I90" s="62">
        <v>1.6797999999999997E-2</v>
      </c>
      <c r="J90" s="62">
        <v>-1.6797999999999997E-2</v>
      </c>
      <c r="K90" s="59">
        <f t="shared" si="2"/>
        <v>0.60697702107393747</v>
      </c>
      <c r="L90" s="59">
        <v>0</v>
      </c>
      <c r="M90" s="59">
        <f t="shared" si="2"/>
        <v>0.60697702107393747</v>
      </c>
      <c r="N90" s="59">
        <f t="shared" si="2"/>
        <v>0.60697702107393747</v>
      </c>
    </row>
    <row r="91" spans="1:14">
      <c r="A91" s="56">
        <v>188</v>
      </c>
      <c r="B91" s="56" t="s">
        <v>83</v>
      </c>
      <c r="C91" s="61">
        <v>3.7400000000000003E-3</v>
      </c>
      <c r="D91" s="61">
        <v>0</v>
      </c>
      <c r="E91" s="61">
        <v>3.7400000000000003E-3</v>
      </c>
      <c r="F91" s="61">
        <v>-3.7400000000000003E-3</v>
      </c>
      <c r="G91" s="62">
        <v>6.515E-3</v>
      </c>
      <c r="H91" s="62">
        <v>0</v>
      </c>
      <c r="I91" s="62">
        <v>6.515E-3</v>
      </c>
      <c r="J91" s="62">
        <v>-6.515E-3</v>
      </c>
      <c r="K91" s="59">
        <f t="shared" si="2"/>
        <v>0.57405986185725255</v>
      </c>
      <c r="L91" s="59">
        <v>0</v>
      </c>
      <c r="M91" s="59">
        <f t="shared" si="2"/>
        <v>0.57405986185725255</v>
      </c>
      <c r="N91" s="59">
        <f t="shared" si="2"/>
        <v>0.57405986185725255</v>
      </c>
    </row>
    <row r="92" spans="1:14">
      <c r="A92" s="56">
        <v>192</v>
      </c>
      <c r="B92" s="56" t="s">
        <v>118</v>
      </c>
      <c r="C92" s="68">
        <v>1.6040000000000002E-3</v>
      </c>
      <c r="D92" s="68">
        <v>2.0000000000000001E-4</v>
      </c>
      <c r="E92" s="68">
        <v>1.4039999999999999E-3</v>
      </c>
      <c r="F92" s="68">
        <v>-1.204E-3</v>
      </c>
      <c r="G92" s="62">
        <v>7.5699999999999997E-4</v>
      </c>
      <c r="H92" s="62">
        <v>0</v>
      </c>
      <c r="I92" s="62">
        <v>7.5699999999999997E-4</v>
      </c>
      <c r="J92" s="62">
        <v>-7.5699999999999997E-4</v>
      </c>
      <c r="K92" s="59">
        <f t="shared" si="2"/>
        <v>2.1188903566710704</v>
      </c>
      <c r="L92" s="59">
        <v>0</v>
      </c>
      <c r="M92" s="59">
        <f t="shared" si="2"/>
        <v>1.854689564068692</v>
      </c>
      <c r="N92" s="59">
        <f t="shared" si="2"/>
        <v>1.5904887714663145</v>
      </c>
    </row>
    <row r="93" spans="1:14">
      <c r="A93" s="56">
        <v>484</v>
      </c>
      <c r="B93" s="56" t="s">
        <v>84</v>
      </c>
      <c r="C93" s="61">
        <v>1.0995789999999999</v>
      </c>
      <c r="D93" s="61">
        <v>1E-3</v>
      </c>
      <c r="E93" s="61">
        <v>1.098579</v>
      </c>
      <c r="F93" s="61">
        <v>-1.0975789999999999</v>
      </c>
      <c r="G93" s="62">
        <v>1.3878060000000001</v>
      </c>
      <c r="H93" s="62">
        <v>0</v>
      </c>
      <c r="I93" s="62">
        <v>1.3878060000000001</v>
      </c>
      <c r="J93" s="62">
        <v>-1.3878060000000001</v>
      </c>
      <c r="K93" s="59">
        <f t="shared" si="2"/>
        <v>0.79231463187217799</v>
      </c>
      <c r="L93" s="59">
        <v>0</v>
      </c>
      <c r="M93" s="59">
        <f t="shared" si="2"/>
        <v>0.79159407006454785</v>
      </c>
      <c r="N93" s="59">
        <f t="shared" si="2"/>
        <v>0.7908735082569176</v>
      </c>
    </row>
    <row r="94" spans="1:14">
      <c r="A94" s="56">
        <v>604</v>
      </c>
      <c r="B94" s="56" t="s">
        <v>132</v>
      </c>
      <c r="C94" s="61">
        <v>7.1099999999999994E-4</v>
      </c>
      <c r="D94" s="61">
        <v>0</v>
      </c>
      <c r="E94" s="61">
        <v>7.1099999999999994E-4</v>
      </c>
      <c r="F94" s="61">
        <v>-7.1099999999999994E-4</v>
      </c>
      <c r="G94" s="62">
        <v>3.3300000000000002E-4</v>
      </c>
      <c r="H94" s="62">
        <v>0</v>
      </c>
      <c r="I94" s="62">
        <v>3.3300000000000002E-4</v>
      </c>
      <c r="J94" s="62">
        <v>-3.3300000000000002E-4</v>
      </c>
      <c r="K94" s="59">
        <f t="shared" si="2"/>
        <v>2.1351351351351346</v>
      </c>
      <c r="L94" s="59">
        <v>0</v>
      </c>
      <c r="M94" s="59">
        <f t="shared" si="2"/>
        <v>2.1351351351351346</v>
      </c>
      <c r="N94" s="59">
        <f t="shared" si="2"/>
        <v>2.1351351351351346</v>
      </c>
    </row>
    <row r="95" spans="1:14">
      <c r="A95" s="56">
        <v>630</v>
      </c>
      <c r="B95" s="56" t="s">
        <v>152</v>
      </c>
      <c r="C95" s="61">
        <v>1.7683000000000001E-2</v>
      </c>
      <c r="D95" s="61">
        <v>0</v>
      </c>
      <c r="E95" s="61">
        <v>1.7683000000000001E-2</v>
      </c>
      <c r="F95" s="61">
        <v>-1.7683000000000001E-2</v>
      </c>
      <c r="G95" s="62">
        <v>1.5969999999999999E-3</v>
      </c>
      <c r="H95" s="62">
        <v>0</v>
      </c>
      <c r="I95" s="62">
        <v>1.5969999999999999E-3</v>
      </c>
      <c r="J95" s="62">
        <v>-1.5969999999999999E-3</v>
      </c>
      <c r="K95" s="59">
        <f t="shared" si="2"/>
        <v>11.072636192861617</v>
      </c>
      <c r="L95" s="59">
        <v>0</v>
      </c>
      <c r="M95" s="59">
        <f t="shared" si="2"/>
        <v>11.072636192861617</v>
      </c>
      <c r="N95" s="59">
        <f t="shared" si="2"/>
        <v>11.072636192861617</v>
      </c>
    </row>
    <row r="96" spans="1:14">
      <c r="A96" s="56">
        <v>840</v>
      </c>
      <c r="B96" s="56" t="s">
        <v>85</v>
      </c>
      <c r="C96" s="61">
        <v>70.499331000000012</v>
      </c>
      <c r="D96" s="61">
        <v>0.282385</v>
      </c>
      <c r="E96" s="61">
        <v>70.216945999999993</v>
      </c>
      <c r="F96" s="61">
        <v>-69.934561000000002</v>
      </c>
      <c r="G96" s="62">
        <v>61.666614000000003</v>
      </c>
      <c r="H96" s="62">
        <v>0.337507</v>
      </c>
      <c r="I96" s="62">
        <v>61.329107</v>
      </c>
      <c r="J96" s="62">
        <v>-60.991599999999998</v>
      </c>
      <c r="K96" s="59">
        <f t="shared" si="2"/>
        <v>1.1432333709776898</v>
      </c>
      <c r="L96" s="59">
        <f t="shared" si="2"/>
        <v>0.83667894295525724</v>
      </c>
      <c r="M96" s="59">
        <f t="shared" si="2"/>
        <v>1.1449204045967927</v>
      </c>
      <c r="N96" s="59">
        <f t="shared" si="2"/>
        <v>1.1466261091691317</v>
      </c>
    </row>
    <row r="97" spans="1:14">
      <c r="A97" s="56">
        <v>152</v>
      </c>
      <c r="B97" s="56" t="s">
        <v>86</v>
      </c>
      <c r="C97" s="68">
        <v>2.0574000000000002E-2</v>
      </c>
      <c r="D97" s="68">
        <v>3.3700000000000001E-4</v>
      </c>
      <c r="E97" s="68">
        <v>2.0236999999999998E-2</v>
      </c>
      <c r="F97" s="68">
        <v>-1.9899999999999998E-2</v>
      </c>
      <c r="G97" s="62">
        <v>1.5288E-2</v>
      </c>
      <c r="H97" s="62">
        <v>3.094E-3</v>
      </c>
      <c r="I97" s="62">
        <v>1.2194E-2</v>
      </c>
      <c r="J97" s="62">
        <v>-9.1000000000000004E-3</v>
      </c>
      <c r="K97" s="59">
        <f t="shared" si="2"/>
        <v>1.3457613814756673</v>
      </c>
      <c r="L97" s="59">
        <f t="shared" si="2"/>
        <v>0.10892049127343245</v>
      </c>
      <c r="M97" s="59">
        <f t="shared" si="2"/>
        <v>1.6595866819747416</v>
      </c>
      <c r="N97" s="59">
        <f t="shared" si="2"/>
        <v>2.1868131868131866</v>
      </c>
    </row>
    <row r="98" spans="1:14">
      <c r="A98" s="56">
        <v>218</v>
      </c>
      <c r="B98" s="56" t="s">
        <v>87</v>
      </c>
      <c r="C98" s="68">
        <v>0.82113999999999998</v>
      </c>
      <c r="D98" s="61">
        <v>0</v>
      </c>
      <c r="E98" s="68">
        <v>0.82113999999999998</v>
      </c>
      <c r="F98" s="68">
        <v>-0.82113999999999998</v>
      </c>
      <c r="G98" s="62">
        <v>0.138819</v>
      </c>
      <c r="H98" s="62">
        <v>0</v>
      </c>
      <c r="I98" s="62">
        <v>0.138819</v>
      </c>
      <c r="J98" s="62">
        <v>-0.138819</v>
      </c>
      <c r="K98" s="59">
        <f t="shared" ref="K98:L118" si="3">C98/G98</f>
        <v>5.9151845208508922</v>
      </c>
      <c r="L98" s="59">
        <v>0</v>
      </c>
      <c r="M98" s="59">
        <f t="shared" ref="M98:N118" si="4">E98/I98</f>
        <v>5.9151845208508922</v>
      </c>
      <c r="N98" s="59">
        <f t="shared" si="4"/>
        <v>5.9151845208508922</v>
      </c>
    </row>
    <row r="99" spans="1:14">
      <c r="A99" s="50"/>
      <c r="B99" s="50" t="s">
        <v>88</v>
      </c>
      <c r="C99" s="70">
        <v>3.2953399999999999</v>
      </c>
      <c r="D99" s="70">
        <v>0.55027599999999999</v>
      </c>
      <c r="E99" s="70">
        <v>2.7450639999999997</v>
      </c>
      <c r="F99" s="70">
        <v>-2.194788</v>
      </c>
      <c r="G99" s="71">
        <v>4.4474960000000001</v>
      </c>
      <c r="H99" s="71">
        <v>1.7308779999999999</v>
      </c>
      <c r="I99" s="71">
        <v>2.716618</v>
      </c>
      <c r="J99" s="71">
        <v>-0.98574000000000006</v>
      </c>
      <c r="K99" s="54">
        <f t="shared" si="3"/>
        <v>0.74094276869501396</v>
      </c>
      <c r="L99" s="54">
        <f t="shared" si="3"/>
        <v>0.3179172651105393</v>
      </c>
      <c r="M99" s="54">
        <f t="shared" si="4"/>
        <v>1.0104711078259805</v>
      </c>
      <c r="N99" s="54">
        <f t="shared" si="4"/>
        <v>2.2265384381277009</v>
      </c>
    </row>
    <row r="100" spans="1:14">
      <c r="A100" s="56">
        <v>262</v>
      </c>
      <c r="B100" s="56" t="s">
        <v>119</v>
      </c>
      <c r="C100" s="61">
        <v>0.16957900000000001</v>
      </c>
      <c r="D100" s="61">
        <v>0.16957900000000001</v>
      </c>
      <c r="E100" s="61">
        <v>0</v>
      </c>
      <c r="F100" s="61">
        <v>0.16957900000000001</v>
      </c>
      <c r="G100" s="62">
        <v>0.84855100000000006</v>
      </c>
      <c r="H100" s="62">
        <v>0.84855100000000006</v>
      </c>
      <c r="I100" s="62">
        <v>0</v>
      </c>
      <c r="J100" s="62">
        <v>0.84855100000000006</v>
      </c>
      <c r="K100" s="59">
        <f t="shared" si="3"/>
        <v>0.19984538348313771</v>
      </c>
      <c r="L100" s="59">
        <f t="shared" si="3"/>
        <v>0.19984538348313771</v>
      </c>
      <c r="M100" s="59">
        <v>0</v>
      </c>
      <c r="N100" s="59">
        <f t="shared" si="4"/>
        <v>0.19984538348313771</v>
      </c>
    </row>
    <row r="101" spans="1:14">
      <c r="A101" s="56">
        <v>818</v>
      </c>
      <c r="B101" s="56" t="s">
        <v>89</v>
      </c>
      <c r="C101" s="61">
        <v>1.3651869999999999</v>
      </c>
      <c r="D101" s="61">
        <v>0.25404199999999999</v>
      </c>
      <c r="E101" s="61">
        <v>1.111145</v>
      </c>
      <c r="F101" s="61">
        <v>-0.85710299999999995</v>
      </c>
      <c r="G101" s="62">
        <v>1.752575</v>
      </c>
      <c r="H101" s="62">
        <v>4.0300000000000004E-4</v>
      </c>
      <c r="I101" s="62">
        <v>1.7521720000000001</v>
      </c>
      <c r="J101" s="62">
        <v>-1.7517689999999999</v>
      </c>
      <c r="K101" s="59">
        <f t="shared" si="3"/>
        <v>0.7789606721538308</v>
      </c>
      <c r="L101" s="59">
        <f t="shared" si="3"/>
        <v>630.37717121588082</v>
      </c>
      <c r="M101" s="59">
        <f t="shared" si="4"/>
        <v>0.63415292562602299</v>
      </c>
      <c r="N101" s="59">
        <f t="shared" si="4"/>
        <v>0.48927855213786747</v>
      </c>
    </row>
    <row r="102" spans="1:14">
      <c r="A102" s="56">
        <v>894</v>
      </c>
      <c r="B102" s="56" t="s">
        <v>133</v>
      </c>
      <c r="C102" s="61">
        <v>7.0799999999999997E-4</v>
      </c>
      <c r="D102" s="61">
        <v>6.9999999999999999E-4</v>
      </c>
      <c r="E102" s="61">
        <v>7.9999999999999996E-6</v>
      </c>
      <c r="F102" s="61">
        <v>6.9199999999999991E-4</v>
      </c>
      <c r="G102" s="62">
        <v>2.0000000000000002E-5</v>
      </c>
      <c r="H102" s="62">
        <v>0</v>
      </c>
      <c r="I102" s="62">
        <v>2.0000000000000002E-5</v>
      </c>
      <c r="J102" s="62">
        <v>-2.0000000000000002E-5</v>
      </c>
      <c r="K102" s="59">
        <f t="shared" si="3"/>
        <v>35.4</v>
      </c>
      <c r="L102" s="59">
        <v>0</v>
      </c>
      <c r="M102" s="59">
        <f t="shared" si="4"/>
        <v>0.39999999999999997</v>
      </c>
      <c r="N102" s="59">
        <f t="shared" si="4"/>
        <v>-34.599999999999994</v>
      </c>
    </row>
    <row r="103" spans="1:14" s="55" customFormat="1">
      <c r="A103" s="56">
        <v>404</v>
      </c>
      <c r="B103" s="56" t="s">
        <v>90</v>
      </c>
      <c r="C103" s="61">
        <v>0.43856699999999998</v>
      </c>
      <c r="D103" s="61">
        <v>0</v>
      </c>
      <c r="E103" s="61">
        <v>0.43856699999999998</v>
      </c>
      <c r="F103" s="61">
        <v>-0.43856699999999998</v>
      </c>
      <c r="G103" s="62">
        <v>0.26535399999999998</v>
      </c>
      <c r="H103" s="62">
        <v>0</v>
      </c>
      <c r="I103" s="62">
        <v>0.26535399999999998</v>
      </c>
      <c r="J103" s="62">
        <v>-0.26535399999999998</v>
      </c>
      <c r="K103" s="59">
        <f t="shared" si="3"/>
        <v>1.6527619708012693</v>
      </c>
      <c r="L103" s="59">
        <v>0</v>
      </c>
      <c r="M103" s="59">
        <f t="shared" si="4"/>
        <v>1.6527619708012693</v>
      </c>
      <c r="N103" s="59">
        <f t="shared" si="4"/>
        <v>1.6527619708012693</v>
      </c>
    </row>
    <row r="104" spans="1:14">
      <c r="A104" s="56">
        <v>480</v>
      </c>
      <c r="B104" s="56" t="s">
        <v>134</v>
      </c>
      <c r="C104" s="61">
        <v>3.212E-3</v>
      </c>
      <c r="D104" s="61">
        <v>0</v>
      </c>
      <c r="E104" s="61">
        <v>3.212E-3</v>
      </c>
      <c r="F104" s="61">
        <v>-3.212E-3</v>
      </c>
      <c r="G104" s="62">
        <v>5.8E-5</v>
      </c>
      <c r="H104" s="62">
        <v>0</v>
      </c>
      <c r="I104" s="62">
        <v>5.8E-5</v>
      </c>
      <c r="J104" s="62">
        <v>-5.8E-5</v>
      </c>
      <c r="K104" s="59">
        <f t="shared" si="3"/>
        <v>55.379310344827587</v>
      </c>
      <c r="L104" s="59">
        <v>0</v>
      </c>
      <c r="M104" s="59">
        <f t="shared" si="4"/>
        <v>55.379310344827587</v>
      </c>
      <c r="N104" s="59">
        <f t="shared" si="4"/>
        <v>55.379310344827587</v>
      </c>
    </row>
    <row r="105" spans="1:14">
      <c r="A105" s="56">
        <v>450</v>
      </c>
      <c r="B105" s="56" t="s">
        <v>153</v>
      </c>
      <c r="C105" s="61">
        <v>2.8399999999999996E-4</v>
      </c>
      <c r="D105" s="61">
        <v>0</v>
      </c>
      <c r="E105" s="61">
        <v>2.8399999999999996E-4</v>
      </c>
      <c r="F105" s="61">
        <v>-2.8399999999999996E-4</v>
      </c>
      <c r="G105" s="62">
        <v>9.2801000000000008E-2</v>
      </c>
      <c r="H105" s="62">
        <v>0</v>
      </c>
      <c r="I105" s="62">
        <v>9.2801000000000008E-2</v>
      </c>
      <c r="J105" s="62">
        <v>-9.2801000000000008E-2</v>
      </c>
      <c r="K105" s="59">
        <f t="shared" si="3"/>
        <v>3.0603118500878218E-3</v>
      </c>
      <c r="L105" s="59">
        <v>0</v>
      </c>
      <c r="M105" s="59">
        <f t="shared" si="4"/>
        <v>3.0603118500878218E-3</v>
      </c>
      <c r="N105" s="59">
        <f t="shared" si="4"/>
        <v>3.0603118500878218E-3</v>
      </c>
    </row>
    <row r="106" spans="1:14">
      <c r="A106" s="56">
        <v>504</v>
      </c>
      <c r="B106" s="56" t="s">
        <v>91</v>
      </c>
      <c r="C106" s="61">
        <v>1.7007000000000001E-2</v>
      </c>
      <c r="D106" s="61">
        <v>0</v>
      </c>
      <c r="E106" s="61">
        <v>1.7007000000000001E-2</v>
      </c>
      <c r="F106" s="61">
        <v>-1.7007000000000001E-2</v>
      </c>
      <c r="G106" s="62">
        <v>1.5358E-2</v>
      </c>
      <c r="H106" s="62">
        <v>0</v>
      </c>
      <c r="I106" s="62">
        <v>1.5358E-2</v>
      </c>
      <c r="J106" s="62">
        <v>-1.5358E-2</v>
      </c>
      <c r="K106" s="59">
        <f t="shared" si="3"/>
        <v>1.107370751399922</v>
      </c>
      <c r="L106" s="59">
        <v>0</v>
      </c>
      <c r="M106" s="59">
        <f t="shared" si="4"/>
        <v>1.107370751399922</v>
      </c>
      <c r="N106" s="59">
        <f t="shared" si="4"/>
        <v>1.107370751399922</v>
      </c>
    </row>
    <row r="107" spans="1:14">
      <c r="A107" s="56">
        <v>566</v>
      </c>
      <c r="B107" s="56" t="s">
        <v>135</v>
      </c>
      <c r="C107" s="61">
        <v>5.3600000000000002E-4</v>
      </c>
      <c r="D107" s="61">
        <v>0</v>
      </c>
      <c r="E107" s="61">
        <v>5.3600000000000002E-4</v>
      </c>
      <c r="F107" s="61">
        <v>-5.3600000000000002E-4</v>
      </c>
      <c r="G107" s="62">
        <v>2.7848999999999999E-2</v>
      </c>
      <c r="H107" s="62">
        <v>0</v>
      </c>
      <c r="I107" s="62">
        <v>2.7848999999999999E-2</v>
      </c>
      <c r="J107" s="62">
        <v>-2.7848999999999999E-2</v>
      </c>
      <c r="K107" s="59">
        <f t="shared" si="3"/>
        <v>1.92466515853352E-2</v>
      </c>
      <c r="L107" s="59">
        <v>0</v>
      </c>
      <c r="M107" s="59">
        <f t="shared" si="4"/>
        <v>1.92466515853352E-2</v>
      </c>
      <c r="N107" s="59">
        <f t="shared" si="4"/>
        <v>1.92466515853352E-2</v>
      </c>
    </row>
    <row r="108" spans="1:14">
      <c r="A108" s="56">
        <v>178</v>
      </c>
      <c r="B108" s="56" t="s">
        <v>136</v>
      </c>
      <c r="C108" s="61">
        <v>3.1327000000000001E-2</v>
      </c>
      <c r="D108" s="61">
        <v>0</v>
      </c>
      <c r="E108" s="61">
        <v>3.1327000000000001E-2</v>
      </c>
      <c r="F108" s="61">
        <v>-3.1327000000000001E-2</v>
      </c>
      <c r="G108" s="62">
        <v>1.5358E-2</v>
      </c>
      <c r="H108" s="62">
        <v>0</v>
      </c>
      <c r="I108" s="62">
        <v>1.5358E-2</v>
      </c>
      <c r="J108" s="62">
        <v>-1.5358E-2</v>
      </c>
      <c r="K108" s="59">
        <f t="shared" si="3"/>
        <v>2.0397838260190131</v>
      </c>
      <c r="L108" s="59">
        <v>0</v>
      </c>
      <c r="M108" s="59">
        <f t="shared" si="4"/>
        <v>2.0397838260190131</v>
      </c>
      <c r="N108" s="59">
        <f t="shared" si="4"/>
        <v>2.0397838260190131</v>
      </c>
    </row>
    <row r="109" spans="1:14">
      <c r="A109" s="56">
        <v>646</v>
      </c>
      <c r="B109" s="56" t="s">
        <v>154</v>
      </c>
      <c r="C109" s="61">
        <v>7.36E-4</v>
      </c>
      <c r="D109" s="61">
        <v>0</v>
      </c>
      <c r="E109" s="61">
        <v>7.36E-4</v>
      </c>
      <c r="F109" s="61">
        <v>-7.36E-4</v>
      </c>
      <c r="G109" s="62">
        <v>2.7848999999999999E-2</v>
      </c>
      <c r="H109" s="62">
        <v>0</v>
      </c>
      <c r="I109" s="62">
        <v>2.7848999999999999E-2</v>
      </c>
      <c r="J109" s="62">
        <v>-2.7848999999999999E-2</v>
      </c>
      <c r="K109" s="59">
        <f t="shared" si="3"/>
        <v>2.6428237997773711E-2</v>
      </c>
      <c r="L109" s="59">
        <v>0</v>
      </c>
      <c r="M109" s="59">
        <f t="shared" si="4"/>
        <v>2.6428237997773711E-2</v>
      </c>
      <c r="N109" s="59">
        <f t="shared" si="4"/>
        <v>2.6428237997773711E-2</v>
      </c>
    </row>
    <row r="110" spans="1:14">
      <c r="A110" s="56">
        <v>834</v>
      </c>
      <c r="B110" s="56" t="s">
        <v>137</v>
      </c>
      <c r="C110" s="68">
        <v>3.9800000000000002E-4</v>
      </c>
      <c r="D110" s="61">
        <v>0</v>
      </c>
      <c r="E110" s="68">
        <v>3.9800000000000002E-4</v>
      </c>
      <c r="F110" s="68">
        <v>-3.9800000000000002E-4</v>
      </c>
      <c r="G110" s="67">
        <v>7.9999999999999996E-6</v>
      </c>
      <c r="H110" s="66">
        <v>0</v>
      </c>
      <c r="I110" s="67">
        <v>7.9999999999999996E-6</v>
      </c>
      <c r="J110" s="67">
        <v>-7.9999999999999996E-6</v>
      </c>
      <c r="K110" s="59">
        <f t="shared" si="3"/>
        <v>49.750000000000007</v>
      </c>
      <c r="L110" s="59">
        <v>0</v>
      </c>
      <c r="M110" s="59">
        <f t="shared" si="4"/>
        <v>49.750000000000007</v>
      </c>
      <c r="N110" s="59">
        <f t="shared" si="4"/>
        <v>49.750000000000007</v>
      </c>
    </row>
    <row r="111" spans="1:14">
      <c r="A111" s="56">
        <v>788</v>
      </c>
      <c r="B111" s="56" t="s">
        <v>92</v>
      </c>
      <c r="C111" s="61">
        <v>1.4558999999999999E-2</v>
      </c>
      <c r="D111" s="61">
        <v>0</v>
      </c>
      <c r="E111" s="61">
        <v>1.4558999999999999E-2</v>
      </c>
      <c r="F111" s="61">
        <v>-1.4558999999999999E-2</v>
      </c>
      <c r="G111" s="62">
        <v>2.9048999999999998E-2</v>
      </c>
      <c r="H111" s="62">
        <v>0</v>
      </c>
      <c r="I111" s="62">
        <v>2.9048999999999998E-2</v>
      </c>
      <c r="J111" s="62">
        <v>-2.9048999999999998E-2</v>
      </c>
      <c r="K111" s="59">
        <f t="shared" si="3"/>
        <v>0.50118764845605701</v>
      </c>
      <c r="L111" s="59">
        <v>0</v>
      </c>
      <c r="M111" s="59">
        <f t="shared" si="4"/>
        <v>0.50118764845605701</v>
      </c>
      <c r="N111" s="59">
        <f t="shared" si="4"/>
        <v>0.50118764845605701</v>
      </c>
    </row>
    <row r="112" spans="1:14">
      <c r="A112" s="56">
        <v>148</v>
      </c>
      <c r="B112" s="56" t="s">
        <v>138</v>
      </c>
      <c r="C112" s="61">
        <v>8.2799999999999999E-2</v>
      </c>
      <c r="D112" s="61">
        <v>8.2799999999999999E-2</v>
      </c>
      <c r="E112" s="61">
        <v>0</v>
      </c>
      <c r="F112" s="61">
        <v>8.2799999999999999E-2</v>
      </c>
      <c r="G112" s="62">
        <v>0.14117399999999999</v>
      </c>
      <c r="H112" s="62">
        <v>0.14117399999999999</v>
      </c>
      <c r="I112" s="62">
        <v>0</v>
      </c>
      <c r="J112" s="62">
        <v>0.14117399999999999</v>
      </c>
      <c r="K112" s="59">
        <f t="shared" si="3"/>
        <v>0.5865102639296188</v>
      </c>
      <c r="L112" s="59">
        <f t="shared" si="3"/>
        <v>0.5865102639296188</v>
      </c>
      <c r="M112" s="59">
        <v>0</v>
      </c>
      <c r="N112" s="59">
        <f t="shared" si="4"/>
        <v>0.5865102639296188</v>
      </c>
    </row>
    <row r="113" spans="1:14">
      <c r="A113" s="56">
        <v>231</v>
      </c>
      <c r="B113" s="56" t="s">
        <v>120</v>
      </c>
      <c r="C113" s="61">
        <v>3.2559999999999998E-3</v>
      </c>
      <c r="D113" s="61">
        <v>0</v>
      </c>
      <c r="E113" s="61">
        <v>3.2559999999999998E-3</v>
      </c>
      <c r="F113" s="61">
        <v>-3.2559999999999998E-3</v>
      </c>
      <c r="G113" s="62">
        <v>1.895E-3</v>
      </c>
      <c r="H113" s="62">
        <v>0</v>
      </c>
      <c r="I113" s="62">
        <v>1.895E-3</v>
      </c>
      <c r="J113" s="62">
        <v>-1.895E-3</v>
      </c>
      <c r="K113" s="59">
        <f t="shared" si="3"/>
        <v>1.7182058047493403</v>
      </c>
      <c r="L113" s="59">
        <v>0</v>
      </c>
      <c r="M113" s="59">
        <f t="shared" si="4"/>
        <v>1.7182058047493403</v>
      </c>
      <c r="N113" s="59">
        <f t="shared" si="4"/>
        <v>1.7182058047493403</v>
      </c>
    </row>
    <row r="114" spans="1:14">
      <c r="A114" s="56">
        <v>710</v>
      </c>
      <c r="B114" s="56" t="s">
        <v>93</v>
      </c>
      <c r="C114" s="61">
        <v>1.123327</v>
      </c>
      <c r="D114" s="61">
        <v>0</v>
      </c>
      <c r="E114" s="61">
        <v>1.123327</v>
      </c>
      <c r="F114" s="61">
        <v>-1.123327</v>
      </c>
      <c r="G114" s="62">
        <v>0.67774199999999996</v>
      </c>
      <c r="H114" s="62">
        <v>0.14612</v>
      </c>
      <c r="I114" s="62">
        <v>0.53162199999999993</v>
      </c>
      <c r="J114" s="62">
        <v>-0.38550200000000001</v>
      </c>
      <c r="K114" s="59">
        <f t="shared" si="3"/>
        <v>1.6574551968153073</v>
      </c>
      <c r="L114" s="59">
        <f t="shared" si="3"/>
        <v>0</v>
      </c>
      <c r="M114" s="59">
        <f t="shared" si="4"/>
        <v>2.1130182723815043</v>
      </c>
      <c r="N114" s="59">
        <f t="shared" si="4"/>
        <v>2.9139330016446086</v>
      </c>
    </row>
    <row r="115" spans="1:14" ht="29.25">
      <c r="A115" s="50"/>
      <c r="B115" s="51" t="s">
        <v>94</v>
      </c>
      <c r="C115" s="70">
        <v>0.98082899999999995</v>
      </c>
      <c r="D115" s="70">
        <v>8.8999999999999999E-3</v>
      </c>
      <c r="E115" s="70">
        <v>0.97192899999999993</v>
      </c>
      <c r="F115" s="70">
        <v>-0.96302900000000002</v>
      </c>
      <c r="G115" s="71">
        <v>1.6782429999999999</v>
      </c>
      <c r="H115" s="71">
        <v>3.1914000000000005E-2</v>
      </c>
      <c r="I115" s="71">
        <v>1.6463289999999999</v>
      </c>
      <c r="J115" s="71">
        <v>-1.6144149999999999</v>
      </c>
      <c r="K115" s="54">
        <f t="shared" si="3"/>
        <v>0.58443801046689903</v>
      </c>
      <c r="L115" s="54">
        <f t="shared" si="3"/>
        <v>0.27887447515197089</v>
      </c>
      <c r="M115" s="54">
        <f t="shared" si="4"/>
        <v>0.59036134332809542</v>
      </c>
      <c r="N115" s="54">
        <f t="shared" si="4"/>
        <v>0.59651886286983213</v>
      </c>
    </row>
    <row r="116" spans="1:14">
      <c r="A116" s="56">
        <v>36</v>
      </c>
      <c r="B116" s="56" t="s">
        <v>95</v>
      </c>
      <c r="C116" s="61">
        <v>0.9452910000000001</v>
      </c>
      <c r="D116" s="61">
        <v>8.8999999999999999E-3</v>
      </c>
      <c r="E116" s="61">
        <v>0.93639099999999997</v>
      </c>
      <c r="F116" s="61">
        <v>-0.92749099999999995</v>
      </c>
      <c r="G116" s="62">
        <v>1.620846</v>
      </c>
      <c r="H116" s="62">
        <v>2.8608000000000001E-2</v>
      </c>
      <c r="I116" s="62">
        <v>1.592238</v>
      </c>
      <c r="J116" s="62">
        <v>-1.5636300000000001</v>
      </c>
      <c r="K116" s="59">
        <f t="shared" si="3"/>
        <v>0.58320839857703943</v>
      </c>
      <c r="L116" s="59">
        <f t="shared" si="3"/>
        <v>0.31110178970917224</v>
      </c>
      <c r="M116" s="59">
        <f t="shared" si="4"/>
        <v>0.58809738242649656</v>
      </c>
      <c r="N116" s="59">
        <f t="shared" si="4"/>
        <v>0.59316526288188376</v>
      </c>
    </row>
    <row r="117" spans="1:14">
      <c r="A117" s="56">
        <v>554</v>
      </c>
      <c r="B117" s="56" t="s">
        <v>96</v>
      </c>
      <c r="C117" s="61">
        <v>3.5538E-2</v>
      </c>
      <c r="D117" s="61">
        <v>0</v>
      </c>
      <c r="E117" s="61">
        <v>3.5538E-2</v>
      </c>
      <c r="F117" s="61">
        <v>-3.5538E-2</v>
      </c>
      <c r="G117" s="62">
        <v>5.7396999999999997E-2</v>
      </c>
      <c r="H117" s="62">
        <v>3.3059999999999999E-3</v>
      </c>
      <c r="I117" s="62">
        <v>5.4091E-2</v>
      </c>
      <c r="J117" s="62">
        <v>-5.0784999999999997E-2</v>
      </c>
      <c r="K117" s="59">
        <f t="shared" si="3"/>
        <v>0.61916128020628258</v>
      </c>
      <c r="L117" s="59">
        <f t="shared" si="3"/>
        <v>0</v>
      </c>
      <c r="M117" s="59">
        <f t="shared" si="4"/>
        <v>0.65700393780850785</v>
      </c>
      <c r="N117" s="59">
        <f t="shared" si="4"/>
        <v>0.69977355518361728</v>
      </c>
    </row>
    <row r="118" spans="1:14" ht="29.25">
      <c r="A118" s="50"/>
      <c r="B118" s="51" t="s">
        <v>97</v>
      </c>
      <c r="C118" s="52">
        <v>829.31609500000002</v>
      </c>
      <c r="D118" s="52">
        <v>258.80324000000002</v>
      </c>
      <c r="E118" s="52">
        <v>570.51285499999994</v>
      </c>
      <c r="F118" s="52">
        <v>-311.70961499999999</v>
      </c>
      <c r="G118" s="71">
        <v>791.30443500000001</v>
      </c>
      <c r="H118" s="71">
        <v>236.35567</v>
      </c>
      <c r="I118" s="71">
        <v>554.94876499999998</v>
      </c>
      <c r="J118" s="71">
        <v>-318.59309499999995</v>
      </c>
      <c r="K118" s="54">
        <f t="shared" si="3"/>
        <v>1.0480367078948571</v>
      </c>
      <c r="L118" s="54">
        <f t="shared" si="3"/>
        <v>1.0949736894401561</v>
      </c>
      <c r="M118" s="54">
        <f t="shared" si="4"/>
        <v>1.0280459944802292</v>
      </c>
      <c r="N118" s="54">
        <f t="shared" si="4"/>
        <v>0.97839413311829637</v>
      </c>
    </row>
    <row r="119" spans="1:14">
      <c r="A119" s="50"/>
      <c r="B119" s="50"/>
      <c r="C119" s="52"/>
      <c r="D119" s="52"/>
      <c r="E119" s="52"/>
      <c r="F119" s="52"/>
      <c r="G119" s="72"/>
      <c r="H119" s="72"/>
      <c r="I119" s="72"/>
      <c r="J119" s="72"/>
      <c r="K119" s="59"/>
      <c r="L119" s="59"/>
      <c r="M119" s="59"/>
      <c r="N119" s="59"/>
    </row>
    <row r="120" spans="1:14">
      <c r="A120" s="50"/>
      <c r="B120" s="50" t="s">
        <v>98</v>
      </c>
      <c r="C120" s="52">
        <v>699.65947900000003</v>
      </c>
      <c r="D120" s="52">
        <v>184.812535</v>
      </c>
      <c r="E120" s="52">
        <v>514.84694400000001</v>
      </c>
      <c r="F120" s="52">
        <v>-330.03440899999998</v>
      </c>
      <c r="G120" s="53">
        <v>695.58256099999994</v>
      </c>
      <c r="H120" s="53">
        <v>193.72748800000002</v>
      </c>
      <c r="I120" s="53">
        <v>501.85507299999995</v>
      </c>
      <c r="J120" s="53">
        <v>-308.12758500000001</v>
      </c>
      <c r="K120" s="54">
        <f>C120/G120</f>
        <v>1.00586115614247</v>
      </c>
      <c r="L120" s="54">
        <f t="shared" ref="L120:N131" si="5">D120/H120</f>
        <v>0.95398199247801108</v>
      </c>
      <c r="M120" s="54">
        <f t="shared" si="5"/>
        <v>1.02588769487242</v>
      </c>
      <c r="N120" s="54">
        <f t="shared" si="5"/>
        <v>1.0710966011043768</v>
      </c>
    </row>
    <row r="121" spans="1:14" s="55" customFormat="1">
      <c r="A121" s="56">
        <v>31</v>
      </c>
      <c r="B121" s="56" t="s">
        <v>99</v>
      </c>
      <c r="C121" s="57">
        <v>0.96743400000000002</v>
      </c>
      <c r="D121" s="57">
        <v>0.68136600000000003</v>
      </c>
      <c r="E121" s="57">
        <v>0.28606799999999999</v>
      </c>
      <c r="F121" s="57">
        <v>0.39529799999999998</v>
      </c>
      <c r="G121" s="58">
        <v>0.25594100000000003</v>
      </c>
      <c r="H121" s="58">
        <v>0.22524100000000002</v>
      </c>
      <c r="I121" s="73">
        <v>3.0699999999999998E-2</v>
      </c>
      <c r="J121" s="58">
        <v>0.19454099999999999</v>
      </c>
      <c r="K121" s="59">
        <f t="shared" ref="K121:K131" si="6">C121/G121</f>
        <v>3.7799102136820593</v>
      </c>
      <c r="L121" s="59">
        <f t="shared" si="5"/>
        <v>3.025053165276304</v>
      </c>
      <c r="M121" s="59">
        <f t="shared" si="5"/>
        <v>9.3181758957654726</v>
      </c>
      <c r="N121" s="59">
        <f t="shared" si="5"/>
        <v>2.0319521334834301</v>
      </c>
    </row>
    <row r="122" spans="1:14">
      <c r="A122" s="56">
        <v>51</v>
      </c>
      <c r="B122" s="56" t="s">
        <v>121</v>
      </c>
      <c r="C122" s="74">
        <v>0.22046100000000002</v>
      </c>
      <c r="D122" s="74">
        <v>9.0559999999999998E-3</v>
      </c>
      <c r="E122" s="74">
        <v>0.21140500000000001</v>
      </c>
      <c r="F122" s="74">
        <v>-0.202349</v>
      </c>
      <c r="G122" s="73">
        <v>1.5847719999999998</v>
      </c>
      <c r="H122" s="73">
        <v>0</v>
      </c>
      <c r="I122" s="73">
        <v>1.5847719999999998</v>
      </c>
      <c r="J122" s="73">
        <v>-1.5847719999999998</v>
      </c>
      <c r="K122" s="59">
        <f t="shared" si="6"/>
        <v>0.13911212464632139</v>
      </c>
      <c r="L122" s="59">
        <v>0</v>
      </c>
      <c r="M122" s="59">
        <f t="shared" si="5"/>
        <v>0.13339773797114035</v>
      </c>
      <c r="N122" s="59">
        <f t="shared" si="5"/>
        <v>0.12768335129595931</v>
      </c>
    </row>
    <row r="123" spans="1:14">
      <c r="A123" s="56">
        <v>112</v>
      </c>
      <c r="B123" s="56" t="s">
        <v>100</v>
      </c>
      <c r="C123" s="57">
        <v>11.725575000000001</v>
      </c>
      <c r="D123" s="57">
        <v>2.7417029999999998</v>
      </c>
      <c r="E123" s="57">
        <v>8.9838719999999999</v>
      </c>
      <c r="F123" s="57">
        <v>-6.2421689999999996</v>
      </c>
      <c r="G123" s="58">
        <v>14.612690000000001</v>
      </c>
      <c r="H123" s="58">
        <v>3.535561</v>
      </c>
      <c r="I123" s="58">
        <v>11.077129000000001</v>
      </c>
      <c r="J123" s="58">
        <v>-7.5415679999999998</v>
      </c>
      <c r="K123" s="59">
        <f t="shared" si="6"/>
        <v>0.8024241258796293</v>
      </c>
      <c r="L123" s="59">
        <f t="shared" si="5"/>
        <v>0.77546477065450148</v>
      </c>
      <c r="M123" s="59">
        <f t="shared" si="5"/>
        <v>0.81102892274704019</v>
      </c>
      <c r="N123" s="59">
        <f t="shared" si="5"/>
        <v>0.82770174584383505</v>
      </c>
    </row>
    <row r="124" spans="1:14" s="55" customFormat="1">
      <c r="A124" s="56">
        <v>398</v>
      </c>
      <c r="B124" s="56" t="s">
        <v>101</v>
      </c>
      <c r="C124" s="57">
        <v>234.42138600000001</v>
      </c>
      <c r="D124" s="57">
        <v>80.106335000000001</v>
      </c>
      <c r="E124" s="57">
        <v>154.31505100000001</v>
      </c>
      <c r="F124" s="57">
        <v>-74.208715999999995</v>
      </c>
      <c r="G124" s="58">
        <v>268.22022999999996</v>
      </c>
      <c r="H124" s="58">
        <v>87.744410000000002</v>
      </c>
      <c r="I124" s="58">
        <v>180.47582</v>
      </c>
      <c r="J124" s="58">
        <v>-92.731409999999997</v>
      </c>
      <c r="K124" s="59">
        <f t="shared" si="6"/>
        <v>0.87398846090020899</v>
      </c>
      <c r="L124" s="59">
        <f t="shared" si="5"/>
        <v>0.91295086490410049</v>
      </c>
      <c r="M124" s="59">
        <f t="shared" si="5"/>
        <v>0.85504557341809007</v>
      </c>
      <c r="N124" s="59">
        <f t="shared" si="5"/>
        <v>0.80025436904280867</v>
      </c>
    </row>
    <row r="125" spans="1:14" s="55" customFormat="1">
      <c r="A125" s="56">
        <v>498</v>
      </c>
      <c r="B125" s="56" t="s">
        <v>102</v>
      </c>
      <c r="C125" s="57">
        <v>0.39452399999999999</v>
      </c>
      <c r="D125" s="57">
        <v>4.3743000000000004E-2</v>
      </c>
      <c r="E125" s="57">
        <v>0.35078100000000001</v>
      </c>
      <c r="F125" s="57">
        <v>-0.30703800000000003</v>
      </c>
      <c r="G125" s="58">
        <v>0.47390699999999997</v>
      </c>
      <c r="H125" s="58">
        <v>0.11448999999999999</v>
      </c>
      <c r="I125" s="58">
        <v>0.35941699999999999</v>
      </c>
      <c r="J125" s="58">
        <v>-0.24492700000000001</v>
      </c>
      <c r="K125" s="59">
        <f t="shared" si="6"/>
        <v>0.83249245105052261</v>
      </c>
      <c r="L125" s="59">
        <f t="shared" si="5"/>
        <v>0.38206830290855104</v>
      </c>
      <c r="M125" s="59">
        <f t="shared" si="5"/>
        <v>0.97597219942295443</v>
      </c>
      <c r="N125" s="59">
        <f t="shared" si="5"/>
        <v>1.2535898451375309</v>
      </c>
    </row>
    <row r="126" spans="1:14" s="55" customFormat="1">
      <c r="A126" s="56">
        <v>643</v>
      </c>
      <c r="B126" s="56" t="s">
        <v>103</v>
      </c>
      <c r="C126" s="57">
        <v>453.292057</v>
      </c>
      <c r="D126" s="57">
        <v>101.95544100000001</v>
      </c>
      <c r="E126" s="57">
        <v>351.33661599999999</v>
      </c>
      <c r="F126" s="57">
        <v>-249.38117499999998</v>
      </c>
      <c r="G126" s="58">
        <v>411.16486900000001</v>
      </c>
      <c r="H126" s="58">
        <v>102.447517</v>
      </c>
      <c r="I126" s="58">
        <v>308.71735200000001</v>
      </c>
      <c r="J126" s="58">
        <v>-206.269835</v>
      </c>
      <c r="K126" s="59">
        <f t="shared" si="6"/>
        <v>1.1024581407026777</v>
      </c>
      <c r="L126" s="59">
        <f t="shared" si="5"/>
        <v>0.99519679915717241</v>
      </c>
      <c r="M126" s="59">
        <f t="shared" si="5"/>
        <v>1.1380527000633252</v>
      </c>
      <c r="N126" s="59">
        <f t="shared" si="5"/>
        <v>1.2090045788808625</v>
      </c>
    </row>
    <row r="127" spans="1:14">
      <c r="A127" s="56">
        <v>762</v>
      </c>
      <c r="B127" s="56" t="s">
        <v>104</v>
      </c>
      <c r="C127" s="57">
        <v>16.658004999999999</v>
      </c>
      <c r="D127" s="74">
        <v>14.419290999999999</v>
      </c>
      <c r="E127" s="74">
        <v>2.2387139999999999</v>
      </c>
      <c r="F127" s="57">
        <v>12.180577</v>
      </c>
      <c r="G127" s="58">
        <v>6.5305010000000001</v>
      </c>
      <c r="H127" s="58">
        <v>4.9948269999999999</v>
      </c>
      <c r="I127" s="58">
        <v>1.535674</v>
      </c>
      <c r="J127" s="58">
        <v>3.4591529999999997</v>
      </c>
      <c r="K127" s="59">
        <f t="shared" si="6"/>
        <v>2.5508004669167037</v>
      </c>
      <c r="L127" s="59">
        <f t="shared" si="5"/>
        <v>2.8868449297643339</v>
      </c>
      <c r="M127" s="59">
        <f t="shared" si="5"/>
        <v>1.4578054977814301</v>
      </c>
      <c r="N127" s="59">
        <f t="shared" si="5"/>
        <v>3.5212599731784056</v>
      </c>
    </row>
    <row r="128" spans="1:14">
      <c r="A128" s="56">
        <v>795</v>
      </c>
      <c r="B128" s="56" t="s">
        <v>105</v>
      </c>
      <c r="C128" s="57">
        <v>2.579825</v>
      </c>
      <c r="D128" s="57">
        <v>1.8960029999999999</v>
      </c>
      <c r="E128" s="57">
        <v>0.68382200000000004</v>
      </c>
      <c r="F128" s="57">
        <v>1.212181</v>
      </c>
      <c r="G128" s="58">
        <v>2.0360050000000003</v>
      </c>
      <c r="H128" s="58">
        <v>1.8501890000000001</v>
      </c>
      <c r="I128" s="58">
        <v>0.18581600000000001</v>
      </c>
      <c r="J128" s="58">
        <v>1.6643730000000001</v>
      </c>
      <c r="K128" s="59">
        <f t="shared" si="6"/>
        <v>1.2671015051534744</v>
      </c>
      <c r="L128" s="59">
        <f t="shared" si="5"/>
        <v>1.0247617946058483</v>
      </c>
      <c r="M128" s="59">
        <f t="shared" si="5"/>
        <v>3.6801028974899901</v>
      </c>
      <c r="N128" s="59">
        <f t="shared" si="5"/>
        <v>0.7283109014625927</v>
      </c>
    </row>
    <row r="129" spans="1:14">
      <c r="A129" s="56">
        <v>860</v>
      </c>
      <c r="B129" s="56" t="s">
        <v>106</v>
      </c>
      <c r="C129" s="57">
        <v>97.493986000000007</v>
      </c>
      <c r="D129" s="57">
        <v>54.156228999999996</v>
      </c>
      <c r="E129" s="57">
        <v>43.337756999999996</v>
      </c>
      <c r="F129" s="57">
        <v>10.818472</v>
      </c>
      <c r="G129" s="58">
        <v>72.721222999999995</v>
      </c>
      <c r="H129" s="58">
        <v>34.088132999999999</v>
      </c>
      <c r="I129" s="58">
        <v>38.633089999999996</v>
      </c>
      <c r="J129" s="58">
        <v>-4.5449570000000001</v>
      </c>
      <c r="K129" s="59">
        <f t="shared" si="6"/>
        <v>1.3406538281128744</v>
      </c>
      <c r="L129" s="59">
        <f t="shared" si="5"/>
        <v>1.5887120893361921</v>
      </c>
      <c r="M129" s="59">
        <f t="shared" si="5"/>
        <v>1.1217781699574121</v>
      </c>
      <c r="N129" s="59">
        <f t="shared" si="5"/>
        <v>-2.3803243903077629</v>
      </c>
    </row>
    <row r="130" spans="1:14">
      <c r="A130" s="56">
        <v>804</v>
      </c>
      <c r="B130" s="56" t="s">
        <v>107</v>
      </c>
      <c r="C130" s="57">
        <v>11.562842</v>
      </c>
      <c r="D130" s="57">
        <v>2.794073</v>
      </c>
      <c r="E130" s="57">
        <v>8.7687690000000007</v>
      </c>
      <c r="F130" s="57">
        <v>-5.9746959999999998</v>
      </c>
      <c r="G130" s="58">
        <v>13.704297</v>
      </c>
      <c r="H130" s="58">
        <v>1.355302</v>
      </c>
      <c r="I130" s="58">
        <v>12.348995</v>
      </c>
      <c r="J130" s="58">
        <v>-10.993692999999999</v>
      </c>
      <c r="K130" s="59">
        <f t="shared" si="6"/>
        <v>0.84373842744359662</v>
      </c>
      <c r="L130" s="59">
        <f t="shared" si="5"/>
        <v>2.0615870116033181</v>
      </c>
      <c r="M130" s="59">
        <f t="shared" si="5"/>
        <v>0.71007956517919069</v>
      </c>
      <c r="N130" s="59">
        <f t="shared" si="5"/>
        <v>0.54346578533710199</v>
      </c>
    </row>
    <row r="131" spans="1:14" ht="29.25">
      <c r="A131" s="50"/>
      <c r="B131" s="51" t="s">
        <v>140</v>
      </c>
      <c r="C131" s="52">
        <f t="shared" ref="C131:I131" si="7">C5-C120</f>
        <v>1449.5607639999998</v>
      </c>
      <c r="D131" s="52">
        <f t="shared" si="7"/>
        <v>345.29086300000006</v>
      </c>
      <c r="E131" s="52">
        <f t="shared" si="7"/>
        <v>1104.2699010000001</v>
      </c>
      <c r="F131" s="52">
        <f t="shared" si="7"/>
        <v>-758.97903799999983</v>
      </c>
      <c r="G131" s="52">
        <f t="shared" si="7"/>
        <v>1101.4548929999999</v>
      </c>
      <c r="H131" s="52">
        <f t="shared" si="7"/>
        <v>354.16105499999992</v>
      </c>
      <c r="I131" s="52">
        <f t="shared" si="7"/>
        <v>747.29383800000005</v>
      </c>
      <c r="J131" s="53">
        <v>-8.9936930000000004</v>
      </c>
      <c r="K131" s="54">
        <f t="shared" si="6"/>
        <v>1.3160418762604744</v>
      </c>
      <c r="L131" s="54">
        <f t="shared" si="5"/>
        <v>0.97495435515912421</v>
      </c>
      <c r="M131" s="54">
        <f t="shared" si="5"/>
        <v>1.4776916988307884</v>
      </c>
      <c r="N131" s="54">
        <f t="shared" si="5"/>
        <v>84.390142959071412</v>
      </c>
    </row>
    <row r="132" spans="1:14">
      <c r="A132" s="47"/>
      <c r="B132" s="47"/>
      <c r="C132" s="47"/>
      <c r="D132" s="75"/>
      <c r="E132" s="75"/>
      <c r="F132" s="75"/>
      <c r="G132" s="75"/>
      <c r="H132" s="75"/>
    </row>
    <row r="133" spans="1:14">
      <c r="A133" s="47"/>
      <c r="B133" s="47"/>
      <c r="C133" s="47"/>
      <c r="D133" s="47"/>
      <c r="E133" s="75"/>
      <c r="F133" s="75"/>
      <c r="G133" s="75"/>
      <c r="H133" s="75"/>
      <c r="I133" s="75"/>
    </row>
    <row r="134" spans="1:14">
      <c r="A134" s="47"/>
      <c r="B134" s="47"/>
      <c r="C134" s="47"/>
      <c r="D134" s="47"/>
      <c r="E134" s="76"/>
      <c r="F134" s="76"/>
    </row>
    <row r="135" spans="1:14">
      <c r="A135" s="47"/>
      <c r="B135" s="47"/>
      <c r="C135" s="47"/>
      <c r="D135" s="47"/>
      <c r="E135" s="76"/>
      <c r="F135" s="76"/>
    </row>
    <row r="136" spans="1:14">
      <c r="A136" s="47"/>
      <c r="B136" s="47"/>
      <c r="C136" s="47"/>
      <c r="D136" s="47"/>
      <c r="E136" s="76"/>
      <c r="F136" s="76"/>
    </row>
    <row r="137" spans="1:14">
      <c r="A137" s="47"/>
      <c r="B137" s="47"/>
      <c r="C137" s="47"/>
      <c r="D137" s="47"/>
      <c r="E137" s="76"/>
      <c r="F137" s="76"/>
    </row>
    <row r="138" spans="1:14">
      <c r="A138" s="47"/>
      <c r="B138" s="47"/>
      <c r="C138" s="47"/>
      <c r="D138" s="47"/>
      <c r="E138" s="76"/>
      <c r="F138" s="76"/>
    </row>
    <row r="139" spans="1:14">
      <c r="A139" s="47"/>
      <c r="B139" s="47"/>
      <c r="C139" s="47"/>
      <c r="D139" s="47"/>
      <c r="E139" s="76"/>
      <c r="F139" s="76"/>
    </row>
    <row r="140" spans="1:14">
      <c r="A140" s="47"/>
      <c r="B140" s="47"/>
      <c r="C140" s="47"/>
      <c r="D140" s="47"/>
      <c r="E140" s="76"/>
      <c r="F140" s="76"/>
    </row>
    <row r="141" spans="1:14">
      <c r="A141" s="47"/>
      <c r="B141" s="47"/>
      <c r="C141" s="47"/>
      <c r="D141" s="47"/>
      <c r="E141" s="76"/>
      <c r="F141" s="76"/>
    </row>
    <row r="142" spans="1:14">
      <c r="A142" s="47"/>
      <c r="B142" s="47"/>
      <c r="C142" s="47"/>
      <c r="D142" s="47"/>
      <c r="E142" s="76"/>
      <c r="F142" s="76"/>
    </row>
    <row r="143" spans="1:14">
      <c r="A143" s="47"/>
      <c r="B143" s="47"/>
      <c r="C143" s="47"/>
      <c r="D143" s="47"/>
      <c r="E143" s="76"/>
      <c r="F143" s="76"/>
    </row>
    <row r="144" spans="1:14">
      <c r="A144" s="47"/>
      <c r="B144" s="47"/>
      <c r="C144" s="47"/>
      <c r="D144" s="47"/>
      <c r="E144" s="76"/>
      <c r="F144" s="76"/>
    </row>
    <row r="145" spans="1:6">
      <c r="A145" s="47"/>
      <c r="B145" s="47"/>
      <c r="C145" s="47"/>
      <c r="D145" s="47"/>
      <c r="E145" s="76"/>
      <c r="F145" s="76"/>
    </row>
    <row r="146" spans="1:6">
      <c r="A146" s="47"/>
      <c r="B146" s="47"/>
      <c r="C146" s="47"/>
      <c r="D146" s="47"/>
      <c r="E146" s="76"/>
      <c r="F146" s="76"/>
    </row>
    <row r="147" spans="1:6">
      <c r="A147" s="47"/>
      <c r="B147" s="47"/>
      <c r="C147" s="47"/>
      <c r="D147" s="47"/>
      <c r="E147" s="76"/>
      <c r="F147" s="76"/>
    </row>
    <row r="148" spans="1:6">
      <c r="A148" s="47"/>
      <c r="B148" s="47"/>
      <c r="C148" s="47"/>
      <c r="D148" s="47"/>
      <c r="E148" s="76"/>
      <c r="F148" s="76"/>
    </row>
    <row r="149" spans="1:6">
      <c r="A149" s="47"/>
      <c r="B149" s="47"/>
      <c r="C149" s="47"/>
      <c r="D149" s="47"/>
      <c r="E149" s="76"/>
      <c r="F149" s="76"/>
    </row>
    <row r="150" spans="1:6">
      <c r="A150" s="47"/>
      <c r="B150" s="47"/>
      <c r="C150" s="47"/>
      <c r="D150" s="47"/>
      <c r="E150" s="76"/>
      <c r="F150" s="76"/>
    </row>
    <row r="151" spans="1:6">
      <c r="A151" s="47"/>
      <c r="B151" s="47"/>
      <c r="C151" s="47"/>
      <c r="D151" s="47"/>
      <c r="E151" s="76"/>
      <c r="F151" s="76"/>
    </row>
    <row r="152" spans="1:6">
      <c r="A152" s="47"/>
      <c r="B152" s="47"/>
      <c r="C152" s="47"/>
      <c r="D152" s="47"/>
      <c r="E152" s="76"/>
      <c r="F152" s="76"/>
    </row>
    <row r="153" spans="1:6">
      <c r="A153" s="47"/>
      <c r="B153" s="47"/>
      <c r="C153" s="47"/>
      <c r="D153" s="47"/>
      <c r="E153" s="76"/>
      <c r="F153" s="76"/>
    </row>
    <row r="154" spans="1:6">
      <c r="A154" s="47"/>
      <c r="B154" s="47"/>
      <c r="C154" s="47"/>
      <c r="D154" s="47"/>
      <c r="E154" s="76"/>
      <c r="F154" s="76"/>
    </row>
    <row r="155" spans="1:6">
      <c r="A155" s="47"/>
      <c r="B155" s="47"/>
      <c r="C155" s="47"/>
      <c r="D155" s="47"/>
      <c r="E155" s="76"/>
      <c r="F155" s="76"/>
    </row>
    <row r="156" spans="1:6">
      <c r="A156" s="47"/>
      <c r="B156" s="47"/>
      <c r="C156" s="47"/>
      <c r="D156" s="47"/>
      <c r="E156" s="76"/>
      <c r="F156" s="76"/>
    </row>
    <row r="157" spans="1:6">
      <c r="A157" s="47"/>
      <c r="B157" s="47"/>
      <c r="C157" s="47"/>
      <c r="D157" s="47"/>
      <c r="E157" s="76"/>
      <c r="F157" s="76"/>
    </row>
    <row r="158" spans="1:6">
      <c r="A158" s="47"/>
      <c r="B158" s="47"/>
      <c r="C158" s="47"/>
      <c r="D158" s="47"/>
      <c r="E158" s="76"/>
      <c r="F158" s="76"/>
    </row>
    <row r="159" spans="1:6">
      <c r="A159" s="47"/>
      <c r="B159" s="47"/>
      <c r="C159" s="47"/>
      <c r="D159" s="47"/>
      <c r="E159" s="76"/>
      <c r="F159" s="76"/>
    </row>
    <row r="160" spans="1:6">
      <c r="A160" s="47"/>
      <c r="B160" s="47"/>
      <c r="C160" s="47"/>
      <c r="D160" s="47"/>
      <c r="E160" s="76"/>
      <c r="F160" s="76"/>
    </row>
    <row r="161" spans="1:6">
      <c r="A161" s="47"/>
      <c r="B161" s="47"/>
      <c r="C161" s="47"/>
      <c r="D161" s="47"/>
      <c r="E161" s="76"/>
      <c r="F161" s="76"/>
    </row>
    <row r="162" spans="1:6">
      <c r="A162" s="47"/>
      <c r="B162" s="47"/>
      <c r="C162" s="47"/>
      <c r="D162" s="47"/>
      <c r="E162" s="76"/>
      <c r="F162" s="76"/>
    </row>
    <row r="163" spans="1:6">
      <c r="A163" s="47"/>
      <c r="B163" s="47"/>
      <c r="C163" s="47"/>
      <c r="D163" s="47"/>
      <c r="E163" s="76"/>
      <c r="F163" s="76"/>
    </row>
    <row r="164" spans="1:6">
      <c r="A164" s="47"/>
      <c r="B164" s="47"/>
      <c r="C164" s="47"/>
      <c r="D164" s="47"/>
      <c r="E164" s="76"/>
      <c r="F164" s="76"/>
    </row>
    <row r="165" spans="1:6">
      <c r="A165" s="47"/>
      <c r="B165" s="47"/>
      <c r="C165" s="47"/>
      <c r="D165" s="47"/>
      <c r="E165" s="76"/>
      <c r="F165" s="76"/>
    </row>
    <row r="166" spans="1:6">
      <c r="A166" s="47"/>
      <c r="B166" s="47"/>
      <c r="C166" s="47"/>
      <c r="D166" s="47"/>
      <c r="E166" s="76"/>
      <c r="F166" s="76"/>
    </row>
    <row r="167" spans="1:6">
      <c r="A167" s="47"/>
      <c r="B167" s="47"/>
      <c r="C167" s="47"/>
      <c r="D167" s="47"/>
      <c r="E167" s="76"/>
      <c r="F167" s="76"/>
    </row>
    <row r="168" spans="1:6">
      <c r="A168" s="47"/>
      <c r="B168" s="47"/>
      <c r="C168" s="47"/>
      <c r="D168" s="47"/>
      <c r="E168" s="76"/>
      <c r="F168" s="76"/>
    </row>
    <row r="169" spans="1:6">
      <c r="A169" s="47"/>
      <c r="B169" s="47"/>
      <c r="C169" s="47"/>
      <c r="D169" s="47"/>
      <c r="E169" s="76"/>
      <c r="F169" s="76"/>
    </row>
    <row r="170" spans="1:6">
      <c r="A170" s="47"/>
      <c r="B170" s="47"/>
      <c r="C170" s="47"/>
      <c r="D170" s="47"/>
      <c r="E170" s="76"/>
      <c r="F170" s="76"/>
    </row>
    <row r="171" spans="1:6">
      <c r="A171" s="47"/>
      <c r="B171" s="47"/>
      <c r="C171" s="47"/>
      <c r="D171" s="47"/>
      <c r="E171" s="76"/>
      <c r="F171" s="76"/>
    </row>
    <row r="172" spans="1:6">
      <c r="A172" s="47"/>
      <c r="B172" s="47"/>
      <c r="C172" s="47"/>
      <c r="D172" s="47"/>
      <c r="E172" s="76"/>
      <c r="F172" s="76"/>
    </row>
    <row r="173" spans="1:6">
      <c r="A173" s="47"/>
      <c r="B173" s="47"/>
      <c r="C173" s="47"/>
      <c r="D173" s="47"/>
      <c r="E173" s="76"/>
      <c r="F173" s="76"/>
    </row>
    <row r="174" spans="1:6">
      <c r="A174" s="47"/>
      <c r="B174" s="47"/>
      <c r="C174" s="47"/>
      <c r="D174" s="47"/>
      <c r="E174" s="76"/>
      <c r="F174" s="76"/>
    </row>
    <row r="175" spans="1:6">
      <c r="A175" s="47"/>
      <c r="B175" s="47"/>
      <c r="C175" s="47"/>
      <c r="D175" s="47"/>
      <c r="E175" s="76"/>
      <c r="F175" s="76"/>
    </row>
    <row r="176" spans="1:6">
      <c r="A176" s="47"/>
      <c r="B176" s="47"/>
      <c r="C176" s="47"/>
      <c r="D176" s="47"/>
      <c r="E176" s="76"/>
      <c r="F176" s="76"/>
    </row>
    <row r="177" spans="1:6">
      <c r="A177" s="47"/>
      <c r="B177" s="47"/>
      <c r="C177" s="47"/>
      <c r="D177" s="47"/>
      <c r="E177" s="76"/>
      <c r="F177" s="76"/>
    </row>
    <row r="178" spans="1:6">
      <c r="A178" s="47"/>
      <c r="B178" s="47"/>
      <c r="C178" s="47"/>
      <c r="D178" s="47"/>
      <c r="E178" s="76"/>
      <c r="F178" s="76"/>
    </row>
    <row r="179" spans="1:6">
      <c r="A179" s="47"/>
      <c r="B179" s="47"/>
      <c r="C179" s="47"/>
      <c r="D179" s="47"/>
      <c r="E179" s="76"/>
      <c r="F179" s="76"/>
    </row>
    <row r="180" spans="1:6">
      <c r="A180" s="47"/>
      <c r="B180" s="47"/>
      <c r="C180" s="47"/>
      <c r="D180" s="47"/>
      <c r="E180" s="76"/>
      <c r="F180" s="76"/>
    </row>
    <row r="181" spans="1:6">
      <c r="A181" s="47"/>
      <c r="B181" s="47"/>
      <c r="C181" s="47"/>
      <c r="D181" s="47"/>
      <c r="E181" s="76"/>
      <c r="F181" s="76"/>
    </row>
    <row r="182" spans="1:6">
      <c r="A182" s="47"/>
      <c r="B182" s="47"/>
      <c r="C182" s="47"/>
      <c r="D182" s="47"/>
      <c r="E182" s="76"/>
      <c r="F182" s="76"/>
    </row>
    <row r="183" spans="1:6">
      <c r="A183" s="47"/>
      <c r="B183" s="47"/>
      <c r="C183" s="47"/>
      <c r="D183" s="47"/>
      <c r="E183" s="76"/>
      <c r="F183" s="76"/>
    </row>
    <row r="184" spans="1:6">
      <c r="A184" s="47"/>
      <c r="B184" s="47"/>
      <c r="C184" s="47"/>
      <c r="D184" s="47"/>
      <c r="E184" s="76"/>
      <c r="F184" s="76"/>
    </row>
    <row r="185" spans="1:6">
      <c r="A185" s="47"/>
      <c r="B185" s="47"/>
      <c r="C185" s="47"/>
      <c r="D185" s="47"/>
      <c r="E185" s="76"/>
      <c r="F185" s="76"/>
    </row>
    <row r="186" spans="1:6">
      <c r="A186" s="47"/>
      <c r="B186" s="47"/>
      <c r="C186" s="47"/>
      <c r="D186" s="47"/>
      <c r="E186" s="76"/>
      <c r="F186" s="76"/>
    </row>
    <row r="187" spans="1:6">
      <c r="A187" s="47"/>
      <c r="B187" s="47"/>
      <c r="C187" s="47"/>
      <c r="D187" s="47"/>
      <c r="E187" s="76"/>
      <c r="F187" s="76"/>
    </row>
    <row r="188" spans="1:6">
      <c r="A188" s="47"/>
      <c r="B188" s="47"/>
      <c r="C188" s="47"/>
      <c r="D188" s="47"/>
      <c r="E188" s="76"/>
      <c r="F188" s="76"/>
    </row>
    <row r="189" spans="1:6">
      <c r="A189" s="47"/>
      <c r="B189" s="47"/>
      <c r="C189" s="47"/>
      <c r="D189" s="47"/>
      <c r="E189" s="76"/>
      <c r="F189" s="76"/>
    </row>
    <row r="190" spans="1:6">
      <c r="A190" s="47"/>
      <c r="B190" s="47"/>
      <c r="C190" s="47"/>
      <c r="D190" s="47"/>
      <c r="E190" s="76"/>
      <c r="F190" s="76"/>
    </row>
    <row r="191" spans="1:6">
      <c r="A191" s="47"/>
      <c r="B191" s="47"/>
      <c r="C191" s="47"/>
      <c r="D191" s="47"/>
      <c r="E191" s="76"/>
      <c r="F191" s="76"/>
    </row>
    <row r="192" spans="1:6">
      <c r="A192" s="47"/>
      <c r="B192" s="47"/>
      <c r="C192" s="47"/>
      <c r="D192" s="47"/>
      <c r="E192" s="76"/>
      <c r="F192" s="76"/>
    </row>
    <row r="193" spans="1:6">
      <c r="A193" s="47"/>
      <c r="B193" s="47"/>
      <c r="C193" s="47"/>
      <c r="D193" s="47"/>
      <c r="E193" s="76"/>
      <c r="F193" s="76"/>
    </row>
    <row r="194" spans="1:6">
      <c r="A194" s="47"/>
      <c r="B194" s="47"/>
      <c r="C194" s="47"/>
      <c r="D194" s="47"/>
      <c r="E194" s="76"/>
      <c r="F194" s="76"/>
    </row>
    <row r="195" spans="1:6">
      <c r="A195" s="47"/>
      <c r="B195" s="47"/>
      <c r="C195" s="47"/>
      <c r="D195" s="47"/>
      <c r="E195" s="76"/>
      <c r="F195" s="76"/>
    </row>
    <row r="196" spans="1:6">
      <c r="A196" s="47"/>
      <c r="B196" s="47"/>
      <c r="C196" s="47"/>
      <c r="D196" s="47"/>
      <c r="E196" s="76"/>
      <c r="F196" s="76"/>
    </row>
    <row r="197" spans="1:6">
      <c r="A197" s="47"/>
      <c r="B197" s="47"/>
      <c r="C197" s="47"/>
      <c r="D197" s="47"/>
      <c r="E197" s="76"/>
      <c r="F197" s="76"/>
    </row>
    <row r="198" spans="1:6">
      <c r="A198" s="47"/>
      <c r="B198" s="47"/>
      <c r="C198" s="47"/>
      <c r="D198" s="47"/>
      <c r="E198" s="76"/>
      <c r="F198" s="76"/>
    </row>
    <row r="199" spans="1:6">
      <c r="A199" s="47"/>
      <c r="B199" s="47"/>
      <c r="C199" s="47"/>
      <c r="D199" s="47"/>
      <c r="E199" s="76"/>
      <c r="F199" s="76"/>
    </row>
    <row r="200" spans="1:6">
      <c r="A200" s="47"/>
      <c r="B200" s="47"/>
      <c r="C200" s="47"/>
      <c r="D200" s="47"/>
      <c r="E200" s="76"/>
      <c r="F200" s="76"/>
    </row>
    <row r="201" spans="1:6">
      <c r="A201" s="47"/>
      <c r="B201" s="47"/>
      <c r="C201" s="47"/>
      <c r="D201" s="47"/>
      <c r="E201" s="76"/>
      <c r="F201" s="76"/>
    </row>
    <row r="202" spans="1:6">
      <c r="A202" s="47"/>
      <c r="B202" s="47"/>
      <c r="C202" s="47"/>
      <c r="D202" s="47"/>
      <c r="E202" s="76"/>
      <c r="F202" s="76"/>
    </row>
    <row r="203" spans="1:6">
      <c r="A203" s="47"/>
      <c r="B203" s="47"/>
      <c r="C203" s="47"/>
      <c r="D203" s="47"/>
      <c r="E203" s="76"/>
      <c r="F203" s="76"/>
    </row>
    <row r="204" spans="1:6">
      <c r="A204" s="47"/>
      <c r="B204" s="47"/>
      <c r="C204" s="47"/>
      <c r="D204" s="47"/>
      <c r="E204" s="76"/>
      <c r="F204" s="76"/>
    </row>
    <row r="205" spans="1:6">
      <c r="A205" s="47"/>
      <c r="B205" s="47"/>
      <c r="C205" s="47"/>
      <c r="D205" s="47"/>
      <c r="E205" s="76"/>
      <c r="F205" s="76"/>
    </row>
    <row r="206" spans="1:6">
      <c r="A206" s="47"/>
      <c r="B206" s="47"/>
      <c r="C206" s="47"/>
      <c r="D206" s="47"/>
      <c r="E206" s="76"/>
      <c r="F206" s="76"/>
    </row>
    <row r="207" spans="1:6">
      <c r="A207" s="47"/>
      <c r="B207" s="47"/>
      <c r="C207" s="47"/>
      <c r="D207" s="47"/>
      <c r="E207" s="76"/>
      <c r="F207" s="76"/>
    </row>
    <row r="208" spans="1:6">
      <c r="A208" s="47"/>
      <c r="B208" s="47"/>
      <c r="C208" s="47"/>
      <c r="D208" s="47"/>
      <c r="E208" s="76"/>
      <c r="F208" s="76"/>
    </row>
    <row r="209" spans="1:6">
      <c r="A209" s="47"/>
      <c r="B209" s="47"/>
      <c r="C209" s="47"/>
      <c r="D209" s="47"/>
      <c r="E209" s="76"/>
      <c r="F209" s="76"/>
    </row>
    <row r="210" spans="1:6">
      <c r="A210" s="47"/>
      <c r="B210" s="47"/>
      <c r="C210" s="47"/>
      <c r="D210" s="47"/>
      <c r="E210" s="76"/>
      <c r="F210" s="76"/>
    </row>
    <row r="211" spans="1:6">
      <c r="A211" s="47"/>
      <c r="B211" s="47"/>
      <c r="C211" s="47"/>
      <c r="D211" s="47"/>
      <c r="E211" s="76"/>
      <c r="F211" s="76"/>
    </row>
    <row r="212" spans="1:6">
      <c r="A212" s="47"/>
      <c r="B212" s="47"/>
      <c r="C212" s="47"/>
      <c r="D212" s="47"/>
      <c r="E212" s="76"/>
      <c r="F212" s="76"/>
    </row>
    <row r="213" spans="1:6">
      <c r="A213" s="47"/>
      <c r="B213" s="47"/>
      <c r="C213" s="47"/>
      <c r="D213" s="47"/>
      <c r="E213" s="76"/>
      <c r="F213" s="76"/>
    </row>
    <row r="214" spans="1:6">
      <c r="A214" s="47"/>
      <c r="B214" s="47"/>
      <c r="C214" s="47"/>
      <c r="D214" s="47"/>
      <c r="E214" s="76"/>
      <c r="F214" s="76"/>
    </row>
    <row r="215" spans="1:6">
      <c r="A215" s="47"/>
      <c r="B215" s="47"/>
      <c r="C215" s="47"/>
      <c r="D215" s="47"/>
      <c r="E215" s="76"/>
      <c r="F215" s="76"/>
    </row>
    <row r="216" spans="1:6">
      <c r="A216" s="47"/>
      <c r="B216" s="47"/>
      <c r="C216" s="47"/>
      <c r="D216" s="47"/>
      <c r="E216" s="76"/>
      <c r="F216" s="76"/>
    </row>
    <row r="217" spans="1:6">
      <c r="A217" s="47"/>
      <c r="B217" s="47"/>
      <c r="C217" s="47"/>
      <c r="D217" s="47"/>
      <c r="E217" s="76"/>
      <c r="F217" s="76"/>
    </row>
    <row r="218" spans="1:6">
      <c r="A218" s="47"/>
      <c r="B218" s="47"/>
      <c r="C218" s="47"/>
      <c r="D218" s="47"/>
      <c r="E218" s="76"/>
      <c r="F218" s="76"/>
    </row>
    <row r="219" spans="1:6">
      <c r="A219" s="47"/>
      <c r="B219" s="47"/>
      <c r="C219" s="47"/>
      <c r="D219" s="47"/>
      <c r="E219" s="76"/>
      <c r="F219" s="76"/>
    </row>
    <row r="220" spans="1:6">
      <c r="A220" s="47"/>
      <c r="B220" s="47"/>
      <c r="C220" s="47"/>
      <c r="D220" s="47"/>
      <c r="E220" s="76"/>
      <c r="F220" s="76"/>
    </row>
    <row r="221" spans="1:6">
      <c r="A221" s="47"/>
      <c r="B221" s="47"/>
      <c r="C221" s="47"/>
      <c r="D221" s="47"/>
      <c r="E221" s="76"/>
      <c r="F221" s="76"/>
    </row>
    <row r="222" spans="1:6">
      <c r="A222" s="47"/>
      <c r="B222" s="47"/>
      <c r="C222" s="47"/>
      <c r="D222" s="47"/>
      <c r="E222" s="76"/>
      <c r="F222" s="76"/>
    </row>
    <row r="223" spans="1:6">
      <c r="A223" s="47"/>
      <c r="B223" s="47"/>
      <c r="C223" s="47"/>
      <c r="D223" s="47"/>
      <c r="E223" s="76"/>
      <c r="F223" s="76"/>
    </row>
    <row r="224" spans="1:6">
      <c r="A224" s="47"/>
      <c r="B224" s="47"/>
      <c r="C224" s="47"/>
      <c r="D224" s="47"/>
      <c r="E224" s="76"/>
      <c r="F224" s="76"/>
    </row>
    <row r="225" spans="1:6">
      <c r="A225" s="47"/>
      <c r="B225" s="47"/>
      <c r="C225" s="47"/>
      <c r="D225" s="47"/>
      <c r="E225" s="76"/>
      <c r="F225" s="76"/>
    </row>
    <row r="226" spans="1:6">
      <c r="A226" s="47"/>
      <c r="B226" s="47"/>
      <c r="C226" s="47"/>
      <c r="D226" s="47"/>
      <c r="E226" s="76"/>
      <c r="F226" s="76"/>
    </row>
    <row r="227" spans="1:6">
      <c r="A227" s="47"/>
      <c r="B227" s="47"/>
      <c r="C227" s="47"/>
      <c r="D227" s="47"/>
      <c r="E227" s="76"/>
      <c r="F227" s="76"/>
    </row>
    <row r="228" spans="1:6">
      <c r="A228" s="47"/>
      <c r="B228" s="47"/>
      <c r="C228" s="47"/>
      <c r="D228" s="47"/>
      <c r="E228" s="76"/>
      <c r="F228" s="76"/>
    </row>
    <row r="229" spans="1:6">
      <c r="A229" s="47"/>
      <c r="B229" s="47"/>
      <c r="C229" s="47"/>
      <c r="D229" s="47"/>
      <c r="E229" s="76"/>
      <c r="F229" s="76"/>
    </row>
    <row r="230" spans="1:6">
      <c r="A230" s="47"/>
      <c r="B230" s="47"/>
      <c r="C230" s="47"/>
      <c r="D230" s="47"/>
      <c r="E230" s="76"/>
      <c r="F230" s="76"/>
    </row>
    <row r="231" spans="1:6">
      <c r="A231" s="47"/>
      <c r="B231" s="47"/>
      <c r="C231" s="47"/>
      <c r="D231" s="47"/>
      <c r="E231" s="76"/>
      <c r="F231" s="76"/>
    </row>
    <row r="232" spans="1:6">
      <c r="A232" s="47"/>
      <c r="B232" s="47"/>
      <c r="C232" s="47"/>
      <c r="D232" s="47"/>
      <c r="E232" s="76"/>
      <c r="F232" s="76"/>
    </row>
    <row r="233" spans="1:6">
      <c r="A233" s="47"/>
      <c r="B233" s="47"/>
      <c r="C233" s="47"/>
      <c r="D233" s="47"/>
      <c r="E233" s="76"/>
      <c r="F233" s="76"/>
    </row>
    <row r="234" spans="1:6">
      <c r="A234" s="47"/>
      <c r="B234" s="47"/>
      <c r="C234" s="47"/>
      <c r="D234" s="47"/>
      <c r="E234" s="76"/>
      <c r="F234" s="76"/>
    </row>
    <row r="235" spans="1:6">
      <c r="A235" s="47"/>
      <c r="B235" s="47"/>
      <c r="C235" s="47"/>
      <c r="D235" s="47"/>
      <c r="E235" s="76"/>
      <c r="F235" s="76"/>
    </row>
    <row r="236" spans="1:6">
      <c r="A236" s="47"/>
      <c r="B236" s="47"/>
      <c r="C236" s="47"/>
      <c r="D236" s="47"/>
      <c r="E236" s="76"/>
      <c r="F236" s="76"/>
    </row>
    <row r="237" spans="1:6">
      <c r="A237" s="47"/>
      <c r="B237" s="47"/>
      <c r="C237" s="47"/>
      <c r="D237" s="47"/>
      <c r="E237" s="76"/>
      <c r="F237" s="76"/>
    </row>
    <row r="238" spans="1:6">
      <c r="A238" s="47"/>
      <c r="B238" s="47"/>
      <c r="C238" s="47"/>
      <c r="D238" s="47"/>
      <c r="E238" s="76"/>
      <c r="F238" s="76"/>
    </row>
    <row r="239" spans="1:6">
      <c r="A239" s="47"/>
      <c r="B239" s="47"/>
      <c r="C239" s="47"/>
      <c r="D239" s="47"/>
      <c r="E239" s="76"/>
      <c r="F239" s="76"/>
    </row>
    <row r="240" spans="1:6">
      <c r="A240" s="47"/>
      <c r="B240" s="47"/>
      <c r="C240" s="47"/>
      <c r="D240" s="47"/>
      <c r="E240" s="76"/>
      <c r="F240" s="76"/>
    </row>
    <row r="241" spans="1:6">
      <c r="A241" s="47"/>
      <c r="B241" s="47"/>
      <c r="C241" s="47"/>
      <c r="D241" s="47"/>
      <c r="E241" s="76"/>
      <c r="F241" s="76"/>
    </row>
    <row r="242" spans="1:6">
      <c r="A242" s="47"/>
      <c r="B242" s="47"/>
      <c r="C242" s="47"/>
      <c r="D242" s="47"/>
      <c r="E242" s="76"/>
      <c r="F242" s="76"/>
    </row>
    <row r="243" spans="1:6">
      <c r="A243" s="47"/>
      <c r="B243" s="47"/>
      <c r="C243" s="47"/>
      <c r="D243" s="47"/>
      <c r="E243" s="76"/>
      <c r="F243" s="76"/>
    </row>
    <row r="244" spans="1:6">
      <c r="A244" s="47"/>
      <c r="B244" s="47"/>
      <c r="C244" s="47"/>
      <c r="D244" s="47"/>
      <c r="E244" s="76"/>
      <c r="F244" s="76"/>
    </row>
    <row r="245" spans="1:6">
      <c r="A245" s="47"/>
      <c r="B245" s="47"/>
      <c r="C245" s="47"/>
      <c r="D245" s="47"/>
      <c r="E245" s="76"/>
      <c r="F245" s="76"/>
    </row>
    <row r="246" spans="1:6">
      <c r="A246" s="47"/>
      <c r="B246" s="47"/>
      <c r="C246" s="47"/>
      <c r="D246" s="47"/>
      <c r="E246" s="76"/>
      <c r="F246" s="76"/>
    </row>
    <row r="247" spans="1:6">
      <c r="A247" s="47"/>
      <c r="B247" s="47"/>
      <c r="C247" s="47"/>
      <c r="D247" s="47"/>
      <c r="E247" s="76"/>
      <c r="F247" s="76"/>
    </row>
    <row r="248" spans="1:6">
      <c r="A248" s="47"/>
      <c r="B248" s="47"/>
      <c r="C248" s="47"/>
      <c r="D248" s="47"/>
      <c r="E248" s="76"/>
      <c r="F248" s="76"/>
    </row>
    <row r="249" spans="1:6">
      <c r="A249" s="47"/>
      <c r="B249" s="47"/>
      <c r="C249" s="47"/>
      <c r="D249" s="47"/>
      <c r="E249" s="76"/>
      <c r="F249" s="76"/>
    </row>
    <row r="250" spans="1:6">
      <c r="A250" s="47"/>
      <c r="B250" s="47"/>
      <c r="C250" s="47"/>
      <c r="D250" s="47"/>
      <c r="E250" s="76"/>
      <c r="F250" s="76"/>
    </row>
    <row r="251" spans="1:6">
      <c r="A251" s="47"/>
      <c r="B251" s="47"/>
      <c r="C251" s="47"/>
      <c r="D251" s="47"/>
      <c r="E251" s="76"/>
      <c r="F251" s="76"/>
    </row>
    <row r="252" spans="1:6">
      <c r="A252" s="47"/>
      <c r="B252" s="47"/>
      <c r="C252" s="47"/>
      <c r="D252" s="47"/>
      <c r="E252" s="76"/>
      <c r="F252" s="76"/>
    </row>
    <row r="253" spans="1:6">
      <c r="A253" s="47"/>
      <c r="B253" s="47"/>
      <c r="C253" s="47"/>
      <c r="D253" s="47"/>
      <c r="E253" s="76"/>
      <c r="F253" s="76"/>
    </row>
    <row r="254" spans="1:6">
      <c r="A254" s="47"/>
      <c r="B254" s="47"/>
      <c r="C254" s="47"/>
      <c r="D254" s="47"/>
      <c r="E254" s="76"/>
      <c r="F254" s="76"/>
    </row>
    <row r="255" spans="1:6">
      <c r="A255" s="47"/>
      <c r="B255" s="47"/>
      <c r="C255" s="47"/>
      <c r="D255" s="47"/>
      <c r="E255" s="76"/>
      <c r="F255" s="76"/>
    </row>
    <row r="256" spans="1:6">
      <c r="A256" s="47"/>
      <c r="B256" s="47"/>
      <c r="C256" s="47"/>
      <c r="D256" s="47"/>
      <c r="E256" s="76"/>
      <c r="F256" s="76"/>
    </row>
    <row r="257" spans="1:6">
      <c r="A257" s="47"/>
      <c r="B257" s="47"/>
      <c r="C257" s="47"/>
      <c r="D257" s="47"/>
      <c r="E257" s="76"/>
      <c r="F257" s="76"/>
    </row>
    <row r="258" spans="1:6">
      <c r="A258" s="47"/>
      <c r="B258" s="47"/>
      <c r="C258" s="47"/>
      <c r="D258" s="47"/>
      <c r="E258" s="76"/>
      <c r="F258" s="76"/>
    </row>
    <row r="259" spans="1:6">
      <c r="A259" s="47"/>
      <c r="B259" s="47"/>
      <c r="C259" s="47"/>
      <c r="D259" s="47"/>
      <c r="E259" s="76"/>
      <c r="F259" s="76"/>
    </row>
    <row r="260" spans="1:6">
      <c r="A260" s="47"/>
      <c r="B260" s="47"/>
      <c r="C260" s="47"/>
      <c r="D260" s="47"/>
      <c r="E260" s="76"/>
      <c r="F260" s="76"/>
    </row>
    <row r="261" spans="1:6">
      <c r="A261" s="47"/>
      <c r="B261" s="47"/>
      <c r="C261" s="47"/>
      <c r="D261" s="47"/>
      <c r="E261" s="76"/>
      <c r="F261" s="76"/>
    </row>
    <row r="262" spans="1:6">
      <c r="A262" s="47"/>
      <c r="B262" s="47"/>
      <c r="C262" s="47"/>
      <c r="D262" s="47"/>
      <c r="E262" s="76"/>
      <c r="F262" s="76"/>
    </row>
    <row r="263" spans="1:6">
      <c r="A263" s="47"/>
      <c r="B263" s="47"/>
      <c r="C263" s="47"/>
      <c r="D263" s="47"/>
      <c r="E263" s="76"/>
      <c r="F263" s="76"/>
    </row>
    <row r="264" spans="1:6">
      <c r="A264" s="47"/>
      <c r="B264" s="47"/>
      <c r="C264" s="47"/>
      <c r="D264" s="47"/>
      <c r="E264" s="76"/>
      <c r="F264" s="76"/>
    </row>
    <row r="265" spans="1:6">
      <c r="A265" s="47"/>
      <c r="B265" s="47"/>
      <c r="C265" s="47"/>
      <c r="D265" s="47"/>
      <c r="E265" s="76"/>
      <c r="F265" s="76"/>
    </row>
    <row r="266" spans="1:6">
      <c r="A266" s="47"/>
      <c r="B266" s="47"/>
      <c r="C266" s="47"/>
      <c r="D266" s="47"/>
      <c r="E266" s="76"/>
      <c r="F266" s="76"/>
    </row>
    <row r="267" spans="1:6">
      <c r="A267" s="47"/>
      <c r="B267" s="47"/>
      <c r="C267" s="47"/>
      <c r="D267" s="47"/>
      <c r="E267" s="76"/>
      <c r="F267" s="76"/>
    </row>
    <row r="268" spans="1:6">
      <c r="A268" s="47"/>
      <c r="B268" s="47"/>
      <c r="C268" s="47"/>
      <c r="D268" s="47"/>
      <c r="E268" s="76"/>
      <c r="F268" s="76"/>
    </row>
    <row r="269" spans="1:6">
      <c r="A269" s="47"/>
      <c r="B269" s="47"/>
      <c r="C269" s="47"/>
      <c r="D269" s="47"/>
      <c r="E269" s="76"/>
      <c r="F269" s="76"/>
    </row>
    <row r="270" spans="1:6">
      <c r="A270" s="47"/>
      <c r="B270" s="47"/>
      <c r="C270" s="47"/>
      <c r="D270" s="47"/>
      <c r="E270" s="76"/>
      <c r="F270" s="76"/>
    </row>
    <row r="271" spans="1:6">
      <c r="A271" s="47"/>
      <c r="B271" s="47"/>
      <c r="C271" s="47"/>
      <c r="D271" s="47"/>
      <c r="E271" s="76"/>
      <c r="F271" s="76"/>
    </row>
    <row r="272" spans="1:6">
      <c r="A272" s="47"/>
      <c r="B272" s="47"/>
      <c r="C272" s="47"/>
      <c r="D272" s="47"/>
      <c r="E272" s="76"/>
      <c r="F272" s="76"/>
    </row>
    <row r="273" spans="1:6">
      <c r="A273" s="47"/>
      <c r="B273" s="47"/>
      <c r="C273" s="47"/>
      <c r="D273" s="47"/>
      <c r="E273" s="76"/>
      <c r="F273" s="76"/>
    </row>
    <row r="274" spans="1:6">
      <c r="A274" s="47"/>
      <c r="B274" s="47"/>
      <c r="C274" s="47"/>
      <c r="D274" s="47"/>
      <c r="E274" s="76"/>
      <c r="F274" s="76"/>
    </row>
    <row r="275" spans="1:6">
      <c r="A275" s="47"/>
      <c r="B275" s="47"/>
      <c r="C275" s="47"/>
      <c r="D275" s="47"/>
      <c r="E275" s="76"/>
      <c r="F275" s="76"/>
    </row>
    <row r="276" spans="1:6">
      <c r="A276" s="47"/>
      <c r="B276" s="47"/>
      <c r="C276" s="47"/>
      <c r="D276" s="47"/>
      <c r="E276" s="76"/>
      <c r="F276" s="76"/>
    </row>
    <row r="277" spans="1:6">
      <c r="A277" s="47"/>
      <c r="B277" s="47"/>
      <c r="C277" s="47"/>
      <c r="D277" s="47"/>
      <c r="E277" s="76"/>
      <c r="F277" s="76"/>
    </row>
    <row r="278" spans="1:6">
      <c r="A278" s="47"/>
      <c r="B278" s="47"/>
      <c r="C278" s="47"/>
      <c r="D278" s="47"/>
      <c r="E278" s="76"/>
      <c r="F278" s="76"/>
    </row>
    <row r="279" spans="1:6">
      <c r="A279" s="47"/>
      <c r="B279" s="47"/>
      <c r="C279" s="47"/>
      <c r="D279" s="47"/>
      <c r="E279" s="76"/>
      <c r="F279" s="76"/>
    </row>
    <row r="280" spans="1:6">
      <c r="A280" s="47"/>
      <c r="B280" s="47"/>
      <c r="C280" s="47"/>
      <c r="D280" s="47"/>
      <c r="E280" s="76"/>
      <c r="F280" s="76"/>
    </row>
    <row r="281" spans="1:6">
      <c r="A281" s="47"/>
      <c r="B281" s="47"/>
      <c r="C281" s="47"/>
      <c r="D281" s="47"/>
      <c r="E281" s="76"/>
      <c r="F281" s="76"/>
    </row>
    <row r="282" spans="1:6">
      <c r="A282" s="47"/>
      <c r="B282" s="47"/>
      <c r="C282" s="47"/>
      <c r="D282" s="47"/>
      <c r="E282" s="76"/>
      <c r="F282" s="76"/>
    </row>
    <row r="283" spans="1:6">
      <c r="A283" s="47"/>
      <c r="B283" s="47"/>
      <c r="C283" s="47"/>
      <c r="D283" s="47"/>
      <c r="E283" s="76"/>
      <c r="F283" s="76"/>
    </row>
    <row r="284" spans="1:6">
      <c r="A284" s="47"/>
      <c r="B284" s="47"/>
      <c r="C284" s="47"/>
      <c r="D284" s="47"/>
      <c r="E284" s="76"/>
      <c r="F284" s="76"/>
    </row>
    <row r="285" spans="1:6">
      <c r="A285" s="47"/>
      <c r="B285" s="47"/>
      <c r="C285" s="47"/>
      <c r="D285" s="47"/>
      <c r="E285" s="76"/>
      <c r="F285" s="76"/>
    </row>
    <row r="286" spans="1:6">
      <c r="A286" s="47"/>
      <c r="B286" s="47"/>
      <c r="C286" s="47"/>
      <c r="D286" s="47"/>
      <c r="E286" s="76"/>
      <c r="F286" s="76"/>
    </row>
    <row r="287" spans="1:6">
      <c r="A287" s="47"/>
      <c r="B287" s="47"/>
      <c r="C287" s="47"/>
      <c r="D287" s="47"/>
      <c r="E287" s="76"/>
      <c r="F287" s="76"/>
    </row>
    <row r="288" spans="1:6">
      <c r="A288" s="47"/>
      <c r="B288" s="47"/>
      <c r="C288" s="47"/>
      <c r="D288" s="47"/>
      <c r="E288" s="76"/>
      <c r="F288" s="76"/>
    </row>
    <row r="289" spans="1:6">
      <c r="A289" s="47"/>
      <c r="B289" s="47"/>
      <c r="C289" s="47"/>
      <c r="D289" s="47"/>
      <c r="E289" s="76"/>
      <c r="F289" s="76"/>
    </row>
    <row r="290" spans="1:6">
      <c r="A290" s="47"/>
      <c r="B290" s="47"/>
      <c r="C290" s="47"/>
      <c r="D290" s="47"/>
      <c r="E290" s="76"/>
      <c r="F290" s="76"/>
    </row>
    <row r="291" spans="1:6">
      <c r="A291" s="47"/>
      <c r="B291" s="47"/>
      <c r="C291" s="47"/>
      <c r="D291" s="47"/>
      <c r="E291" s="76"/>
      <c r="F291" s="76"/>
    </row>
    <row r="292" spans="1:6">
      <c r="A292" s="47"/>
      <c r="B292" s="47"/>
      <c r="C292" s="47"/>
      <c r="D292" s="47"/>
      <c r="E292" s="76"/>
      <c r="F292" s="76"/>
    </row>
    <row r="293" spans="1:6">
      <c r="A293" s="47"/>
      <c r="B293" s="47"/>
      <c r="C293" s="47"/>
      <c r="D293" s="47"/>
      <c r="E293" s="76"/>
      <c r="F293" s="76"/>
    </row>
    <row r="294" spans="1:6">
      <c r="A294" s="47"/>
      <c r="B294" s="47"/>
      <c r="C294" s="47"/>
      <c r="D294" s="47"/>
      <c r="E294" s="76"/>
      <c r="F294" s="76"/>
    </row>
    <row r="295" spans="1:6">
      <c r="A295" s="47"/>
      <c r="B295" s="47"/>
      <c r="C295" s="47"/>
      <c r="D295" s="47"/>
      <c r="E295" s="76"/>
      <c r="F295" s="76"/>
    </row>
    <row r="296" spans="1:6">
      <c r="A296" s="47"/>
      <c r="B296" s="47"/>
      <c r="C296" s="47"/>
      <c r="D296" s="47"/>
      <c r="E296" s="76"/>
      <c r="F296" s="76"/>
    </row>
    <row r="297" spans="1:6">
      <c r="A297" s="47"/>
      <c r="B297" s="47"/>
      <c r="C297" s="47"/>
      <c r="D297" s="47"/>
      <c r="E297" s="76"/>
      <c r="F297" s="76"/>
    </row>
    <row r="298" spans="1:6">
      <c r="A298" s="47"/>
      <c r="B298" s="47"/>
      <c r="C298" s="47"/>
      <c r="D298" s="47"/>
      <c r="E298" s="76"/>
      <c r="F298" s="76"/>
    </row>
    <row r="299" spans="1:6">
      <c r="A299" s="47"/>
      <c r="B299" s="47"/>
      <c r="C299" s="47"/>
      <c r="D299" s="47"/>
      <c r="E299" s="76"/>
      <c r="F299" s="76"/>
    </row>
    <row r="300" spans="1:6">
      <c r="A300" s="47"/>
      <c r="B300" s="47"/>
      <c r="C300" s="47"/>
      <c r="D300" s="47"/>
      <c r="E300" s="76"/>
      <c r="F300" s="76"/>
    </row>
    <row r="301" spans="1:6">
      <c r="A301" s="47"/>
      <c r="B301" s="47"/>
      <c r="C301" s="47"/>
      <c r="D301" s="47"/>
      <c r="E301" s="76"/>
      <c r="F301" s="76"/>
    </row>
    <row r="302" spans="1:6">
      <c r="A302" s="47"/>
      <c r="B302" s="47"/>
      <c r="C302" s="47"/>
      <c r="D302" s="47"/>
      <c r="E302" s="76"/>
      <c r="F302" s="76"/>
    </row>
    <row r="303" spans="1:6">
      <c r="A303" s="47"/>
      <c r="B303" s="47"/>
      <c r="C303" s="47"/>
      <c r="D303" s="47"/>
      <c r="E303" s="76"/>
      <c r="F303" s="76"/>
    </row>
    <row r="304" spans="1:6">
      <c r="A304" s="47"/>
      <c r="B304" s="47"/>
      <c r="C304" s="47"/>
      <c r="D304" s="47"/>
      <c r="E304" s="76"/>
      <c r="F304" s="76"/>
    </row>
    <row r="305" spans="1:6">
      <c r="A305" s="47"/>
      <c r="B305" s="47"/>
      <c r="C305" s="47"/>
      <c r="D305" s="47"/>
      <c r="E305" s="76"/>
      <c r="F305" s="76"/>
    </row>
    <row r="306" spans="1:6">
      <c r="A306" s="47"/>
      <c r="B306" s="47"/>
      <c r="C306" s="47"/>
      <c r="D306" s="47"/>
      <c r="E306" s="76"/>
      <c r="F306" s="76"/>
    </row>
    <row r="307" spans="1:6">
      <c r="A307" s="47"/>
      <c r="B307" s="47"/>
      <c r="C307" s="47"/>
      <c r="D307" s="47"/>
      <c r="E307" s="76"/>
      <c r="F307" s="76"/>
    </row>
    <row r="308" spans="1:6">
      <c r="A308" s="47"/>
      <c r="B308" s="47"/>
      <c r="C308" s="47"/>
      <c r="D308" s="47"/>
      <c r="E308" s="76"/>
      <c r="F308" s="76"/>
    </row>
    <row r="309" spans="1:6">
      <c r="A309" s="47"/>
      <c r="B309" s="47"/>
      <c r="C309" s="47"/>
      <c r="D309" s="47"/>
      <c r="E309" s="76"/>
      <c r="F309" s="76"/>
    </row>
    <row r="310" spans="1:6">
      <c r="A310" s="47"/>
      <c r="B310" s="47"/>
      <c r="C310" s="47"/>
      <c r="D310" s="47"/>
      <c r="E310" s="76"/>
      <c r="F310" s="76"/>
    </row>
    <row r="311" spans="1:6">
      <c r="A311" s="47"/>
      <c r="B311" s="47"/>
      <c r="C311" s="47"/>
      <c r="D311" s="47"/>
      <c r="E311" s="76"/>
      <c r="F311" s="76"/>
    </row>
    <row r="312" spans="1:6">
      <c r="A312" s="47"/>
      <c r="B312" s="47"/>
      <c r="C312" s="47"/>
      <c r="D312" s="47"/>
      <c r="E312" s="76"/>
      <c r="F312" s="76"/>
    </row>
    <row r="313" spans="1:6">
      <c r="A313" s="47"/>
      <c r="B313" s="47"/>
      <c r="C313" s="47"/>
      <c r="D313" s="47"/>
      <c r="E313" s="76"/>
      <c r="F313" s="76"/>
    </row>
    <row r="314" spans="1:6">
      <c r="A314" s="47"/>
      <c r="B314" s="47"/>
      <c r="C314" s="47"/>
      <c r="D314" s="47"/>
      <c r="E314" s="76"/>
      <c r="F314" s="76"/>
    </row>
    <row r="315" spans="1:6">
      <c r="A315" s="47"/>
      <c r="B315" s="47"/>
      <c r="C315" s="47"/>
      <c r="D315" s="47"/>
      <c r="E315" s="76"/>
      <c r="F315" s="76"/>
    </row>
    <row r="316" spans="1:6">
      <c r="A316" s="47"/>
      <c r="B316" s="47"/>
      <c r="C316" s="47"/>
      <c r="D316" s="47"/>
      <c r="E316" s="76"/>
      <c r="F316" s="76"/>
    </row>
    <row r="317" spans="1:6">
      <c r="A317" s="47"/>
      <c r="B317" s="47"/>
      <c r="C317" s="47"/>
      <c r="D317" s="47"/>
      <c r="E317" s="76"/>
      <c r="F317" s="76"/>
    </row>
    <row r="318" spans="1:6">
      <c r="A318" s="47"/>
      <c r="B318" s="47"/>
      <c r="C318" s="47"/>
      <c r="D318" s="47"/>
      <c r="E318" s="76"/>
      <c r="F318" s="76"/>
    </row>
    <row r="319" spans="1:6">
      <c r="A319" s="47"/>
      <c r="B319" s="47"/>
      <c r="C319" s="47"/>
      <c r="D319" s="47"/>
      <c r="E319" s="76"/>
      <c r="F319" s="76"/>
    </row>
    <row r="320" spans="1:6">
      <c r="A320" s="47"/>
      <c r="B320" s="47"/>
      <c r="C320" s="47"/>
      <c r="D320" s="47"/>
      <c r="E320" s="76"/>
      <c r="F320" s="76"/>
    </row>
    <row r="321" spans="1:6">
      <c r="A321" s="47"/>
      <c r="B321" s="47"/>
      <c r="C321" s="47"/>
      <c r="D321" s="47"/>
      <c r="E321" s="76"/>
      <c r="F321" s="76"/>
    </row>
    <row r="322" spans="1:6">
      <c r="A322" s="47"/>
      <c r="B322" s="47"/>
      <c r="C322" s="47"/>
      <c r="D322" s="47"/>
      <c r="E322" s="76"/>
      <c r="F322" s="76"/>
    </row>
    <row r="323" spans="1:6">
      <c r="A323" s="47"/>
      <c r="B323" s="47"/>
      <c r="C323" s="47"/>
      <c r="D323" s="47"/>
      <c r="E323" s="76"/>
      <c r="F323" s="76"/>
    </row>
    <row r="324" spans="1:6">
      <c r="A324" s="47"/>
      <c r="B324" s="47"/>
      <c r="C324" s="47"/>
      <c r="D324" s="47"/>
      <c r="E324" s="76"/>
      <c r="F324" s="76"/>
    </row>
    <row r="325" spans="1:6">
      <c r="A325" s="47"/>
      <c r="B325" s="47"/>
      <c r="C325" s="47"/>
      <c r="D325" s="47"/>
      <c r="E325" s="76"/>
      <c r="F325" s="76"/>
    </row>
    <row r="326" spans="1:6">
      <c r="A326" s="47"/>
      <c r="B326" s="47"/>
      <c r="C326" s="47"/>
      <c r="D326" s="47"/>
      <c r="E326" s="76"/>
      <c r="F326" s="76"/>
    </row>
    <row r="327" spans="1:6">
      <c r="A327" s="47"/>
      <c r="B327" s="47"/>
      <c r="C327" s="47"/>
      <c r="D327" s="47"/>
      <c r="E327" s="76"/>
      <c r="F327" s="76"/>
    </row>
    <row r="328" spans="1:6">
      <c r="A328" s="47"/>
      <c r="B328" s="47"/>
      <c r="C328" s="47"/>
      <c r="D328" s="47"/>
      <c r="E328" s="76"/>
      <c r="F328" s="76"/>
    </row>
    <row r="329" spans="1:6">
      <c r="A329" s="47"/>
      <c r="B329" s="47"/>
      <c r="C329" s="47"/>
      <c r="D329" s="47"/>
      <c r="E329" s="76"/>
      <c r="F329" s="76"/>
    </row>
    <row r="330" spans="1:6">
      <c r="A330" s="47"/>
      <c r="B330" s="47"/>
      <c r="C330" s="47"/>
      <c r="D330" s="47"/>
      <c r="E330" s="76"/>
      <c r="F330" s="76"/>
    </row>
    <row r="331" spans="1:6">
      <c r="A331" s="47"/>
      <c r="B331" s="47"/>
      <c r="C331" s="47"/>
      <c r="D331" s="47"/>
      <c r="E331" s="76"/>
      <c r="F331" s="76"/>
    </row>
    <row r="332" spans="1:6">
      <c r="A332" s="47"/>
      <c r="B332" s="47"/>
      <c r="C332" s="47"/>
      <c r="D332" s="47"/>
      <c r="E332" s="76"/>
      <c r="F332" s="76"/>
    </row>
    <row r="333" spans="1:6">
      <c r="A333" s="47"/>
      <c r="B333" s="47"/>
      <c r="C333" s="47"/>
      <c r="D333" s="47"/>
      <c r="E333" s="76"/>
      <c r="F333" s="76"/>
    </row>
    <row r="334" spans="1:6">
      <c r="A334" s="47"/>
      <c r="B334" s="47"/>
      <c r="C334" s="47"/>
      <c r="D334" s="47"/>
      <c r="E334" s="76"/>
      <c r="F334" s="76"/>
    </row>
    <row r="335" spans="1:6">
      <c r="A335" s="47"/>
      <c r="B335" s="47"/>
      <c r="C335" s="47"/>
      <c r="D335" s="47"/>
      <c r="E335" s="76"/>
      <c r="F335" s="76"/>
    </row>
    <row r="336" spans="1:6">
      <c r="A336" s="47"/>
      <c r="B336" s="47"/>
      <c r="C336" s="47"/>
      <c r="D336" s="47"/>
      <c r="E336" s="76"/>
      <c r="F336" s="76"/>
    </row>
    <row r="337" spans="1:6">
      <c r="A337" s="47"/>
      <c r="B337" s="47"/>
      <c r="C337" s="47"/>
      <c r="D337" s="47"/>
      <c r="E337" s="76"/>
      <c r="F337" s="76"/>
    </row>
    <row r="338" spans="1:6">
      <c r="A338" s="47"/>
      <c r="B338" s="47"/>
      <c r="C338" s="47"/>
      <c r="D338" s="47"/>
      <c r="E338" s="76"/>
      <c r="F338" s="76"/>
    </row>
    <row r="339" spans="1:6">
      <c r="A339" s="47"/>
      <c r="B339" s="47"/>
      <c r="C339" s="47"/>
      <c r="D339" s="47"/>
      <c r="E339" s="76"/>
      <c r="F339" s="76"/>
    </row>
    <row r="340" spans="1:6">
      <c r="A340" s="47"/>
      <c r="B340" s="47"/>
      <c r="C340" s="47"/>
      <c r="D340" s="47"/>
      <c r="E340" s="76"/>
      <c r="F340" s="76"/>
    </row>
    <row r="341" spans="1:6">
      <c r="A341" s="47"/>
      <c r="B341" s="47"/>
      <c r="C341" s="47"/>
      <c r="D341" s="47"/>
      <c r="E341" s="76"/>
      <c r="F341" s="76"/>
    </row>
    <row r="342" spans="1:6">
      <c r="A342" s="47"/>
      <c r="B342" s="47"/>
      <c r="C342" s="47"/>
      <c r="D342" s="47"/>
      <c r="E342" s="76"/>
      <c r="F342" s="76"/>
    </row>
    <row r="343" spans="1:6">
      <c r="A343" s="47"/>
      <c r="B343" s="47"/>
      <c r="C343" s="47"/>
      <c r="D343" s="47"/>
      <c r="E343" s="76"/>
      <c r="F343" s="76"/>
    </row>
    <row r="344" spans="1:6">
      <c r="A344" s="47"/>
      <c r="B344" s="47"/>
      <c r="C344" s="47"/>
      <c r="D344" s="47"/>
      <c r="E344" s="76"/>
      <c r="F344" s="76"/>
    </row>
    <row r="345" spans="1:6">
      <c r="A345" s="47"/>
      <c r="B345" s="47"/>
      <c r="C345" s="47"/>
      <c r="D345" s="47"/>
      <c r="E345" s="76"/>
      <c r="F345" s="76"/>
    </row>
    <row r="346" spans="1:6">
      <c r="A346" s="47"/>
      <c r="B346" s="47"/>
      <c r="C346" s="47"/>
      <c r="D346" s="47"/>
      <c r="E346" s="76"/>
      <c r="F346" s="76"/>
    </row>
    <row r="347" spans="1:6">
      <c r="A347" s="47"/>
      <c r="B347" s="47"/>
      <c r="C347" s="47"/>
      <c r="D347" s="47"/>
      <c r="E347" s="76"/>
      <c r="F347" s="76"/>
    </row>
    <row r="348" spans="1:6">
      <c r="A348" s="47"/>
      <c r="B348" s="47"/>
      <c r="C348" s="47"/>
      <c r="D348" s="47"/>
      <c r="E348" s="76"/>
      <c r="F348" s="76"/>
    </row>
    <row r="349" spans="1:6">
      <c r="A349" s="47"/>
      <c r="B349" s="47"/>
      <c r="C349" s="47"/>
      <c r="D349" s="47"/>
      <c r="E349" s="76"/>
      <c r="F349" s="76"/>
    </row>
    <row r="350" spans="1:6">
      <c r="A350" s="47"/>
      <c r="B350" s="47"/>
      <c r="C350" s="47"/>
      <c r="D350" s="47"/>
      <c r="E350" s="76"/>
      <c r="F350" s="76"/>
    </row>
    <row r="351" spans="1:6">
      <c r="A351" s="47"/>
      <c r="B351" s="47"/>
      <c r="C351" s="47"/>
      <c r="D351" s="47"/>
      <c r="E351" s="76"/>
      <c r="F351" s="76"/>
    </row>
    <row r="352" spans="1:6">
      <c r="A352" s="47"/>
      <c r="B352" s="47"/>
      <c r="C352" s="47"/>
      <c r="D352" s="47"/>
      <c r="E352" s="76"/>
      <c r="F352" s="76"/>
    </row>
    <row r="353" spans="1:6">
      <c r="A353" s="47"/>
      <c r="B353" s="47"/>
      <c r="C353" s="47"/>
      <c r="D353" s="47"/>
      <c r="E353" s="76"/>
      <c r="F353" s="76"/>
    </row>
    <row r="354" spans="1:6">
      <c r="A354" s="47"/>
      <c r="B354" s="47"/>
      <c r="C354" s="47"/>
      <c r="D354" s="47"/>
      <c r="E354" s="76"/>
      <c r="F354" s="76"/>
    </row>
    <row r="355" spans="1:6">
      <c r="A355" s="47"/>
      <c r="B355" s="47"/>
      <c r="C355" s="47"/>
      <c r="D355" s="47"/>
      <c r="E355" s="76"/>
      <c r="F355" s="76"/>
    </row>
    <row r="356" spans="1:6">
      <c r="A356" s="47"/>
      <c r="B356" s="47"/>
      <c r="C356" s="47"/>
      <c r="D356" s="47"/>
      <c r="E356" s="76"/>
      <c r="F356" s="76"/>
    </row>
    <row r="357" spans="1:6">
      <c r="A357" s="47"/>
      <c r="B357" s="47"/>
      <c r="C357" s="47"/>
      <c r="D357" s="47"/>
      <c r="E357" s="76"/>
      <c r="F357" s="76"/>
    </row>
    <row r="358" spans="1:6">
      <c r="A358" s="47"/>
      <c r="B358" s="47"/>
      <c r="C358" s="47"/>
      <c r="D358" s="47"/>
      <c r="E358" s="76"/>
      <c r="F358" s="76"/>
    </row>
    <row r="359" spans="1:6">
      <c r="A359" s="47"/>
      <c r="B359" s="47"/>
      <c r="C359" s="47"/>
      <c r="D359" s="47"/>
      <c r="E359" s="76"/>
      <c r="F359" s="76"/>
    </row>
    <row r="360" spans="1:6">
      <c r="A360" s="47"/>
      <c r="B360" s="47"/>
      <c r="C360" s="47"/>
      <c r="D360" s="47"/>
      <c r="E360" s="76"/>
      <c r="F360" s="76"/>
    </row>
    <row r="361" spans="1:6">
      <c r="A361" s="47"/>
      <c r="B361" s="47"/>
      <c r="C361" s="47"/>
      <c r="D361" s="47"/>
      <c r="E361" s="76"/>
      <c r="F361" s="76"/>
    </row>
    <row r="362" spans="1:6">
      <c r="A362" s="47"/>
      <c r="B362" s="47"/>
      <c r="C362" s="47"/>
      <c r="D362" s="47"/>
      <c r="E362" s="76"/>
      <c r="F362" s="76"/>
    </row>
    <row r="363" spans="1:6">
      <c r="A363" s="47"/>
      <c r="B363" s="47"/>
      <c r="C363" s="47"/>
      <c r="D363" s="47"/>
      <c r="E363" s="76"/>
      <c r="F363" s="76"/>
    </row>
    <row r="364" spans="1:6">
      <c r="A364" s="47"/>
      <c r="B364" s="47"/>
      <c r="C364" s="47"/>
      <c r="D364" s="47"/>
      <c r="E364" s="76"/>
      <c r="F364" s="76"/>
    </row>
    <row r="365" spans="1:6">
      <c r="A365" s="47"/>
      <c r="B365" s="47"/>
      <c r="C365" s="47"/>
      <c r="D365" s="47"/>
      <c r="E365" s="76"/>
      <c r="F365" s="76"/>
    </row>
    <row r="366" spans="1:6">
      <c r="A366" s="47"/>
      <c r="B366" s="47"/>
      <c r="C366" s="47"/>
      <c r="D366" s="47"/>
      <c r="E366" s="76"/>
      <c r="F366" s="76"/>
    </row>
    <row r="367" spans="1:6">
      <c r="A367" s="47"/>
      <c r="B367" s="47"/>
      <c r="C367" s="47"/>
      <c r="D367" s="47"/>
      <c r="E367" s="76"/>
      <c r="F367" s="76"/>
    </row>
    <row r="368" spans="1:6">
      <c r="A368" s="47"/>
      <c r="B368" s="47"/>
      <c r="C368" s="47"/>
      <c r="D368" s="47"/>
      <c r="E368" s="76"/>
      <c r="F368" s="76"/>
    </row>
    <row r="369" spans="1:6">
      <c r="A369" s="47"/>
      <c r="B369" s="47"/>
      <c r="C369" s="47"/>
      <c r="D369" s="47"/>
      <c r="E369" s="76"/>
      <c r="F369" s="76"/>
    </row>
    <row r="370" spans="1:6">
      <c r="A370" s="47"/>
      <c r="B370" s="47"/>
      <c r="C370" s="47"/>
      <c r="D370" s="47"/>
      <c r="E370" s="76"/>
      <c r="F370" s="76"/>
    </row>
    <row r="371" spans="1:6">
      <c r="A371" s="47"/>
      <c r="B371" s="47"/>
      <c r="C371" s="47"/>
      <c r="D371" s="47"/>
      <c r="E371" s="76"/>
      <c r="F371" s="76"/>
    </row>
    <row r="372" spans="1:6">
      <c r="A372" s="47"/>
      <c r="B372" s="47"/>
      <c r="C372" s="47"/>
      <c r="D372" s="47"/>
      <c r="E372" s="76"/>
      <c r="F372" s="76"/>
    </row>
    <row r="373" spans="1:6">
      <c r="A373" s="47"/>
      <c r="B373" s="47"/>
      <c r="C373" s="47"/>
      <c r="D373" s="47"/>
      <c r="E373" s="76"/>
      <c r="F373" s="76"/>
    </row>
    <row r="374" spans="1:6">
      <c r="A374" s="47"/>
      <c r="B374" s="47"/>
      <c r="C374" s="47"/>
      <c r="D374" s="47"/>
      <c r="E374" s="76"/>
      <c r="F374" s="76"/>
    </row>
    <row r="375" spans="1:6">
      <c r="A375" s="47"/>
      <c r="B375" s="47"/>
      <c r="C375" s="47"/>
      <c r="D375" s="47"/>
      <c r="E375" s="76"/>
      <c r="F375" s="76"/>
    </row>
    <row r="376" spans="1:6">
      <c r="A376" s="47"/>
      <c r="B376" s="47"/>
      <c r="C376" s="47"/>
      <c r="D376" s="47"/>
      <c r="E376" s="76"/>
      <c r="F376" s="76"/>
    </row>
    <row r="377" spans="1:6">
      <c r="A377" s="47"/>
      <c r="B377" s="47"/>
      <c r="C377" s="47"/>
      <c r="D377" s="47"/>
      <c r="E377" s="76"/>
      <c r="F377" s="76"/>
    </row>
    <row r="378" spans="1:6">
      <c r="A378" s="47"/>
      <c r="B378" s="47"/>
      <c r="C378" s="47"/>
      <c r="D378" s="47"/>
      <c r="E378" s="76"/>
      <c r="F378" s="76"/>
    </row>
    <row r="379" spans="1:6">
      <c r="A379" s="47"/>
      <c r="B379" s="47"/>
      <c r="C379" s="47"/>
      <c r="D379" s="47"/>
      <c r="E379" s="76"/>
      <c r="F379" s="76"/>
    </row>
    <row r="380" spans="1:6">
      <c r="A380" s="47"/>
      <c r="B380" s="47"/>
      <c r="C380" s="47"/>
      <c r="D380" s="47"/>
      <c r="E380" s="76"/>
      <c r="F380" s="76"/>
    </row>
    <row r="381" spans="1:6">
      <c r="A381" s="47"/>
      <c r="B381" s="47"/>
      <c r="C381" s="47"/>
      <c r="D381" s="47"/>
      <c r="E381" s="76"/>
      <c r="F381" s="76"/>
    </row>
    <row r="382" spans="1:6">
      <c r="A382" s="47"/>
      <c r="B382" s="47"/>
      <c r="C382" s="47"/>
      <c r="D382" s="47"/>
      <c r="E382" s="76"/>
      <c r="F382" s="76"/>
    </row>
    <row r="383" spans="1:6">
      <c r="A383" s="47"/>
      <c r="B383" s="47"/>
      <c r="C383" s="47"/>
      <c r="D383" s="47"/>
      <c r="E383" s="76"/>
      <c r="F383" s="76"/>
    </row>
    <row r="384" spans="1:6">
      <c r="A384" s="47"/>
      <c r="B384" s="47"/>
      <c r="C384" s="47"/>
      <c r="D384" s="47"/>
      <c r="E384" s="76"/>
      <c r="F384" s="76"/>
    </row>
    <row r="385" spans="1:6">
      <c r="A385" s="47"/>
      <c r="B385" s="47"/>
      <c r="C385" s="47"/>
      <c r="D385" s="47"/>
      <c r="E385" s="76"/>
      <c r="F385" s="76"/>
    </row>
    <row r="386" spans="1:6">
      <c r="A386" s="47"/>
      <c r="B386" s="47"/>
      <c r="C386" s="47"/>
      <c r="D386" s="47"/>
      <c r="E386" s="76"/>
      <c r="F386" s="76"/>
    </row>
    <row r="387" spans="1:6">
      <c r="A387" s="47"/>
      <c r="B387" s="47"/>
      <c r="C387" s="47"/>
      <c r="D387" s="47"/>
      <c r="E387" s="76"/>
      <c r="F387" s="76"/>
    </row>
    <row r="388" spans="1:6">
      <c r="A388" s="47"/>
      <c r="B388" s="47"/>
      <c r="C388" s="47"/>
      <c r="D388" s="47"/>
      <c r="E388" s="76"/>
      <c r="F388" s="76"/>
    </row>
    <row r="389" spans="1:6">
      <c r="A389" s="47"/>
      <c r="B389" s="47"/>
      <c r="C389" s="47"/>
      <c r="D389" s="47"/>
      <c r="E389" s="76"/>
      <c r="F389" s="76"/>
    </row>
    <row r="390" spans="1:6">
      <c r="A390" s="47"/>
      <c r="B390" s="47"/>
      <c r="C390" s="47"/>
      <c r="D390" s="47"/>
      <c r="E390" s="76"/>
      <c r="F390" s="76"/>
    </row>
    <row r="391" spans="1:6">
      <c r="A391" s="47"/>
      <c r="B391" s="47"/>
      <c r="C391" s="47"/>
      <c r="D391" s="47"/>
      <c r="E391" s="76"/>
      <c r="F391" s="76"/>
    </row>
    <row r="392" spans="1:6">
      <c r="A392" s="47"/>
      <c r="B392" s="47"/>
      <c r="C392" s="47"/>
      <c r="D392" s="47"/>
      <c r="E392" s="76"/>
      <c r="F392" s="76"/>
    </row>
    <row r="393" spans="1:6">
      <c r="A393" s="47"/>
      <c r="B393" s="47"/>
      <c r="C393" s="47"/>
      <c r="D393" s="47"/>
      <c r="E393" s="76"/>
      <c r="F393" s="76"/>
    </row>
    <row r="394" spans="1:6">
      <c r="A394" s="47"/>
      <c r="B394" s="47"/>
      <c r="C394" s="47"/>
      <c r="D394" s="47"/>
      <c r="E394" s="76"/>
      <c r="F394" s="76"/>
    </row>
    <row r="395" spans="1:6">
      <c r="A395" s="47"/>
      <c r="B395" s="47"/>
      <c r="C395" s="47"/>
      <c r="D395" s="47"/>
      <c r="E395" s="76"/>
      <c r="F395" s="76"/>
    </row>
    <row r="396" spans="1:6">
      <c r="A396" s="47"/>
      <c r="B396" s="47"/>
      <c r="C396" s="47"/>
      <c r="D396" s="47"/>
      <c r="E396" s="76"/>
      <c r="F396" s="76"/>
    </row>
    <row r="397" spans="1:6">
      <c r="A397" s="47"/>
      <c r="B397" s="47"/>
      <c r="C397" s="47"/>
      <c r="D397" s="47"/>
      <c r="E397" s="76"/>
      <c r="F397" s="76"/>
    </row>
    <row r="398" spans="1:6">
      <c r="A398" s="47"/>
      <c r="B398" s="47"/>
      <c r="C398" s="47"/>
      <c r="D398" s="47"/>
      <c r="E398" s="76"/>
      <c r="F398" s="76"/>
    </row>
    <row r="399" spans="1:6">
      <c r="A399" s="47"/>
      <c r="B399" s="47"/>
      <c r="C399" s="47"/>
      <c r="D399" s="47"/>
      <c r="E399" s="76"/>
      <c r="F399" s="76"/>
    </row>
    <row r="400" spans="1:6">
      <c r="A400" s="47"/>
      <c r="B400" s="47"/>
      <c r="C400" s="47"/>
      <c r="D400" s="47"/>
      <c r="E400" s="76"/>
      <c r="F400" s="76"/>
    </row>
    <row r="401" spans="1:6">
      <c r="A401" s="47"/>
      <c r="B401" s="47"/>
      <c r="C401" s="47"/>
      <c r="D401" s="47"/>
      <c r="E401" s="76"/>
      <c r="F401" s="76"/>
    </row>
    <row r="402" spans="1:6">
      <c r="A402" s="47"/>
      <c r="B402" s="47"/>
      <c r="C402" s="47"/>
      <c r="D402" s="47"/>
      <c r="E402" s="76"/>
      <c r="F402" s="76"/>
    </row>
    <row r="403" spans="1:6">
      <c r="A403" s="47"/>
      <c r="B403" s="47"/>
      <c r="C403" s="47"/>
      <c r="D403" s="47"/>
      <c r="E403" s="76"/>
      <c r="F403" s="76"/>
    </row>
    <row r="404" spans="1:6">
      <c r="A404" s="47"/>
      <c r="B404" s="47"/>
      <c r="C404" s="47"/>
      <c r="D404" s="47"/>
      <c r="E404" s="76"/>
      <c r="F404" s="76"/>
    </row>
    <row r="405" spans="1:6">
      <c r="A405" s="47"/>
      <c r="B405" s="47"/>
      <c r="C405" s="47"/>
      <c r="D405" s="47"/>
      <c r="E405" s="76"/>
      <c r="F405" s="76"/>
    </row>
    <row r="406" spans="1:6">
      <c r="A406" s="47"/>
      <c r="B406" s="47"/>
      <c r="C406" s="47"/>
      <c r="D406" s="47"/>
      <c r="E406" s="76"/>
      <c r="F406" s="76"/>
    </row>
    <row r="407" spans="1:6">
      <c r="A407" s="47"/>
      <c r="B407" s="47"/>
      <c r="C407" s="47"/>
      <c r="D407" s="47"/>
      <c r="E407" s="76"/>
      <c r="F407" s="76"/>
    </row>
    <row r="408" spans="1:6">
      <c r="A408" s="47"/>
      <c r="B408" s="47"/>
      <c r="C408" s="47"/>
      <c r="D408" s="47"/>
      <c r="E408" s="76"/>
      <c r="F408" s="76"/>
    </row>
    <row r="409" spans="1:6">
      <c r="A409" s="47"/>
      <c r="B409" s="47"/>
      <c r="C409" s="47"/>
      <c r="D409" s="47"/>
      <c r="E409" s="76"/>
      <c r="F409" s="76"/>
    </row>
    <row r="410" spans="1:6">
      <c r="A410" s="47"/>
      <c r="B410" s="47"/>
      <c r="C410" s="47"/>
      <c r="D410" s="47"/>
      <c r="E410" s="76"/>
      <c r="F410" s="76"/>
    </row>
    <row r="411" spans="1:6">
      <c r="A411" s="47"/>
      <c r="B411" s="47"/>
      <c r="C411" s="47"/>
      <c r="D411" s="47"/>
      <c r="E411" s="76"/>
      <c r="F411" s="76"/>
    </row>
    <row r="412" spans="1:6">
      <c r="A412" s="47"/>
      <c r="B412" s="47"/>
      <c r="C412" s="47"/>
      <c r="D412" s="47"/>
      <c r="E412" s="76"/>
      <c r="F412" s="76"/>
    </row>
    <row r="413" spans="1:6">
      <c r="A413" s="47"/>
      <c r="B413" s="47"/>
      <c r="C413" s="47"/>
      <c r="D413" s="47"/>
      <c r="E413" s="76"/>
      <c r="F413" s="76"/>
    </row>
    <row r="414" spans="1:6">
      <c r="A414" s="47"/>
      <c r="B414" s="47"/>
      <c r="C414" s="47"/>
      <c r="D414" s="47"/>
      <c r="E414" s="76"/>
      <c r="F414" s="76"/>
    </row>
    <row r="415" spans="1:6">
      <c r="A415" s="47"/>
      <c r="B415" s="47"/>
      <c r="C415" s="47"/>
      <c r="D415" s="47"/>
      <c r="E415" s="76"/>
      <c r="F415" s="76"/>
    </row>
    <row r="416" spans="1:6">
      <c r="A416" s="47"/>
      <c r="B416" s="47"/>
      <c r="C416" s="47"/>
      <c r="D416" s="47"/>
      <c r="E416" s="76"/>
      <c r="F416" s="76"/>
    </row>
    <row r="417" spans="1:6">
      <c r="A417" s="47"/>
      <c r="B417" s="47"/>
      <c r="C417" s="47"/>
      <c r="D417" s="47"/>
      <c r="E417" s="76"/>
      <c r="F417" s="76"/>
    </row>
    <row r="418" spans="1:6">
      <c r="A418" s="47"/>
      <c r="B418" s="47"/>
      <c r="C418" s="47"/>
      <c r="D418" s="47"/>
      <c r="E418" s="76"/>
      <c r="F418" s="76"/>
    </row>
    <row r="419" spans="1:6">
      <c r="A419" s="47"/>
      <c r="B419" s="47"/>
      <c r="C419" s="47"/>
      <c r="D419" s="47"/>
      <c r="E419" s="76"/>
      <c r="F419" s="76"/>
    </row>
    <row r="420" spans="1:6">
      <c r="A420" s="47"/>
      <c r="B420" s="47"/>
      <c r="C420" s="47"/>
      <c r="D420" s="47"/>
      <c r="E420" s="76"/>
      <c r="F420" s="76"/>
    </row>
    <row r="421" spans="1:6">
      <c r="A421" s="47"/>
      <c r="B421" s="47"/>
      <c r="C421" s="47"/>
      <c r="D421" s="47"/>
      <c r="E421" s="76"/>
      <c r="F421" s="76"/>
    </row>
    <row r="422" spans="1:6">
      <c r="A422" s="47"/>
      <c r="B422" s="47"/>
      <c r="C422" s="47"/>
      <c r="D422" s="47"/>
      <c r="E422" s="76"/>
      <c r="F422" s="76"/>
    </row>
    <row r="423" spans="1:6">
      <c r="A423" s="47"/>
      <c r="B423" s="47"/>
      <c r="C423" s="47"/>
      <c r="D423" s="47"/>
      <c r="E423" s="76"/>
      <c r="F423" s="76"/>
    </row>
    <row r="424" spans="1:6">
      <c r="A424" s="47"/>
      <c r="B424" s="47"/>
      <c r="C424" s="47"/>
      <c r="D424" s="47"/>
      <c r="E424" s="76"/>
      <c r="F424" s="76"/>
    </row>
    <row r="425" spans="1:6">
      <c r="A425" s="47"/>
      <c r="B425" s="47"/>
      <c r="C425" s="47"/>
      <c r="D425" s="47"/>
      <c r="E425" s="76"/>
      <c r="F425" s="76"/>
    </row>
    <row r="426" spans="1:6">
      <c r="A426" s="47"/>
      <c r="B426" s="47"/>
      <c r="C426" s="47"/>
      <c r="D426" s="47"/>
      <c r="E426" s="76"/>
      <c r="F426" s="76"/>
    </row>
    <row r="427" spans="1:6">
      <c r="A427" s="47"/>
      <c r="B427" s="47"/>
      <c r="C427" s="47"/>
      <c r="D427" s="47"/>
      <c r="E427" s="76"/>
      <c r="F427" s="76"/>
    </row>
    <row r="428" spans="1:6">
      <c r="A428" s="47"/>
      <c r="B428" s="47"/>
      <c r="C428" s="47"/>
      <c r="D428" s="47"/>
      <c r="E428" s="76"/>
      <c r="F428" s="76"/>
    </row>
    <row r="429" spans="1:6">
      <c r="A429" s="47"/>
      <c r="B429" s="47"/>
      <c r="C429" s="47"/>
      <c r="D429" s="47"/>
      <c r="E429" s="76"/>
      <c r="F429" s="76"/>
    </row>
    <row r="430" spans="1:6">
      <c r="A430" s="47"/>
      <c r="B430" s="47"/>
      <c r="C430" s="47"/>
      <c r="D430" s="47"/>
      <c r="E430" s="76"/>
      <c r="F430" s="76"/>
    </row>
    <row r="431" spans="1:6">
      <c r="A431" s="47"/>
      <c r="B431" s="47"/>
      <c r="C431" s="47"/>
      <c r="D431" s="47"/>
      <c r="E431" s="76"/>
      <c r="F431" s="76"/>
    </row>
    <row r="432" spans="1:6">
      <c r="A432" s="47"/>
      <c r="B432" s="47"/>
      <c r="C432" s="47"/>
      <c r="D432" s="47"/>
      <c r="E432" s="76"/>
      <c r="F432" s="76"/>
    </row>
    <row r="433" spans="1:6">
      <c r="A433" s="47"/>
      <c r="B433" s="47"/>
      <c r="C433" s="47"/>
      <c r="D433" s="47"/>
      <c r="E433" s="76"/>
      <c r="F433" s="76"/>
    </row>
    <row r="434" spans="1:6">
      <c r="A434" s="47"/>
      <c r="B434" s="47"/>
      <c r="C434" s="47"/>
      <c r="D434" s="47"/>
      <c r="E434" s="76"/>
      <c r="F434" s="76"/>
    </row>
    <row r="435" spans="1:6">
      <c r="A435" s="47"/>
      <c r="B435" s="47"/>
      <c r="C435" s="47"/>
      <c r="D435" s="47"/>
      <c r="E435" s="76"/>
      <c r="F435" s="76"/>
    </row>
    <row r="436" spans="1:6">
      <c r="A436" s="47"/>
      <c r="B436" s="47"/>
      <c r="C436" s="47"/>
      <c r="D436" s="47"/>
      <c r="E436" s="76"/>
      <c r="F436" s="76"/>
    </row>
    <row r="437" spans="1:6">
      <c r="A437" s="47"/>
      <c r="B437" s="47"/>
      <c r="C437" s="47"/>
      <c r="D437" s="47"/>
      <c r="E437" s="76"/>
      <c r="F437" s="76"/>
    </row>
    <row r="438" spans="1:6">
      <c r="A438" s="47"/>
      <c r="B438" s="47"/>
      <c r="C438" s="47"/>
      <c r="D438" s="47"/>
      <c r="E438" s="76"/>
      <c r="F438" s="76"/>
    </row>
    <row r="439" spans="1:6">
      <c r="A439" s="47"/>
      <c r="B439" s="47"/>
      <c r="C439" s="47"/>
      <c r="D439" s="47"/>
      <c r="E439" s="76"/>
      <c r="F439" s="76"/>
    </row>
    <row r="440" spans="1:6">
      <c r="A440" s="47"/>
      <c r="B440" s="47"/>
      <c r="C440" s="47"/>
      <c r="D440" s="47"/>
      <c r="E440" s="76"/>
      <c r="F440" s="76"/>
    </row>
    <row r="441" spans="1:6">
      <c r="A441" s="47"/>
      <c r="B441" s="47"/>
      <c r="C441" s="47"/>
      <c r="D441" s="47"/>
      <c r="E441" s="76"/>
      <c r="F441" s="76"/>
    </row>
    <row r="442" spans="1:6">
      <c r="A442" s="47"/>
      <c r="B442" s="47"/>
      <c r="C442" s="47"/>
      <c r="D442" s="47"/>
      <c r="E442" s="76"/>
      <c r="F442" s="76"/>
    </row>
    <row r="443" spans="1:6">
      <c r="A443" s="47"/>
      <c r="B443" s="47"/>
      <c r="C443" s="47"/>
      <c r="D443" s="47"/>
      <c r="E443" s="76"/>
      <c r="F443" s="76"/>
    </row>
    <row r="444" spans="1:6">
      <c r="A444" s="47"/>
      <c r="B444" s="47"/>
      <c r="C444" s="47"/>
      <c r="D444" s="47"/>
      <c r="E444" s="76"/>
      <c r="F444" s="76"/>
    </row>
    <row r="445" spans="1:6">
      <c r="A445" s="47"/>
      <c r="B445" s="47"/>
      <c r="C445" s="47"/>
      <c r="D445" s="47"/>
      <c r="E445" s="76"/>
      <c r="F445" s="76"/>
    </row>
    <row r="446" spans="1:6">
      <c r="A446" s="47"/>
      <c r="B446" s="47"/>
      <c r="C446" s="47"/>
      <c r="D446" s="47"/>
      <c r="E446" s="76"/>
      <c r="F446" s="76"/>
    </row>
    <row r="447" spans="1:6">
      <c r="A447" s="47"/>
      <c r="B447" s="47"/>
      <c r="C447" s="47"/>
      <c r="D447" s="47"/>
      <c r="E447" s="76"/>
      <c r="F447" s="76"/>
    </row>
    <row r="448" spans="1:6">
      <c r="A448" s="47"/>
      <c r="B448" s="47"/>
      <c r="C448" s="47"/>
      <c r="D448" s="47"/>
      <c r="E448" s="76"/>
      <c r="F448" s="76"/>
    </row>
    <row r="449" spans="1:6">
      <c r="A449" s="47"/>
      <c r="B449" s="47"/>
      <c r="C449" s="47"/>
      <c r="D449" s="47"/>
      <c r="E449" s="76"/>
      <c r="F449" s="76"/>
    </row>
    <row r="450" spans="1:6">
      <c r="A450" s="47"/>
      <c r="B450" s="47"/>
      <c r="C450" s="47"/>
      <c r="D450" s="47"/>
      <c r="E450" s="76"/>
      <c r="F450" s="76"/>
    </row>
    <row r="451" spans="1:6">
      <c r="A451" s="47"/>
      <c r="B451" s="47"/>
      <c r="C451" s="47"/>
      <c r="D451" s="47"/>
      <c r="E451" s="76"/>
      <c r="F451" s="76"/>
    </row>
    <row r="452" spans="1:6">
      <c r="A452" s="47"/>
      <c r="B452" s="47"/>
      <c r="C452" s="47"/>
      <c r="D452" s="47"/>
      <c r="E452" s="76"/>
      <c r="F452" s="76"/>
    </row>
    <row r="453" spans="1:6">
      <c r="A453" s="47"/>
      <c r="B453" s="47"/>
      <c r="C453" s="47"/>
      <c r="D453" s="47"/>
      <c r="E453" s="76"/>
      <c r="F453" s="76"/>
    </row>
    <row r="454" spans="1:6">
      <c r="A454" s="47"/>
      <c r="B454" s="47"/>
      <c r="C454" s="47"/>
      <c r="D454" s="47"/>
      <c r="E454" s="76"/>
      <c r="F454" s="76"/>
    </row>
    <row r="455" spans="1:6">
      <c r="A455" s="47"/>
      <c r="B455" s="47"/>
      <c r="C455" s="47"/>
      <c r="D455" s="47"/>
      <c r="E455" s="76"/>
      <c r="F455" s="76"/>
    </row>
    <row r="456" spans="1:6">
      <c r="A456" s="47"/>
      <c r="B456" s="47"/>
      <c r="C456" s="47"/>
      <c r="D456" s="47"/>
      <c r="E456" s="76"/>
      <c r="F456" s="76"/>
    </row>
    <row r="457" spans="1:6">
      <c r="A457" s="47"/>
      <c r="B457" s="47"/>
      <c r="C457" s="47"/>
      <c r="D457" s="47"/>
      <c r="E457" s="76"/>
      <c r="F457" s="76"/>
    </row>
    <row r="458" spans="1:6">
      <c r="A458" s="47"/>
      <c r="B458" s="47"/>
      <c r="C458" s="47"/>
      <c r="D458" s="47"/>
      <c r="E458" s="76"/>
      <c r="F458" s="76"/>
    </row>
    <row r="459" spans="1:6">
      <c r="A459" s="47"/>
      <c r="B459" s="47"/>
      <c r="C459" s="47"/>
      <c r="D459" s="47"/>
      <c r="E459" s="76"/>
      <c r="F459" s="76"/>
    </row>
    <row r="460" spans="1:6">
      <c r="A460" s="47"/>
      <c r="B460" s="47"/>
      <c r="C460" s="47"/>
      <c r="D460" s="47"/>
      <c r="E460" s="76"/>
      <c r="F460" s="76"/>
    </row>
    <row r="461" spans="1:6">
      <c r="A461" s="47"/>
      <c r="B461" s="47"/>
      <c r="C461" s="47"/>
      <c r="D461" s="47"/>
      <c r="E461" s="76"/>
      <c r="F461" s="76"/>
    </row>
    <row r="462" spans="1:6">
      <c r="A462" s="47"/>
      <c r="B462" s="47"/>
      <c r="C462" s="47"/>
      <c r="D462" s="47"/>
      <c r="E462" s="76"/>
      <c r="F462" s="76"/>
    </row>
    <row r="463" spans="1:6">
      <c r="A463" s="47"/>
      <c r="B463" s="47"/>
      <c r="C463" s="47"/>
      <c r="D463" s="47"/>
      <c r="E463" s="76"/>
      <c r="F463" s="76"/>
    </row>
    <row r="464" spans="1:6">
      <c r="A464" s="47"/>
      <c r="B464" s="47"/>
      <c r="C464" s="47"/>
      <c r="D464" s="47"/>
      <c r="E464" s="76"/>
      <c r="F464" s="76"/>
    </row>
    <row r="465" spans="1:6">
      <c r="A465" s="47"/>
      <c r="B465" s="47"/>
      <c r="C465" s="47"/>
      <c r="D465" s="47"/>
      <c r="E465" s="76"/>
      <c r="F465" s="76"/>
    </row>
    <row r="466" spans="1:6">
      <c r="A466" s="47"/>
      <c r="B466" s="47"/>
      <c r="C466" s="47"/>
      <c r="D466" s="47"/>
      <c r="E466" s="76"/>
      <c r="F466" s="76"/>
    </row>
    <row r="467" spans="1:6">
      <c r="A467" s="47"/>
      <c r="B467" s="47"/>
      <c r="C467" s="47"/>
      <c r="D467" s="47"/>
      <c r="E467" s="76"/>
      <c r="F467" s="76"/>
    </row>
    <row r="468" spans="1:6">
      <c r="A468" s="47"/>
      <c r="B468" s="47"/>
      <c r="C468" s="47"/>
      <c r="D468" s="47"/>
      <c r="E468" s="76"/>
      <c r="F468" s="76"/>
    </row>
    <row r="469" spans="1:6">
      <c r="A469" s="47"/>
      <c r="B469" s="47"/>
      <c r="C469" s="47"/>
      <c r="D469" s="47"/>
      <c r="E469" s="76"/>
      <c r="F469" s="76"/>
    </row>
    <row r="470" spans="1:6">
      <c r="A470" s="47"/>
      <c r="B470" s="47"/>
      <c r="C470" s="47"/>
      <c r="D470" s="47"/>
      <c r="E470" s="76"/>
      <c r="F470" s="76"/>
    </row>
    <row r="471" spans="1:6">
      <c r="A471" s="47"/>
      <c r="B471" s="47"/>
      <c r="C471" s="47"/>
      <c r="D471" s="47"/>
      <c r="E471" s="76"/>
      <c r="F471" s="76"/>
    </row>
    <row r="472" spans="1:6">
      <c r="A472" s="47"/>
      <c r="B472" s="47"/>
      <c r="C472" s="47"/>
      <c r="D472" s="47"/>
      <c r="E472" s="76"/>
      <c r="F472" s="76"/>
    </row>
    <row r="473" spans="1:6">
      <c r="A473" s="47"/>
      <c r="B473" s="47"/>
      <c r="C473" s="47"/>
      <c r="D473" s="47"/>
      <c r="E473" s="76"/>
      <c r="F473" s="76"/>
    </row>
    <row r="474" spans="1:6">
      <c r="A474" s="47"/>
      <c r="B474" s="47"/>
      <c r="C474" s="47"/>
      <c r="D474" s="47"/>
      <c r="E474" s="76"/>
      <c r="F474" s="76"/>
    </row>
    <row r="475" spans="1:6">
      <c r="A475" s="47"/>
      <c r="B475" s="47"/>
      <c r="C475" s="47"/>
      <c r="D475" s="47"/>
      <c r="E475" s="76"/>
      <c r="F475" s="76"/>
    </row>
    <row r="476" spans="1:6">
      <c r="A476" s="47"/>
      <c r="B476" s="47"/>
      <c r="C476" s="47"/>
      <c r="D476" s="47"/>
      <c r="E476" s="76"/>
      <c r="F476" s="76"/>
    </row>
    <row r="477" spans="1:6">
      <c r="A477" s="47"/>
      <c r="B477" s="47"/>
      <c r="C477" s="47"/>
      <c r="D477" s="47"/>
      <c r="E477" s="76"/>
      <c r="F477" s="76"/>
    </row>
    <row r="478" spans="1:6">
      <c r="A478" s="47"/>
      <c r="B478" s="47"/>
      <c r="C478" s="47"/>
      <c r="D478" s="47"/>
      <c r="E478" s="76"/>
      <c r="F478" s="76"/>
    </row>
    <row r="479" spans="1:6">
      <c r="A479" s="47"/>
      <c r="B479" s="47"/>
      <c r="C479" s="47"/>
      <c r="D479" s="47"/>
      <c r="E479" s="76"/>
      <c r="F479" s="76"/>
    </row>
    <row r="480" spans="1:6">
      <c r="A480" s="47"/>
      <c r="B480" s="47"/>
      <c r="C480" s="47"/>
      <c r="D480" s="47"/>
      <c r="E480" s="76"/>
      <c r="F480" s="76"/>
    </row>
    <row r="481" spans="1:6">
      <c r="A481" s="47"/>
      <c r="B481" s="47"/>
      <c r="C481" s="47"/>
      <c r="D481" s="47"/>
      <c r="E481" s="76"/>
      <c r="F481" s="76"/>
    </row>
    <row r="482" spans="1:6">
      <c r="A482" s="47"/>
      <c r="B482" s="47"/>
      <c r="C482" s="47"/>
      <c r="D482" s="47"/>
      <c r="E482" s="76"/>
      <c r="F482" s="76"/>
    </row>
    <row r="483" spans="1:6">
      <c r="A483" s="47"/>
      <c r="B483" s="47"/>
      <c r="C483" s="47"/>
      <c r="D483" s="47"/>
      <c r="E483" s="76"/>
      <c r="F483" s="76"/>
    </row>
    <row r="484" spans="1:6">
      <c r="A484" s="47"/>
      <c r="B484" s="47"/>
      <c r="C484" s="47"/>
      <c r="D484" s="47"/>
      <c r="E484" s="76"/>
      <c r="F484" s="76"/>
    </row>
    <row r="485" spans="1:6">
      <c r="A485" s="47"/>
      <c r="B485" s="47"/>
      <c r="C485" s="47"/>
      <c r="D485" s="47"/>
      <c r="E485" s="76"/>
      <c r="F485" s="76"/>
    </row>
    <row r="486" spans="1:6">
      <c r="A486" s="47"/>
      <c r="B486" s="47"/>
      <c r="C486" s="47"/>
      <c r="D486" s="47"/>
      <c r="E486" s="76"/>
      <c r="F486" s="76"/>
    </row>
    <row r="487" spans="1:6">
      <c r="A487" s="47"/>
      <c r="B487" s="47"/>
      <c r="C487" s="47"/>
      <c r="D487" s="47"/>
      <c r="E487" s="76"/>
      <c r="F487" s="76"/>
    </row>
    <row r="488" spans="1:6">
      <c r="A488" s="47"/>
      <c r="B488" s="47"/>
      <c r="C488" s="47"/>
      <c r="D488" s="47"/>
      <c r="E488" s="76"/>
      <c r="F488" s="76"/>
    </row>
    <row r="489" spans="1:6">
      <c r="A489" s="47"/>
      <c r="B489" s="47"/>
      <c r="C489" s="47"/>
      <c r="D489" s="47"/>
      <c r="E489" s="76"/>
      <c r="F489" s="76"/>
    </row>
    <row r="490" spans="1:6">
      <c r="A490" s="47"/>
      <c r="B490" s="47"/>
      <c r="C490" s="47"/>
      <c r="D490" s="47"/>
      <c r="E490" s="76"/>
      <c r="F490" s="76"/>
    </row>
    <row r="491" spans="1:6">
      <c r="A491" s="47"/>
      <c r="B491" s="47"/>
      <c r="C491" s="47"/>
      <c r="D491" s="47"/>
      <c r="E491" s="76"/>
      <c r="F491" s="76"/>
    </row>
    <row r="492" spans="1:6">
      <c r="A492" s="47"/>
      <c r="B492" s="47"/>
      <c r="C492" s="47"/>
      <c r="D492" s="47"/>
      <c r="E492" s="76"/>
      <c r="F492" s="76"/>
    </row>
    <row r="493" spans="1:6">
      <c r="A493" s="47"/>
      <c r="B493" s="47"/>
      <c r="C493" s="47"/>
      <c r="D493" s="47"/>
      <c r="E493" s="76"/>
      <c r="F493" s="76"/>
    </row>
    <row r="494" spans="1:6">
      <c r="A494" s="47"/>
      <c r="B494" s="47"/>
      <c r="C494" s="47"/>
      <c r="D494" s="47"/>
      <c r="E494" s="76"/>
      <c r="F494" s="76"/>
    </row>
    <row r="495" spans="1:6">
      <c r="A495" s="47"/>
      <c r="B495" s="47"/>
      <c r="C495" s="47"/>
      <c r="D495" s="47"/>
      <c r="E495" s="76"/>
      <c r="F495" s="76"/>
    </row>
    <row r="496" spans="1:6">
      <c r="A496" s="47"/>
      <c r="B496" s="47"/>
      <c r="C496" s="47"/>
      <c r="D496" s="47"/>
      <c r="E496" s="76"/>
      <c r="F496" s="76"/>
    </row>
    <row r="497" spans="1:6">
      <c r="A497" s="47"/>
      <c r="B497" s="47"/>
      <c r="C497" s="47"/>
      <c r="D497" s="47"/>
      <c r="E497" s="76"/>
      <c r="F497" s="76"/>
    </row>
    <row r="498" spans="1:6">
      <c r="A498" s="47"/>
      <c r="B498" s="47"/>
      <c r="C498" s="47"/>
      <c r="D498" s="47"/>
      <c r="E498" s="76"/>
      <c r="F498" s="76"/>
    </row>
    <row r="499" spans="1:6">
      <c r="A499" s="47"/>
      <c r="B499" s="47"/>
      <c r="C499" s="47"/>
      <c r="D499" s="47"/>
      <c r="E499" s="76"/>
      <c r="F499" s="76"/>
    </row>
    <row r="500" spans="1:6">
      <c r="A500" s="47"/>
      <c r="B500" s="47"/>
      <c r="C500" s="47"/>
      <c r="D500" s="47"/>
      <c r="E500" s="76"/>
      <c r="F500" s="76"/>
    </row>
    <row r="501" spans="1:6">
      <c r="A501" s="47"/>
      <c r="B501" s="47"/>
      <c r="C501" s="47"/>
      <c r="D501" s="47"/>
      <c r="E501" s="76"/>
      <c r="F501" s="76"/>
    </row>
    <row r="502" spans="1:6">
      <c r="A502" s="47"/>
      <c r="B502" s="47"/>
      <c r="C502" s="47"/>
      <c r="D502" s="47"/>
      <c r="E502" s="76"/>
      <c r="F502" s="76"/>
    </row>
    <row r="503" spans="1:6">
      <c r="A503" s="47"/>
      <c r="B503" s="47"/>
      <c r="C503" s="47"/>
      <c r="D503" s="47"/>
      <c r="E503" s="76"/>
      <c r="F503" s="76"/>
    </row>
    <row r="504" spans="1:6">
      <c r="A504" s="47"/>
      <c r="B504" s="47"/>
      <c r="C504" s="47"/>
      <c r="D504" s="47"/>
      <c r="E504" s="76"/>
      <c r="F504" s="76"/>
    </row>
    <row r="505" spans="1:6">
      <c r="A505" s="47"/>
      <c r="B505" s="47"/>
      <c r="C505" s="47"/>
      <c r="D505" s="47"/>
      <c r="E505" s="76"/>
      <c r="F505" s="76"/>
    </row>
    <row r="506" spans="1:6">
      <c r="A506" s="47"/>
      <c r="B506" s="47"/>
      <c r="C506" s="47"/>
      <c r="D506" s="47"/>
      <c r="E506" s="76"/>
      <c r="F506" s="76"/>
    </row>
    <row r="507" spans="1:6">
      <c r="A507" s="47"/>
      <c r="B507" s="47"/>
      <c r="C507" s="47"/>
      <c r="D507" s="47"/>
      <c r="E507" s="76"/>
      <c r="F507" s="76"/>
    </row>
    <row r="508" spans="1:6">
      <c r="A508" s="47"/>
      <c r="B508" s="47"/>
      <c r="C508" s="47"/>
      <c r="D508" s="47"/>
      <c r="E508" s="76"/>
      <c r="F508" s="76"/>
    </row>
    <row r="509" spans="1:6">
      <c r="A509" s="47"/>
      <c r="B509" s="47"/>
      <c r="C509" s="47"/>
      <c r="D509" s="47"/>
      <c r="E509" s="76"/>
      <c r="F509" s="76"/>
    </row>
    <row r="510" spans="1:6">
      <c r="A510" s="47"/>
      <c r="B510" s="47"/>
      <c r="C510" s="47"/>
      <c r="D510" s="47"/>
      <c r="E510" s="76"/>
      <c r="F510" s="76"/>
    </row>
    <row r="511" spans="1:6">
      <c r="A511" s="47"/>
      <c r="B511" s="47"/>
      <c r="C511" s="47"/>
      <c r="D511" s="47"/>
      <c r="E511" s="76"/>
      <c r="F511" s="76"/>
    </row>
    <row r="512" spans="1:6">
      <c r="A512" s="47"/>
      <c r="B512" s="47"/>
      <c r="C512" s="47"/>
      <c r="D512" s="47"/>
      <c r="E512" s="76"/>
      <c r="F512" s="76"/>
    </row>
    <row r="513" spans="1:6">
      <c r="A513" s="47"/>
      <c r="B513" s="47"/>
      <c r="C513" s="47"/>
      <c r="D513" s="47"/>
      <c r="E513" s="76"/>
      <c r="F513" s="76"/>
    </row>
    <row r="514" spans="1:6">
      <c r="A514" s="47"/>
      <c r="B514" s="47"/>
      <c r="C514" s="47"/>
      <c r="D514" s="47"/>
      <c r="E514" s="76"/>
      <c r="F514" s="76"/>
    </row>
    <row r="515" spans="1:6">
      <c r="A515" s="47"/>
      <c r="B515" s="47"/>
      <c r="C515" s="47"/>
      <c r="D515" s="47"/>
      <c r="E515" s="76"/>
      <c r="F515" s="76"/>
    </row>
    <row r="516" spans="1:6">
      <c r="A516" s="47"/>
      <c r="B516" s="47"/>
      <c r="C516" s="47"/>
      <c r="D516" s="47"/>
      <c r="E516" s="76"/>
      <c r="F516" s="76"/>
    </row>
    <row r="517" spans="1:6">
      <c r="A517" s="47"/>
      <c r="B517" s="47"/>
      <c r="C517" s="47"/>
      <c r="D517" s="47"/>
      <c r="E517" s="76"/>
      <c r="F517" s="76"/>
    </row>
    <row r="518" spans="1:6">
      <c r="A518" s="47"/>
      <c r="B518" s="47"/>
      <c r="C518" s="47"/>
      <c r="D518" s="47"/>
      <c r="E518" s="76"/>
      <c r="F518" s="76"/>
    </row>
    <row r="519" spans="1:6">
      <c r="A519" s="47"/>
      <c r="B519" s="47"/>
      <c r="C519" s="47"/>
      <c r="D519" s="47"/>
      <c r="E519" s="76"/>
      <c r="F519" s="76"/>
    </row>
    <row r="520" spans="1:6">
      <c r="A520" s="47"/>
      <c r="B520" s="47"/>
      <c r="C520" s="47"/>
      <c r="D520" s="47"/>
      <c r="E520" s="76"/>
      <c r="F520" s="76"/>
    </row>
    <row r="521" spans="1:6">
      <c r="A521" s="47"/>
      <c r="B521" s="47"/>
      <c r="C521" s="47"/>
      <c r="D521" s="47"/>
      <c r="E521" s="76"/>
      <c r="F521" s="76"/>
    </row>
    <row r="522" spans="1:6">
      <c r="A522" s="47"/>
      <c r="B522" s="47"/>
      <c r="C522" s="47"/>
      <c r="D522" s="47"/>
      <c r="E522" s="76"/>
      <c r="F522" s="76"/>
    </row>
    <row r="523" spans="1:6">
      <c r="A523" s="47"/>
      <c r="B523" s="47"/>
      <c r="C523" s="47"/>
      <c r="D523" s="47"/>
      <c r="E523" s="76"/>
      <c r="F523" s="76"/>
    </row>
    <row r="524" spans="1:6">
      <c r="A524" s="47"/>
      <c r="B524" s="47"/>
      <c r="C524" s="47"/>
      <c r="D524" s="47"/>
      <c r="E524" s="76"/>
      <c r="F524" s="76"/>
    </row>
    <row r="525" spans="1:6">
      <c r="A525" s="47"/>
      <c r="B525" s="47"/>
      <c r="C525" s="47"/>
      <c r="D525" s="47"/>
      <c r="E525" s="76"/>
      <c r="F525" s="76"/>
    </row>
    <row r="526" spans="1:6">
      <c r="A526" s="47"/>
      <c r="B526" s="47"/>
      <c r="C526" s="47"/>
      <c r="D526" s="47"/>
      <c r="E526" s="76"/>
      <c r="F526" s="76"/>
    </row>
    <row r="527" spans="1:6">
      <c r="A527" s="47"/>
      <c r="B527" s="47"/>
      <c r="C527" s="47"/>
      <c r="D527" s="47"/>
      <c r="E527" s="76"/>
      <c r="F527" s="76"/>
    </row>
    <row r="528" spans="1:6">
      <c r="A528" s="47"/>
      <c r="B528" s="47"/>
      <c r="C528" s="47"/>
      <c r="D528" s="47"/>
      <c r="E528" s="76"/>
      <c r="F528" s="76"/>
    </row>
    <row r="529" spans="1:6">
      <c r="A529" s="47"/>
      <c r="B529" s="47"/>
      <c r="C529" s="47"/>
      <c r="D529" s="47"/>
      <c r="E529" s="76"/>
      <c r="F529" s="76"/>
    </row>
    <row r="530" spans="1:6">
      <c r="A530" s="47"/>
      <c r="B530" s="47"/>
      <c r="C530" s="47"/>
      <c r="D530" s="47"/>
      <c r="E530" s="76"/>
      <c r="F530" s="76"/>
    </row>
    <row r="531" spans="1:6">
      <c r="A531" s="47"/>
      <c r="B531" s="47"/>
      <c r="C531" s="47"/>
      <c r="D531" s="47"/>
      <c r="E531" s="76"/>
      <c r="F531" s="76"/>
    </row>
    <row r="532" spans="1:6">
      <c r="A532" s="47"/>
      <c r="B532" s="47"/>
      <c r="C532" s="47"/>
      <c r="D532" s="47"/>
      <c r="E532" s="76"/>
      <c r="F532" s="76"/>
    </row>
    <row r="533" spans="1:6">
      <c r="A533" s="47"/>
      <c r="B533" s="47"/>
      <c r="C533" s="47"/>
      <c r="D533" s="47"/>
      <c r="E533" s="76"/>
      <c r="F533" s="76"/>
    </row>
    <row r="534" spans="1:6">
      <c r="A534" s="47"/>
      <c r="B534" s="47"/>
      <c r="C534" s="47"/>
      <c r="D534" s="47"/>
      <c r="E534" s="76"/>
      <c r="F534" s="76"/>
    </row>
    <row r="535" spans="1:6">
      <c r="A535" s="47"/>
      <c r="B535" s="47"/>
      <c r="C535" s="47"/>
      <c r="D535" s="47"/>
      <c r="E535" s="76"/>
      <c r="F535" s="76"/>
    </row>
    <row r="536" spans="1:6">
      <c r="A536" s="47"/>
      <c r="B536" s="47"/>
      <c r="C536" s="47"/>
      <c r="D536" s="47"/>
      <c r="E536" s="76"/>
      <c r="F536" s="76"/>
    </row>
    <row r="537" spans="1:6">
      <c r="A537" s="47"/>
      <c r="B537" s="47"/>
      <c r="C537" s="47"/>
      <c r="D537" s="47"/>
      <c r="E537" s="76"/>
      <c r="F537" s="76"/>
    </row>
    <row r="538" spans="1:6">
      <c r="A538" s="47"/>
      <c r="B538" s="47"/>
      <c r="C538" s="47"/>
      <c r="D538" s="47"/>
      <c r="E538" s="76"/>
      <c r="F538" s="76"/>
    </row>
    <row r="539" spans="1:6">
      <c r="A539" s="47"/>
      <c r="B539" s="47"/>
      <c r="C539" s="47"/>
      <c r="D539" s="47"/>
      <c r="E539" s="76"/>
      <c r="F539" s="76"/>
    </row>
    <row r="540" spans="1:6">
      <c r="A540" s="47"/>
      <c r="B540" s="47"/>
      <c r="C540" s="47"/>
      <c r="D540" s="47"/>
      <c r="E540" s="76"/>
      <c r="F540" s="76"/>
    </row>
    <row r="541" spans="1:6">
      <c r="A541" s="47"/>
      <c r="B541" s="47"/>
      <c r="C541" s="47"/>
      <c r="D541" s="47"/>
      <c r="E541" s="76"/>
      <c r="F541" s="76"/>
    </row>
    <row r="542" spans="1:6">
      <c r="A542" s="47"/>
      <c r="B542" s="47"/>
      <c r="C542" s="47"/>
      <c r="D542" s="47"/>
      <c r="E542" s="76"/>
      <c r="F542" s="76"/>
    </row>
    <row r="543" spans="1:6">
      <c r="A543" s="47"/>
      <c r="B543" s="47"/>
      <c r="C543" s="47"/>
      <c r="D543" s="47"/>
      <c r="E543" s="76"/>
      <c r="F543" s="76"/>
    </row>
    <row r="544" spans="1:6">
      <c r="A544" s="47"/>
      <c r="B544" s="47"/>
      <c r="C544" s="47"/>
      <c r="D544" s="47"/>
      <c r="E544" s="76"/>
      <c r="F544" s="76"/>
    </row>
    <row r="545" spans="1:6">
      <c r="A545" s="47"/>
      <c r="B545" s="47"/>
      <c r="C545" s="47"/>
      <c r="D545" s="47"/>
      <c r="E545" s="76"/>
      <c r="F545" s="76"/>
    </row>
    <row r="546" spans="1:6">
      <c r="A546" s="47"/>
      <c r="B546" s="47"/>
      <c r="C546" s="47"/>
      <c r="D546" s="47"/>
      <c r="E546" s="76"/>
      <c r="F546" s="76"/>
    </row>
    <row r="547" spans="1:6">
      <c r="A547" s="47"/>
      <c r="B547" s="47"/>
      <c r="C547" s="47"/>
      <c r="D547" s="47"/>
      <c r="E547" s="76"/>
      <c r="F547" s="76"/>
    </row>
    <row r="548" spans="1:6">
      <c r="A548" s="47"/>
      <c r="B548" s="47"/>
      <c r="C548" s="47"/>
      <c r="D548" s="47"/>
      <c r="E548" s="76"/>
      <c r="F548" s="76"/>
    </row>
    <row r="549" spans="1:6">
      <c r="A549" s="47"/>
      <c r="B549" s="47"/>
      <c r="C549" s="47"/>
      <c r="D549" s="47"/>
      <c r="E549" s="76"/>
      <c r="F549" s="76"/>
    </row>
    <row r="550" spans="1:6">
      <c r="A550" s="47"/>
      <c r="B550" s="47"/>
      <c r="C550" s="47"/>
      <c r="D550" s="47"/>
      <c r="E550" s="76"/>
      <c r="F550" s="76"/>
    </row>
    <row r="551" spans="1:6">
      <c r="A551" s="47"/>
      <c r="B551" s="47"/>
      <c r="C551" s="47"/>
      <c r="D551" s="47"/>
      <c r="E551" s="76"/>
      <c r="F551" s="76"/>
    </row>
    <row r="552" spans="1:6">
      <c r="A552" s="47"/>
      <c r="B552" s="47"/>
      <c r="C552" s="47"/>
      <c r="D552" s="47"/>
      <c r="E552" s="76"/>
      <c r="F552" s="76"/>
    </row>
    <row r="553" spans="1:6">
      <c r="A553" s="47"/>
      <c r="B553" s="47"/>
      <c r="C553" s="47"/>
      <c r="D553" s="47"/>
      <c r="E553" s="76"/>
      <c r="F553" s="76"/>
    </row>
    <row r="554" spans="1:6">
      <c r="A554" s="47"/>
      <c r="B554" s="47"/>
      <c r="C554" s="47"/>
      <c r="D554" s="47"/>
      <c r="E554" s="76"/>
      <c r="F554" s="76"/>
    </row>
    <row r="555" spans="1:6">
      <c r="A555" s="47"/>
      <c r="B555" s="47"/>
      <c r="C555" s="47"/>
      <c r="D555" s="47"/>
      <c r="E555" s="76"/>
      <c r="F555" s="76"/>
    </row>
    <row r="556" spans="1:6">
      <c r="A556" s="47"/>
      <c r="B556" s="47"/>
      <c r="C556" s="47"/>
      <c r="D556" s="47"/>
      <c r="E556" s="76"/>
      <c r="F556" s="76"/>
    </row>
    <row r="557" spans="1:6">
      <c r="A557" s="47"/>
      <c r="B557" s="47"/>
      <c r="C557" s="47"/>
      <c r="D557" s="47"/>
      <c r="E557" s="76"/>
      <c r="F557" s="76"/>
    </row>
    <row r="558" spans="1:6">
      <c r="A558" s="47"/>
      <c r="B558" s="47"/>
      <c r="C558" s="47"/>
      <c r="D558" s="47"/>
      <c r="E558" s="76"/>
      <c r="F558" s="76"/>
    </row>
    <row r="559" spans="1:6">
      <c r="A559" s="47"/>
      <c r="B559" s="47"/>
      <c r="C559" s="47"/>
      <c r="D559" s="47"/>
      <c r="E559" s="76"/>
      <c r="F559" s="76"/>
    </row>
    <row r="560" spans="1:6">
      <c r="A560" s="47"/>
      <c r="B560" s="47"/>
      <c r="C560" s="47"/>
      <c r="D560" s="47"/>
      <c r="E560" s="76"/>
      <c r="F560" s="76"/>
    </row>
    <row r="561" spans="1:6">
      <c r="A561" s="47"/>
      <c r="B561" s="47"/>
      <c r="C561" s="47"/>
      <c r="D561" s="47"/>
      <c r="E561" s="76"/>
      <c r="F561" s="76"/>
    </row>
    <row r="562" spans="1:6">
      <c r="A562" s="47"/>
      <c r="B562" s="47"/>
      <c r="C562" s="47"/>
      <c r="D562" s="47"/>
      <c r="E562" s="76"/>
      <c r="F562" s="76"/>
    </row>
    <row r="563" spans="1:6">
      <c r="A563" s="47"/>
      <c r="B563" s="47"/>
      <c r="C563" s="47"/>
      <c r="D563" s="47"/>
      <c r="E563" s="76"/>
      <c r="F563" s="76"/>
    </row>
    <row r="564" spans="1:6">
      <c r="A564" s="47"/>
      <c r="B564" s="47"/>
      <c r="C564" s="47"/>
      <c r="D564" s="47"/>
      <c r="E564" s="76"/>
      <c r="F564" s="76"/>
    </row>
    <row r="565" spans="1:6">
      <c r="A565" s="47"/>
      <c r="B565" s="47"/>
      <c r="C565" s="47"/>
      <c r="D565" s="47"/>
      <c r="E565" s="76"/>
      <c r="F565" s="76"/>
    </row>
    <row r="566" spans="1:6">
      <c r="A566" s="47"/>
      <c r="B566" s="47"/>
      <c r="C566" s="47"/>
      <c r="D566" s="47"/>
      <c r="E566" s="76"/>
      <c r="F566" s="76"/>
    </row>
    <row r="567" spans="1:6">
      <c r="A567" s="47"/>
      <c r="B567" s="47"/>
      <c r="C567" s="47"/>
      <c r="D567" s="47"/>
      <c r="E567" s="76"/>
      <c r="F567" s="76"/>
    </row>
    <row r="568" spans="1:6">
      <c r="A568" s="47"/>
      <c r="B568" s="47"/>
      <c r="C568" s="47"/>
      <c r="D568" s="47"/>
      <c r="E568" s="76"/>
      <c r="F568" s="76"/>
    </row>
    <row r="569" spans="1:6">
      <c r="A569" s="47"/>
      <c r="B569" s="47"/>
      <c r="C569" s="47"/>
      <c r="D569" s="47"/>
      <c r="E569" s="76"/>
      <c r="F569" s="76"/>
    </row>
    <row r="570" spans="1:6">
      <c r="A570" s="47"/>
      <c r="B570" s="47"/>
      <c r="C570" s="47"/>
      <c r="D570" s="47"/>
      <c r="E570" s="76"/>
      <c r="F570" s="76"/>
    </row>
    <row r="571" spans="1:6">
      <c r="A571" s="47"/>
      <c r="B571" s="47"/>
      <c r="C571" s="47"/>
      <c r="D571" s="47"/>
      <c r="E571" s="76"/>
      <c r="F571" s="76"/>
    </row>
    <row r="572" spans="1:6">
      <c r="A572" s="47"/>
      <c r="B572" s="47"/>
      <c r="C572" s="47"/>
      <c r="D572" s="47"/>
      <c r="E572" s="76"/>
      <c r="F572" s="76"/>
    </row>
    <row r="573" spans="1:6">
      <c r="A573" s="47"/>
      <c r="B573" s="47"/>
      <c r="C573" s="47"/>
      <c r="D573" s="47"/>
      <c r="E573" s="76"/>
      <c r="F573" s="76"/>
    </row>
    <row r="574" spans="1:6">
      <c r="A574" s="47"/>
      <c r="B574" s="47"/>
      <c r="C574" s="47"/>
      <c r="D574" s="47"/>
      <c r="E574" s="76"/>
      <c r="F574" s="76"/>
    </row>
    <row r="575" spans="1:6">
      <c r="A575" s="47"/>
      <c r="B575" s="47"/>
      <c r="C575" s="47"/>
      <c r="D575" s="47"/>
      <c r="E575" s="76"/>
      <c r="F575" s="76"/>
    </row>
    <row r="576" spans="1:6">
      <c r="A576" s="47"/>
      <c r="B576" s="47"/>
      <c r="C576" s="47"/>
      <c r="D576" s="47"/>
      <c r="E576" s="76"/>
      <c r="F576" s="76"/>
    </row>
    <row r="577" spans="1:6">
      <c r="A577" s="47"/>
      <c r="B577" s="47"/>
      <c r="C577" s="47"/>
      <c r="D577" s="47"/>
      <c r="E577" s="76"/>
      <c r="F577" s="76"/>
    </row>
    <row r="578" spans="1:6">
      <c r="A578" s="47"/>
      <c r="B578" s="47"/>
      <c r="C578" s="47"/>
      <c r="D578" s="47"/>
      <c r="E578" s="76"/>
      <c r="F578" s="76"/>
    </row>
    <row r="579" spans="1:6">
      <c r="A579" s="47"/>
      <c r="B579" s="47"/>
      <c r="C579" s="47"/>
      <c r="D579" s="47"/>
      <c r="E579" s="76"/>
      <c r="F579" s="76"/>
    </row>
    <row r="580" spans="1:6">
      <c r="A580" s="47"/>
      <c r="B580" s="47"/>
      <c r="C580" s="47"/>
      <c r="D580" s="47"/>
      <c r="E580" s="76"/>
      <c r="F580" s="76"/>
    </row>
    <row r="581" spans="1:6">
      <c r="A581" s="47"/>
      <c r="B581" s="47"/>
      <c r="C581" s="47"/>
      <c r="D581" s="47"/>
      <c r="E581" s="76"/>
      <c r="F581" s="76"/>
    </row>
    <row r="582" spans="1:6">
      <c r="A582" s="47"/>
      <c r="B582" s="47"/>
      <c r="C582" s="47"/>
      <c r="D582" s="47"/>
      <c r="E582" s="76"/>
      <c r="F582" s="76"/>
    </row>
    <row r="583" spans="1:6">
      <c r="A583" s="47"/>
      <c r="B583" s="47"/>
      <c r="C583" s="47"/>
      <c r="D583" s="47"/>
      <c r="E583" s="76"/>
      <c r="F583" s="76"/>
    </row>
    <row r="584" spans="1:6">
      <c r="A584" s="47"/>
      <c r="B584" s="47"/>
      <c r="C584" s="47"/>
      <c r="D584" s="47"/>
      <c r="E584" s="76"/>
      <c r="F584" s="76"/>
    </row>
    <row r="585" spans="1:6">
      <c r="A585" s="47"/>
      <c r="B585" s="47"/>
      <c r="C585" s="47"/>
      <c r="D585" s="47"/>
      <c r="E585" s="76"/>
      <c r="F585" s="76"/>
    </row>
    <row r="586" spans="1:6">
      <c r="A586" s="47"/>
      <c r="B586" s="47"/>
      <c r="C586" s="47"/>
      <c r="D586" s="47"/>
      <c r="E586" s="76"/>
      <c r="F586" s="76"/>
    </row>
    <row r="587" spans="1:6">
      <c r="A587" s="47"/>
      <c r="B587" s="47"/>
      <c r="C587" s="47"/>
      <c r="D587" s="47"/>
      <c r="E587" s="76"/>
      <c r="F587" s="76"/>
    </row>
    <row r="588" spans="1:6">
      <c r="A588" s="47"/>
      <c r="B588" s="47"/>
      <c r="C588" s="47"/>
      <c r="D588" s="47"/>
      <c r="E588" s="76"/>
      <c r="F588" s="76"/>
    </row>
    <row r="589" spans="1:6">
      <c r="A589" s="47"/>
      <c r="B589" s="47"/>
      <c r="C589" s="47"/>
      <c r="D589" s="47"/>
      <c r="E589" s="76"/>
      <c r="F589" s="76"/>
    </row>
    <row r="590" spans="1:6">
      <c r="A590" s="47"/>
      <c r="B590" s="47"/>
      <c r="C590" s="47"/>
      <c r="D590" s="47"/>
      <c r="E590" s="76"/>
      <c r="F590" s="76"/>
    </row>
    <row r="591" spans="1:6">
      <c r="A591" s="47"/>
      <c r="B591" s="47"/>
      <c r="C591" s="47"/>
      <c r="D591" s="47"/>
      <c r="E591" s="76"/>
      <c r="F591" s="76"/>
    </row>
    <row r="592" spans="1:6">
      <c r="A592" s="47"/>
      <c r="B592" s="47"/>
      <c r="C592" s="47"/>
      <c r="D592" s="47"/>
      <c r="E592" s="76"/>
      <c r="F592" s="76"/>
    </row>
    <row r="593" spans="1:6">
      <c r="A593" s="47"/>
      <c r="B593" s="47"/>
      <c r="C593" s="47"/>
      <c r="D593" s="47"/>
      <c r="E593" s="76"/>
      <c r="F593" s="76"/>
    </row>
    <row r="594" spans="1:6">
      <c r="A594" s="47"/>
      <c r="B594" s="47"/>
      <c r="C594" s="47"/>
      <c r="D594" s="47"/>
      <c r="E594" s="76"/>
      <c r="F594" s="76"/>
    </row>
    <row r="595" spans="1:6">
      <c r="A595" s="47"/>
      <c r="B595" s="47"/>
      <c r="C595" s="47"/>
      <c r="D595" s="47"/>
      <c r="E595" s="76"/>
      <c r="F595" s="76"/>
    </row>
    <row r="596" spans="1:6">
      <c r="A596" s="47"/>
      <c r="B596" s="47"/>
      <c r="C596" s="47"/>
      <c r="D596" s="47"/>
      <c r="E596" s="76"/>
      <c r="F596" s="76"/>
    </row>
    <row r="597" spans="1:6">
      <c r="A597" s="47"/>
      <c r="B597" s="47"/>
      <c r="C597" s="47"/>
      <c r="D597" s="47"/>
      <c r="E597" s="76"/>
      <c r="F597" s="76"/>
    </row>
  </sheetData>
  <mergeCells count="7">
    <mergeCell ref="A1:N1"/>
    <mergeCell ref="J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4"/>
  <sheetViews>
    <sheetView workbookViewId="0">
      <selection activeCell="O27" sqref="O27"/>
    </sheetView>
  </sheetViews>
  <sheetFormatPr defaultRowHeight="15"/>
  <cols>
    <col min="1" max="1" width="7.140625" style="77" customWidth="1"/>
    <col min="2" max="2" width="20.28515625" style="77" customWidth="1"/>
    <col min="3" max="3" width="9" style="77" customWidth="1"/>
    <col min="4" max="4" width="8.28515625" style="77" customWidth="1"/>
    <col min="5" max="6" width="7.7109375" style="77" customWidth="1"/>
    <col min="7" max="7" width="9.28515625" style="77" bestFit="1" customWidth="1"/>
    <col min="8" max="8" width="7" style="77" customWidth="1"/>
    <col min="9" max="9" width="8" style="77" customWidth="1"/>
    <col min="10" max="10" width="8.28515625" style="77" customWidth="1"/>
    <col min="11" max="11" width="10" style="77" customWidth="1"/>
    <col min="12" max="12" width="9.5703125" style="77" customWidth="1"/>
    <col min="13" max="14" width="10.28515625" style="77" bestFit="1" customWidth="1"/>
    <col min="15" max="250" width="9.140625" style="77"/>
    <col min="251" max="251" width="7.7109375" style="77" customWidth="1"/>
    <col min="252" max="252" width="25.85546875" style="77" customWidth="1"/>
    <col min="253" max="253" width="9.5703125" style="77" customWidth="1"/>
    <col min="254" max="254" width="13.140625" style="77" customWidth="1"/>
    <col min="255" max="255" width="10.140625" style="77" customWidth="1"/>
    <col min="256" max="256" width="9.7109375" style="77" customWidth="1"/>
    <col min="257" max="506" width="9.140625" style="77"/>
    <col min="507" max="507" width="7.7109375" style="77" customWidth="1"/>
    <col min="508" max="508" width="25.85546875" style="77" customWidth="1"/>
    <col min="509" max="509" width="9.5703125" style="77" customWidth="1"/>
    <col min="510" max="510" width="13.140625" style="77" customWidth="1"/>
    <col min="511" max="511" width="10.140625" style="77" customWidth="1"/>
    <col min="512" max="512" width="9.7109375" style="77" customWidth="1"/>
    <col min="513" max="762" width="9.140625" style="77"/>
    <col min="763" max="763" width="7.7109375" style="77" customWidth="1"/>
    <col min="764" max="764" width="25.85546875" style="77" customWidth="1"/>
    <col min="765" max="765" width="9.5703125" style="77" customWidth="1"/>
    <col min="766" max="766" width="13.140625" style="77" customWidth="1"/>
    <col min="767" max="767" width="10.140625" style="77" customWidth="1"/>
    <col min="768" max="768" width="9.7109375" style="77" customWidth="1"/>
    <col min="769" max="1018" width="9.140625" style="77"/>
    <col min="1019" max="1019" width="7.7109375" style="77" customWidth="1"/>
    <col min="1020" max="1020" width="25.85546875" style="77" customWidth="1"/>
    <col min="1021" max="1021" width="9.5703125" style="77" customWidth="1"/>
    <col min="1022" max="1022" width="13.140625" style="77" customWidth="1"/>
    <col min="1023" max="1023" width="10.140625" style="77" customWidth="1"/>
    <col min="1024" max="1024" width="9.7109375" style="77" customWidth="1"/>
    <col min="1025" max="1274" width="9.140625" style="77"/>
    <col min="1275" max="1275" width="7.7109375" style="77" customWidth="1"/>
    <col min="1276" max="1276" width="25.85546875" style="77" customWidth="1"/>
    <col min="1277" max="1277" width="9.5703125" style="77" customWidth="1"/>
    <col min="1278" max="1278" width="13.140625" style="77" customWidth="1"/>
    <col min="1279" max="1279" width="10.140625" style="77" customWidth="1"/>
    <col min="1280" max="1280" width="9.7109375" style="77" customWidth="1"/>
    <col min="1281" max="1530" width="9.140625" style="77"/>
    <col min="1531" max="1531" width="7.7109375" style="77" customWidth="1"/>
    <col min="1532" max="1532" width="25.85546875" style="77" customWidth="1"/>
    <col min="1533" max="1533" width="9.5703125" style="77" customWidth="1"/>
    <col min="1534" max="1534" width="13.140625" style="77" customWidth="1"/>
    <col min="1535" max="1535" width="10.140625" style="77" customWidth="1"/>
    <col min="1536" max="1536" width="9.7109375" style="77" customWidth="1"/>
    <col min="1537" max="1786" width="9.140625" style="77"/>
    <col min="1787" max="1787" width="7.7109375" style="77" customWidth="1"/>
    <col min="1788" max="1788" width="25.85546875" style="77" customWidth="1"/>
    <col min="1789" max="1789" width="9.5703125" style="77" customWidth="1"/>
    <col min="1790" max="1790" width="13.140625" style="77" customWidth="1"/>
    <col min="1791" max="1791" width="10.140625" style="77" customWidth="1"/>
    <col min="1792" max="1792" width="9.7109375" style="77" customWidth="1"/>
    <col min="1793" max="2042" width="9.140625" style="77"/>
    <col min="2043" max="2043" width="7.7109375" style="77" customWidth="1"/>
    <col min="2044" max="2044" width="25.85546875" style="77" customWidth="1"/>
    <col min="2045" max="2045" width="9.5703125" style="77" customWidth="1"/>
    <col min="2046" max="2046" width="13.140625" style="77" customWidth="1"/>
    <col min="2047" max="2047" width="10.140625" style="77" customWidth="1"/>
    <col min="2048" max="2048" width="9.7109375" style="77" customWidth="1"/>
    <col min="2049" max="2298" width="9.140625" style="77"/>
    <col min="2299" max="2299" width="7.7109375" style="77" customWidth="1"/>
    <col min="2300" max="2300" width="25.85546875" style="77" customWidth="1"/>
    <col min="2301" max="2301" width="9.5703125" style="77" customWidth="1"/>
    <col min="2302" max="2302" width="13.140625" style="77" customWidth="1"/>
    <col min="2303" max="2303" width="10.140625" style="77" customWidth="1"/>
    <col min="2304" max="2304" width="9.7109375" style="77" customWidth="1"/>
    <col min="2305" max="2554" width="9.140625" style="77"/>
    <col min="2555" max="2555" width="7.7109375" style="77" customWidth="1"/>
    <col min="2556" max="2556" width="25.85546875" style="77" customWidth="1"/>
    <col min="2557" max="2557" width="9.5703125" style="77" customWidth="1"/>
    <col min="2558" max="2558" width="13.140625" style="77" customWidth="1"/>
    <col min="2559" max="2559" width="10.140625" style="77" customWidth="1"/>
    <col min="2560" max="2560" width="9.7109375" style="77" customWidth="1"/>
    <col min="2561" max="2810" width="9.140625" style="77"/>
    <col min="2811" max="2811" width="7.7109375" style="77" customWidth="1"/>
    <col min="2812" max="2812" width="25.85546875" style="77" customWidth="1"/>
    <col min="2813" max="2813" width="9.5703125" style="77" customWidth="1"/>
    <col min="2814" max="2814" width="13.140625" style="77" customWidth="1"/>
    <col min="2815" max="2815" width="10.140625" style="77" customWidth="1"/>
    <col min="2816" max="2816" width="9.7109375" style="77" customWidth="1"/>
    <col min="2817" max="3066" width="9.140625" style="77"/>
    <col min="3067" max="3067" width="7.7109375" style="77" customWidth="1"/>
    <col min="3068" max="3068" width="25.85546875" style="77" customWidth="1"/>
    <col min="3069" max="3069" width="9.5703125" style="77" customWidth="1"/>
    <col min="3070" max="3070" width="13.140625" style="77" customWidth="1"/>
    <col min="3071" max="3071" width="10.140625" style="77" customWidth="1"/>
    <col min="3072" max="3072" width="9.7109375" style="77" customWidth="1"/>
    <col min="3073" max="3322" width="9.140625" style="77"/>
    <col min="3323" max="3323" width="7.7109375" style="77" customWidth="1"/>
    <col min="3324" max="3324" width="25.85546875" style="77" customWidth="1"/>
    <col min="3325" max="3325" width="9.5703125" style="77" customWidth="1"/>
    <col min="3326" max="3326" width="13.140625" style="77" customWidth="1"/>
    <col min="3327" max="3327" width="10.140625" style="77" customWidth="1"/>
    <col min="3328" max="3328" width="9.7109375" style="77" customWidth="1"/>
    <col min="3329" max="3578" width="9.140625" style="77"/>
    <col min="3579" max="3579" width="7.7109375" style="77" customWidth="1"/>
    <col min="3580" max="3580" width="25.85546875" style="77" customWidth="1"/>
    <col min="3581" max="3581" width="9.5703125" style="77" customWidth="1"/>
    <col min="3582" max="3582" width="13.140625" style="77" customWidth="1"/>
    <col min="3583" max="3583" width="10.140625" style="77" customWidth="1"/>
    <col min="3584" max="3584" width="9.7109375" style="77" customWidth="1"/>
    <col min="3585" max="3834" width="9.140625" style="77"/>
    <col min="3835" max="3835" width="7.7109375" style="77" customWidth="1"/>
    <col min="3836" max="3836" width="25.85546875" style="77" customWidth="1"/>
    <col min="3837" max="3837" width="9.5703125" style="77" customWidth="1"/>
    <col min="3838" max="3838" width="13.140625" style="77" customWidth="1"/>
    <col min="3839" max="3839" width="10.140625" style="77" customWidth="1"/>
    <col min="3840" max="3840" width="9.7109375" style="77" customWidth="1"/>
    <col min="3841" max="4090" width="9.140625" style="77"/>
    <col min="4091" max="4091" width="7.7109375" style="77" customWidth="1"/>
    <col min="4092" max="4092" width="25.85546875" style="77" customWidth="1"/>
    <col min="4093" max="4093" width="9.5703125" style="77" customWidth="1"/>
    <col min="4094" max="4094" width="13.140625" style="77" customWidth="1"/>
    <col min="4095" max="4095" width="10.140625" style="77" customWidth="1"/>
    <col min="4096" max="4096" width="9.7109375" style="77" customWidth="1"/>
    <col min="4097" max="4346" width="9.140625" style="77"/>
    <col min="4347" max="4347" width="7.7109375" style="77" customWidth="1"/>
    <col min="4348" max="4348" width="25.85546875" style="77" customWidth="1"/>
    <col min="4349" max="4349" width="9.5703125" style="77" customWidth="1"/>
    <col min="4350" max="4350" width="13.140625" style="77" customWidth="1"/>
    <col min="4351" max="4351" width="10.140625" style="77" customWidth="1"/>
    <col min="4352" max="4352" width="9.7109375" style="77" customWidth="1"/>
    <col min="4353" max="4602" width="9.140625" style="77"/>
    <col min="4603" max="4603" width="7.7109375" style="77" customWidth="1"/>
    <col min="4604" max="4604" width="25.85546875" style="77" customWidth="1"/>
    <col min="4605" max="4605" width="9.5703125" style="77" customWidth="1"/>
    <col min="4606" max="4606" width="13.140625" style="77" customWidth="1"/>
    <col min="4607" max="4607" width="10.140625" style="77" customWidth="1"/>
    <col min="4608" max="4608" width="9.7109375" style="77" customWidth="1"/>
    <col min="4609" max="4858" width="9.140625" style="77"/>
    <col min="4859" max="4859" width="7.7109375" style="77" customWidth="1"/>
    <col min="4860" max="4860" width="25.85546875" style="77" customWidth="1"/>
    <col min="4861" max="4861" width="9.5703125" style="77" customWidth="1"/>
    <col min="4862" max="4862" width="13.140625" style="77" customWidth="1"/>
    <col min="4863" max="4863" width="10.140625" style="77" customWidth="1"/>
    <col min="4864" max="4864" width="9.7109375" style="77" customWidth="1"/>
    <col min="4865" max="5114" width="9.140625" style="77"/>
    <col min="5115" max="5115" width="7.7109375" style="77" customWidth="1"/>
    <col min="5116" max="5116" width="25.85546875" style="77" customWidth="1"/>
    <col min="5117" max="5117" width="9.5703125" style="77" customWidth="1"/>
    <col min="5118" max="5118" width="13.140625" style="77" customWidth="1"/>
    <col min="5119" max="5119" width="10.140625" style="77" customWidth="1"/>
    <col min="5120" max="5120" width="9.7109375" style="77" customWidth="1"/>
    <col min="5121" max="5370" width="9.140625" style="77"/>
    <col min="5371" max="5371" width="7.7109375" style="77" customWidth="1"/>
    <col min="5372" max="5372" width="25.85546875" style="77" customWidth="1"/>
    <col min="5373" max="5373" width="9.5703125" style="77" customWidth="1"/>
    <col min="5374" max="5374" width="13.140625" style="77" customWidth="1"/>
    <col min="5375" max="5375" width="10.140625" style="77" customWidth="1"/>
    <col min="5376" max="5376" width="9.7109375" style="77" customWidth="1"/>
    <col min="5377" max="5626" width="9.140625" style="77"/>
    <col min="5627" max="5627" width="7.7109375" style="77" customWidth="1"/>
    <col min="5628" max="5628" width="25.85546875" style="77" customWidth="1"/>
    <col min="5629" max="5629" width="9.5703125" style="77" customWidth="1"/>
    <col min="5630" max="5630" width="13.140625" style="77" customWidth="1"/>
    <col min="5631" max="5631" width="10.140625" style="77" customWidth="1"/>
    <col min="5632" max="5632" width="9.7109375" style="77" customWidth="1"/>
    <col min="5633" max="5882" width="9.140625" style="77"/>
    <col min="5883" max="5883" width="7.7109375" style="77" customWidth="1"/>
    <col min="5884" max="5884" width="25.85546875" style="77" customWidth="1"/>
    <col min="5885" max="5885" width="9.5703125" style="77" customWidth="1"/>
    <col min="5886" max="5886" width="13.140625" style="77" customWidth="1"/>
    <col min="5887" max="5887" width="10.140625" style="77" customWidth="1"/>
    <col min="5888" max="5888" width="9.7109375" style="77" customWidth="1"/>
    <col min="5889" max="6138" width="9.140625" style="77"/>
    <col min="6139" max="6139" width="7.7109375" style="77" customWidth="1"/>
    <col min="6140" max="6140" width="25.85546875" style="77" customWidth="1"/>
    <col min="6141" max="6141" width="9.5703125" style="77" customWidth="1"/>
    <col min="6142" max="6142" width="13.140625" style="77" customWidth="1"/>
    <col min="6143" max="6143" width="10.140625" style="77" customWidth="1"/>
    <col min="6144" max="6144" width="9.7109375" style="77" customWidth="1"/>
    <col min="6145" max="6394" width="9.140625" style="77"/>
    <col min="6395" max="6395" width="7.7109375" style="77" customWidth="1"/>
    <col min="6396" max="6396" width="25.85546875" style="77" customWidth="1"/>
    <col min="6397" max="6397" width="9.5703125" style="77" customWidth="1"/>
    <col min="6398" max="6398" width="13.140625" style="77" customWidth="1"/>
    <col min="6399" max="6399" width="10.140625" style="77" customWidth="1"/>
    <col min="6400" max="6400" width="9.7109375" style="77" customWidth="1"/>
    <col min="6401" max="6650" width="9.140625" style="77"/>
    <col min="6651" max="6651" width="7.7109375" style="77" customWidth="1"/>
    <col min="6652" max="6652" width="25.85546875" style="77" customWidth="1"/>
    <col min="6653" max="6653" width="9.5703125" style="77" customWidth="1"/>
    <col min="6654" max="6654" width="13.140625" style="77" customWidth="1"/>
    <col min="6655" max="6655" width="10.140625" style="77" customWidth="1"/>
    <col min="6656" max="6656" width="9.7109375" style="77" customWidth="1"/>
    <col min="6657" max="6906" width="9.140625" style="77"/>
    <col min="6907" max="6907" width="7.7109375" style="77" customWidth="1"/>
    <col min="6908" max="6908" width="25.85546875" style="77" customWidth="1"/>
    <col min="6909" max="6909" width="9.5703125" style="77" customWidth="1"/>
    <col min="6910" max="6910" width="13.140625" style="77" customWidth="1"/>
    <col min="6911" max="6911" width="10.140625" style="77" customWidth="1"/>
    <col min="6912" max="6912" width="9.7109375" style="77" customWidth="1"/>
    <col min="6913" max="7162" width="9.140625" style="77"/>
    <col min="7163" max="7163" width="7.7109375" style="77" customWidth="1"/>
    <col min="7164" max="7164" width="25.85546875" style="77" customWidth="1"/>
    <col min="7165" max="7165" width="9.5703125" style="77" customWidth="1"/>
    <col min="7166" max="7166" width="13.140625" style="77" customWidth="1"/>
    <col min="7167" max="7167" width="10.140625" style="77" customWidth="1"/>
    <col min="7168" max="7168" width="9.7109375" style="77" customWidth="1"/>
    <col min="7169" max="7418" width="9.140625" style="77"/>
    <col min="7419" max="7419" width="7.7109375" style="77" customWidth="1"/>
    <col min="7420" max="7420" width="25.85546875" style="77" customWidth="1"/>
    <col min="7421" max="7421" width="9.5703125" style="77" customWidth="1"/>
    <col min="7422" max="7422" width="13.140625" style="77" customWidth="1"/>
    <col min="7423" max="7423" width="10.140625" style="77" customWidth="1"/>
    <col min="7424" max="7424" width="9.7109375" style="77" customWidth="1"/>
    <col min="7425" max="7674" width="9.140625" style="77"/>
    <col min="7675" max="7675" width="7.7109375" style="77" customWidth="1"/>
    <col min="7676" max="7676" width="25.85546875" style="77" customWidth="1"/>
    <col min="7677" max="7677" width="9.5703125" style="77" customWidth="1"/>
    <col min="7678" max="7678" width="13.140625" style="77" customWidth="1"/>
    <col min="7679" max="7679" width="10.140625" style="77" customWidth="1"/>
    <col min="7680" max="7680" width="9.7109375" style="77" customWidth="1"/>
    <col min="7681" max="7930" width="9.140625" style="77"/>
    <col min="7931" max="7931" width="7.7109375" style="77" customWidth="1"/>
    <col min="7932" max="7932" width="25.85546875" style="77" customWidth="1"/>
    <col min="7933" max="7933" width="9.5703125" style="77" customWidth="1"/>
    <col min="7934" max="7934" width="13.140625" style="77" customWidth="1"/>
    <col min="7935" max="7935" width="10.140625" style="77" customWidth="1"/>
    <col min="7936" max="7936" width="9.7109375" style="77" customWidth="1"/>
    <col min="7937" max="8186" width="9.140625" style="77"/>
    <col min="8187" max="8187" width="7.7109375" style="77" customWidth="1"/>
    <col min="8188" max="8188" width="25.85546875" style="77" customWidth="1"/>
    <col min="8189" max="8189" width="9.5703125" style="77" customWidth="1"/>
    <col min="8190" max="8190" width="13.140625" style="77" customWidth="1"/>
    <col min="8191" max="8191" width="10.140625" style="77" customWidth="1"/>
    <col min="8192" max="8192" width="9.7109375" style="77" customWidth="1"/>
    <col min="8193" max="8442" width="9.140625" style="77"/>
    <col min="8443" max="8443" width="7.7109375" style="77" customWidth="1"/>
    <col min="8444" max="8444" width="25.85546875" style="77" customWidth="1"/>
    <col min="8445" max="8445" width="9.5703125" style="77" customWidth="1"/>
    <col min="8446" max="8446" width="13.140625" style="77" customWidth="1"/>
    <col min="8447" max="8447" width="10.140625" style="77" customWidth="1"/>
    <col min="8448" max="8448" width="9.7109375" style="77" customWidth="1"/>
    <col min="8449" max="8698" width="9.140625" style="77"/>
    <col min="8699" max="8699" width="7.7109375" style="77" customWidth="1"/>
    <col min="8700" max="8700" width="25.85546875" style="77" customWidth="1"/>
    <col min="8701" max="8701" width="9.5703125" style="77" customWidth="1"/>
    <col min="8702" max="8702" width="13.140625" style="77" customWidth="1"/>
    <col min="8703" max="8703" width="10.140625" style="77" customWidth="1"/>
    <col min="8704" max="8704" width="9.7109375" style="77" customWidth="1"/>
    <col min="8705" max="8954" width="9.140625" style="77"/>
    <col min="8955" max="8955" width="7.7109375" style="77" customWidth="1"/>
    <col min="8956" max="8956" width="25.85546875" style="77" customWidth="1"/>
    <col min="8957" max="8957" width="9.5703125" style="77" customWidth="1"/>
    <col min="8958" max="8958" width="13.140625" style="77" customWidth="1"/>
    <col min="8959" max="8959" width="10.140625" style="77" customWidth="1"/>
    <col min="8960" max="8960" width="9.7109375" style="77" customWidth="1"/>
    <col min="8961" max="9210" width="9.140625" style="77"/>
    <col min="9211" max="9211" width="7.7109375" style="77" customWidth="1"/>
    <col min="9212" max="9212" width="25.85546875" style="77" customWidth="1"/>
    <col min="9213" max="9213" width="9.5703125" style="77" customWidth="1"/>
    <col min="9214" max="9214" width="13.140625" style="77" customWidth="1"/>
    <col min="9215" max="9215" width="10.140625" style="77" customWidth="1"/>
    <col min="9216" max="9216" width="9.7109375" style="77" customWidth="1"/>
    <col min="9217" max="9466" width="9.140625" style="77"/>
    <col min="9467" max="9467" width="7.7109375" style="77" customWidth="1"/>
    <col min="9468" max="9468" width="25.85546875" style="77" customWidth="1"/>
    <col min="9469" max="9469" width="9.5703125" style="77" customWidth="1"/>
    <col min="9470" max="9470" width="13.140625" style="77" customWidth="1"/>
    <col min="9471" max="9471" width="10.140625" style="77" customWidth="1"/>
    <col min="9472" max="9472" width="9.7109375" style="77" customWidth="1"/>
    <col min="9473" max="9722" width="9.140625" style="77"/>
    <col min="9723" max="9723" width="7.7109375" style="77" customWidth="1"/>
    <col min="9724" max="9724" width="25.85546875" style="77" customWidth="1"/>
    <col min="9725" max="9725" width="9.5703125" style="77" customWidth="1"/>
    <col min="9726" max="9726" width="13.140625" style="77" customWidth="1"/>
    <col min="9727" max="9727" width="10.140625" style="77" customWidth="1"/>
    <col min="9728" max="9728" width="9.7109375" style="77" customWidth="1"/>
    <col min="9729" max="9978" width="9.140625" style="77"/>
    <col min="9979" max="9979" width="7.7109375" style="77" customWidth="1"/>
    <col min="9980" max="9980" width="25.85546875" style="77" customWidth="1"/>
    <col min="9981" max="9981" width="9.5703125" style="77" customWidth="1"/>
    <col min="9982" max="9982" width="13.140625" style="77" customWidth="1"/>
    <col min="9983" max="9983" width="10.140625" style="77" customWidth="1"/>
    <col min="9984" max="9984" width="9.7109375" style="77" customWidth="1"/>
    <col min="9985" max="10234" width="9.140625" style="77"/>
    <col min="10235" max="10235" width="7.7109375" style="77" customWidth="1"/>
    <col min="10236" max="10236" width="25.85546875" style="77" customWidth="1"/>
    <col min="10237" max="10237" width="9.5703125" style="77" customWidth="1"/>
    <col min="10238" max="10238" width="13.140625" style="77" customWidth="1"/>
    <col min="10239" max="10239" width="10.140625" style="77" customWidth="1"/>
    <col min="10240" max="10240" width="9.7109375" style="77" customWidth="1"/>
    <col min="10241" max="10490" width="9.140625" style="77"/>
    <col min="10491" max="10491" width="7.7109375" style="77" customWidth="1"/>
    <col min="10492" max="10492" width="25.85546875" style="77" customWidth="1"/>
    <col min="10493" max="10493" width="9.5703125" style="77" customWidth="1"/>
    <col min="10494" max="10494" width="13.140625" style="77" customWidth="1"/>
    <col min="10495" max="10495" width="10.140625" style="77" customWidth="1"/>
    <col min="10496" max="10496" width="9.7109375" style="77" customWidth="1"/>
    <col min="10497" max="10746" width="9.140625" style="77"/>
    <col min="10747" max="10747" width="7.7109375" style="77" customWidth="1"/>
    <col min="10748" max="10748" width="25.85546875" style="77" customWidth="1"/>
    <col min="10749" max="10749" width="9.5703125" style="77" customWidth="1"/>
    <col min="10750" max="10750" width="13.140625" style="77" customWidth="1"/>
    <col min="10751" max="10751" width="10.140625" style="77" customWidth="1"/>
    <col min="10752" max="10752" width="9.7109375" style="77" customWidth="1"/>
    <col min="10753" max="11002" width="9.140625" style="77"/>
    <col min="11003" max="11003" width="7.7109375" style="77" customWidth="1"/>
    <col min="11004" max="11004" width="25.85546875" style="77" customWidth="1"/>
    <col min="11005" max="11005" width="9.5703125" style="77" customWidth="1"/>
    <col min="11006" max="11006" width="13.140625" style="77" customWidth="1"/>
    <col min="11007" max="11007" width="10.140625" style="77" customWidth="1"/>
    <col min="11008" max="11008" width="9.7109375" style="77" customWidth="1"/>
    <col min="11009" max="11258" width="9.140625" style="77"/>
    <col min="11259" max="11259" width="7.7109375" style="77" customWidth="1"/>
    <col min="11260" max="11260" width="25.85546875" style="77" customWidth="1"/>
    <col min="11261" max="11261" width="9.5703125" style="77" customWidth="1"/>
    <col min="11262" max="11262" width="13.140625" style="77" customWidth="1"/>
    <col min="11263" max="11263" width="10.140625" style="77" customWidth="1"/>
    <col min="11264" max="11264" width="9.7109375" style="77" customWidth="1"/>
    <col min="11265" max="11514" width="9.140625" style="77"/>
    <col min="11515" max="11515" width="7.7109375" style="77" customWidth="1"/>
    <col min="11516" max="11516" width="25.85546875" style="77" customWidth="1"/>
    <col min="11517" max="11517" width="9.5703125" style="77" customWidth="1"/>
    <col min="11518" max="11518" width="13.140625" style="77" customWidth="1"/>
    <col min="11519" max="11519" width="10.140625" style="77" customWidth="1"/>
    <col min="11520" max="11520" width="9.7109375" style="77" customWidth="1"/>
    <col min="11521" max="11770" width="9.140625" style="77"/>
    <col min="11771" max="11771" width="7.7109375" style="77" customWidth="1"/>
    <col min="11772" max="11772" width="25.85546875" style="77" customWidth="1"/>
    <col min="11773" max="11773" width="9.5703125" style="77" customWidth="1"/>
    <col min="11774" max="11774" width="13.140625" style="77" customWidth="1"/>
    <col min="11775" max="11775" width="10.140625" style="77" customWidth="1"/>
    <col min="11776" max="11776" width="9.7109375" style="77" customWidth="1"/>
    <col min="11777" max="12026" width="9.140625" style="77"/>
    <col min="12027" max="12027" width="7.7109375" style="77" customWidth="1"/>
    <col min="12028" max="12028" width="25.85546875" style="77" customWidth="1"/>
    <col min="12029" max="12029" width="9.5703125" style="77" customWidth="1"/>
    <col min="12030" max="12030" width="13.140625" style="77" customWidth="1"/>
    <col min="12031" max="12031" width="10.140625" style="77" customWidth="1"/>
    <col min="12032" max="12032" width="9.7109375" style="77" customWidth="1"/>
    <col min="12033" max="12282" width="9.140625" style="77"/>
    <col min="12283" max="12283" width="7.7109375" style="77" customWidth="1"/>
    <col min="12284" max="12284" width="25.85546875" style="77" customWidth="1"/>
    <col min="12285" max="12285" width="9.5703125" style="77" customWidth="1"/>
    <col min="12286" max="12286" width="13.140625" style="77" customWidth="1"/>
    <col min="12287" max="12287" width="10.140625" style="77" customWidth="1"/>
    <col min="12288" max="12288" width="9.7109375" style="77" customWidth="1"/>
    <col min="12289" max="12538" width="9.140625" style="77"/>
    <col min="12539" max="12539" width="7.7109375" style="77" customWidth="1"/>
    <col min="12540" max="12540" width="25.85546875" style="77" customWidth="1"/>
    <col min="12541" max="12541" width="9.5703125" style="77" customWidth="1"/>
    <col min="12542" max="12542" width="13.140625" style="77" customWidth="1"/>
    <col min="12543" max="12543" width="10.140625" style="77" customWidth="1"/>
    <col min="12544" max="12544" width="9.7109375" style="77" customWidth="1"/>
    <col min="12545" max="12794" width="9.140625" style="77"/>
    <col min="12795" max="12795" width="7.7109375" style="77" customWidth="1"/>
    <col min="12796" max="12796" width="25.85546875" style="77" customWidth="1"/>
    <col min="12797" max="12797" width="9.5703125" style="77" customWidth="1"/>
    <col min="12798" max="12798" width="13.140625" style="77" customWidth="1"/>
    <col min="12799" max="12799" width="10.140625" style="77" customWidth="1"/>
    <col min="12800" max="12800" width="9.7109375" style="77" customWidth="1"/>
    <col min="12801" max="13050" width="9.140625" style="77"/>
    <col min="13051" max="13051" width="7.7109375" style="77" customWidth="1"/>
    <col min="13052" max="13052" width="25.85546875" style="77" customWidth="1"/>
    <col min="13053" max="13053" width="9.5703125" style="77" customWidth="1"/>
    <col min="13054" max="13054" width="13.140625" style="77" customWidth="1"/>
    <col min="13055" max="13055" width="10.140625" style="77" customWidth="1"/>
    <col min="13056" max="13056" width="9.7109375" style="77" customWidth="1"/>
    <col min="13057" max="13306" width="9.140625" style="77"/>
    <col min="13307" max="13307" width="7.7109375" style="77" customWidth="1"/>
    <col min="13308" max="13308" width="25.85546875" style="77" customWidth="1"/>
    <col min="13309" max="13309" width="9.5703125" style="77" customWidth="1"/>
    <col min="13310" max="13310" width="13.140625" style="77" customWidth="1"/>
    <col min="13311" max="13311" width="10.140625" style="77" customWidth="1"/>
    <col min="13312" max="13312" width="9.7109375" style="77" customWidth="1"/>
    <col min="13313" max="13562" width="9.140625" style="77"/>
    <col min="13563" max="13563" width="7.7109375" style="77" customWidth="1"/>
    <col min="13564" max="13564" width="25.85546875" style="77" customWidth="1"/>
    <col min="13565" max="13565" width="9.5703125" style="77" customWidth="1"/>
    <col min="13566" max="13566" width="13.140625" style="77" customWidth="1"/>
    <col min="13567" max="13567" width="10.140625" style="77" customWidth="1"/>
    <col min="13568" max="13568" width="9.7109375" style="77" customWidth="1"/>
    <col min="13569" max="13818" width="9.140625" style="77"/>
    <col min="13819" max="13819" width="7.7109375" style="77" customWidth="1"/>
    <col min="13820" max="13820" width="25.85546875" style="77" customWidth="1"/>
    <col min="13821" max="13821" width="9.5703125" style="77" customWidth="1"/>
    <col min="13822" max="13822" width="13.140625" style="77" customWidth="1"/>
    <col min="13823" max="13823" width="10.140625" style="77" customWidth="1"/>
    <col min="13824" max="13824" width="9.7109375" style="77" customWidth="1"/>
    <col min="13825" max="14074" width="9.140625" style="77"/>
    <col min="14075" max="14075" width="7.7109375" style="77" customWidth="1"/>
    <col min="14076" max="14076" width="25.85546875" style="77" customWidth="1"/>
    <col min="14077" max="14077" width="9.5703125" style="77" customWidth="1"/>
    <col min="14078" max="14078" width="13.140625" style="77" customWidth="1"/>
    <col min="14079" max="14079" width="10.140625" style="77" customWidth="1"/>
    <col min="14080" max="14080" width="9.7109375" style="77" customWidth="1"/>
    <col min="14081" max="14330" width="9.140625" style="77"/>
    <col min="14331" max="14331" width="7.7109375" style="77" customWidth="1"/>
    <col min="14332" max="14332" width="25.85546875" style="77" customWidth="1"/>
    <col min="14333" max="14333" width="9.5703125" style="77" customWidth="1"/>
    <col min="14334" max="14334" width="13.140625" style="77" customWidth="1"/>
    <col min="14335" max="14335" width="10.140625" style="77" customWidth="1"/>
    <col min="14336" max="14336" width="9.7109375" style="77" customWidth="1"/>
    <col min="14337" max="14586" width="9.140625" style="77"/>
    <col min="14587" max="14587" width="7.7109375" style="77" customWidth="1"/>
    <col min="14588" max="14588" width="25.85546875" style="77" customWidth="1"/>
    <col min="14589" max="14589" width="9.5703125" style="77" customWidth="1"/>
    <col min="14590" max="14590" width="13.140625" style="77" customWidth="1"/>
    <col min="14591" max="14591" width="10.140625" style="77" customWidth="1"/>
    <col min="14592" max="14592" width="9.7109375" style="77" customWidth="1"/>
    <col min="14593" max="14842" width="9.140625" style="77"/>
    <col min="14843" max="14843" width="7.7109375" style="77" customWidth="1"/>
    <col min="14844" max="14844" width="25.85546875" style="77" customWidth="1"/>
    <col min="14845" max="14845" width="9.5703125" style="77" customWidth="1"/>
    <col min="14846" max="14846" width="13.140625" style="77" customWidth="1"/>
    <col min="14847" max="14847" width="10.140625" style="77" customWidth="1"/>
    <col min="14848" max="14848" width="9.7109375" style="77" customWidth="1"/>
    <col min="14849" max="15098" width="9.140625" style="77"/>
    <col min="15099" max="15099" width="7.7109375" style="77" customWidth="1"/>
    <col min="15100" max="15100" width="25.85546875" style="77" customWidth="1"/>
    <col min="15101" max="15101" width="9.5703125" style="77" customWidth="1"/>
    <col min="15102" max="15102" width="13.140625" style="77" customWidth="1"/>
    <col min="15103" max="15103" width="10.140625" style="77" customWidth="1"/>
    <col min="15104" max="15104" width="9.7109375" style="77" customWidth="1"/>
    <col min="15105" max="15354" width="9.140625" style="77"/>
    <col min="15355" max="15355" width="7.7109375" style="77" customWidth="1"/>
    <col min="15356" max="15356" width="25.85546875" style="77" customWidth="1"/>
    <col min="15357" max="15357" width="9.5703125" style="77" customWidth="1"/>
    <col min="15358" max="15358" width="13.140625" style="77" customWidth="1"/>
    <col min="15359" max="15359" width="10.140625" style="77" customWidth="1"/>
    <col min="15360" max="15360" width="9.7109375" style="77" customWidth="1"/>
    <col min="15361" max="15610" width="9.140625" style="77"/>
    <col min="15611" max="15611" width="7.7109375" style="77" customWidth="1"/>
    <col min="15612" max="15612" width="25.85546875" style="77" customWidth="1"/>
    <col min="15613" max="15613" width="9.5703125" style="77" customWidth="1"/>
    <col min="15614" max="15614" width="13.140625" style="77" customWidth="1"/>
    <col min="15615" max="15615" width="10.140625" style="77" customWidth="1"/>
    <col min="15616" max="15616" width="9.7109375" style="77" customWidth="1"/>
    <col min="15617" max="15866" width="9.140625" style="77"/>
    <col min="15867" max="15867" width="7.7109375" style="77" customWidth="1"/>
    <col min="15868" max="15868" width="25.85546875" style="77" customWidth="1"/>
    <col min="15869" max="15869" width="9.5703125" style="77" customWidth="1"/>
    <col min="15870" max="15870" width="13.140625" style="77" customWidth="1"/>
    <col min="15871" max="15871" width="10.140625" style="77" customWidth="1"/>
    <col min="15872" max="15872" width="9.7109375" style="77" customWidth="1"/>
    <col min="15873" max="16122" width="9.140625" style="77"/>
    <col min="16123" max="16123" width="7.7109375" style="77" customWidth="1"/>
    <col min="16124" max="16124" width="25.85546875" style="77" customWidth="1"/>
    <col min="16125" max="16125" width="9.5703125" style="77" customWidth="1"/>
    <col min="16126" max="16126" width="13.140625" style="77" customWidth="1"/>
    <col min="16127" max="16127" width="10.140625" style="77" customWidth="1"/>
    <col min="16128" max="16128" width="9.7109375" style="77" customWidth="1"/>
    <col min="16129" max="16384" width="9.140625" style="77"/>
  </cols>
  <sheetData>
    <row r="1" spans="1:14">
      <c r="A1" s="166" t="s">
        <v>155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>
      <c r="A2" s="78"/>
      <c r="B2" s="79"/>
      <c r="C2" s="79"/>
      <c r="D2" s="79"/>
      <c r="E2" s="80"/>
      <c r="F2" s="81"/>
      <c r="K2" s="160" t="s">
        <v>1</v>
      </c>
      <c r="L2" s="160"/>
      <c r="M2" s="160"/>
      <c r="N2" s="160"/>
    </row>
    <row r="3" spans="1:14">
      <c r="A3" s="167" t="s">
        <v>2</v>
      </c>
      <c r="B3" s="167" t="s">
        <v>3</v>
      </c>
      <c r="C3" s="168" t="s">
        <v>156</v>
      </c>
      <c r="D3" s="168"/>
      <c r="E3" s="168"/>
      <c r="F3" s="168"/>
      <c r="G3" s="168" t="s">
        <v>157</v>
      </c>
      <c r="H3" s="168"/>
      <c r="I3" s="168"/>
      <c r="J3" s="168"/>
      <c r="K3" s="159" t="s">
        <v>6</v>
      </c>
      <c r="L3" s="159"/>
      <c r="M3" s="159"/>
      <c r="N3" s="159"/>
    </row>
    <row r="4" spans="1:14" ht="30">
      <c r="A4" s="167"/>
      <c r="B4" s="167"/>
      <c r="C4" s="82" t="s">
        <v>7</v>
      </c>
      <c r="D4" s="83" t="s">
        <v>158</v>
      </c>
      <c r="E4" s="83" t="s">
        <v>159</v>
      </c>
      <c r="F4" s="82" t="s">
        <v>10</v>
      </c>
      <c r="G4" s="82" t="s">
        <v>7</v>
      </c>
      <c r="H4" s="83" t="s">
        <v>158</v>
      </c>
      <c r="I4" s="83" t="s">
        <v>159</v>
      </c>
      <c r="J4" s="82" t="s">
        <v>10</v>
      </c>
      <c r="K4" s="82" t="s">
        <v>7</v>
      </c>
      <c r="L4" s="83" t="s">
        <v>8</v>
      </c>
      <c r="M4" s="83" t="s">
        <v>9</v>
      </c>
      <c r="N4" s="82" t="s">
        <v>10</v>
      </c>
    </row>
    <row r="5" spans="1:14" s="88" customFormat="1" ht="30">
      <c r="A5" s="84"/>
      <c r="B5" s="85" t="s">
        <v>11</v>
      </c>
      <c r="C5" s="86">
        <v>2716.3627999999999</v>
      </c>
      <c r="D5" s="86">
        <v>681.03174799999999</v>
      </c>
      <c r="E5" s="86">
        <v>2035.331052</v>
      </c>
      <c r="F5" s="86">
        <v>-1354.2993039999999</v>
      </c>
      <c r="G5" s="9">
        <v>2246.8310690000003</v>
      </c>
      <c r="H5" s="9">
        <v>645.55383600000005</v>
      </c>
      <c r="I5" s="9">
        <v>1601.277233</v>
      </c>
      <c r="J5" s="9">
        <v>-955.72339699999998</v>
      </c>
      <c r="K5" s="87">
        <f>C5/G5</f>
        <v>1.2089750927331508</v>
      </c>
      <c r="L5" s="87">
        <f t="shared" ref="L5:N5" si="0">D5/H5</f>
        <v>1.0549573250463962</v>
      </c>
      <c r="M5" s="87">
        <f t="shared" si="0"/>
        <v>1.2710672518504482</v>
      </c>
      <c r="N5" s="87">
        <f t="shared" si="0"/>
        <v>1.4170410688397115</v>
      </c>
    </row>
    <row r="6" spans="1:14">
      <c r="A6" s="89"/>
      <c r="B6" s="89" t="s">
        <v>12</v>
      </c>
      <c r="C6" s="90"/>
      <c r="D6" s="90"/>
      <c r="E6" s="90"/>
      <c r="F6" s="90"/>
      <c r="G6" s="32"/>
      <c r="H6" s="32"/>
      <c r="I6" s="32"/>
      <c r="J6" s="32"/>
      <c r="K6" s="91"/>
      <c r="L6" s="91"/>
      <c r="M6" s="91"/>
      <c r="N6" s="91"/>
    </row>
    <row r="7" spans="1:14">
      <c r="A7" s="89"/>
      <c r="B7" s="89" t="s">
        <v>125</v>
      </c>
      <c r="C7" s="90">
        <v>658.15409</v>
      </c>
      <c r="D7" s="90">
        <v>280.34973500000001</v>
      </c>
      <c r="E7" s="90">
        <v>377.80435499999999</v>
      </c>
      <c r="F7" s="90">
        <v>-97.454619999999991</v>
      </c>
      <c r="G7" s="90">
        <v>629.98556599999995</v>
      </c>
      <c r="H7" s="90">
        <v>319.67675000000003</v>
      </c>
      <c r="I7" s="90">
        <v>310.30881599999998</v>
      </c>
      <c r="J7" s="90">
        <v>9.367934</v>
      </c>
      <c r="K7" s="91">
        <f t="shared" ref="K7:N67" si="1">C7/G7</f>
        <v>1.0447129672809043</v>
      </c>
      <c r="L7" s="91">
        <f t="shared" si="1"/>
        <v>0.87697880749851209</v>
      </c>
      <c r="M7" s="91">
        <f t="shared" si="1"/>
        <v>1.2175108650474178</v>
      </c>
      <c r="N7" s="91">
        <f t="shared" si="1"/>
        <v>-10.403000277329024</v>
      </c>
    </row>
    <row r="8" spans="1:14">
      <c r="A8" s="89"/>
      <c r="B8" s="89" t="s">
        <v>14</v>
      </c>
      <c r="C8" s="90">
        <v>376.624504</v>
      </c>
      <c r="D8" s="90">
        <v>249.39898499999998</v>
      </c>
      <c r="E8" s="90">
        <v>127.22551900000001</v>
      </c>
      <c r="F8" s="90">
        <v>122.173466</v>
      </c>
      <c r="G8" s="90">
        <v>115.59233400000001</v>
      </c>
      <c r="H8" s="90">
        <v>19.564012999999999</v>
      </c>
      <c r="I8" s="90">
        <v>96.028320999999991</v>
      </c>
      <c r="J8" s="90">
        <v>-76.464308000000003</v>
      </c>
      <c r="K8" s="91">
        <f t="shared" si="1"/>
        <v>3.2582135074805216</v>
      </c>
      <c r="L8" s="91">
        <f t="shared" si="1"/>
        <v>12.747843962279109</v>
      </c>
      <c r="M8" s="91">
        <f t="shared" si="1"/>
        <v>1.324874970999441</v>
      </c>
      <c r="N8" s="91">
        <f t="shared" si="1"/>
        <v>-1.5977842367971211</v>
      </c>
    </row>
    <row r="9" spans="1:14">
      <c r="A9" s="89"/>
      <c r="B9" s="89" t="s">
        <v>15</v>
      </c>
      <c r="C9" s="90">
        <v>1635.4951659999999</v>
      </c>
      <c r="D9" s="90">
        <v>322.64562699999999</v>
      </c>
      <c r="E9" s="90">
        <v>1312.849539</v>
      </c>
      <c r="F9" s="90">
        <v>-990.20391200000006</v>
      </c>
      <c r="G9" s="90">
        <v>1265.378888</v>
      </c>
      <c r="H9" s="90">
        <v>371.47423900000001</v>
      </c>
      <c r="I9" s="90">
        <v>893.90464899999995</v>
      </c>
      <c r="J9" s="90">
        <v>-522.43040999999994</v>
      </c>
      <c r="K9" s="91">
        <f t="shared" si="1"/>
        <v>1.2924944311225144</v>
      </c>
      <c r="L9" s="91">
        <f t="shared" si="1"/>
        <v>0.86855451368190295</v>
      </c>
      <c r="M9" s="91">
        <f t="shared" si="1"/>
        <v>1.4686684317714072</v>
      </c>
      <c r="N9" s="91">
        <f t="shared" si="1"/>
        <v>1.8953795434687659</v>
      </c>
    </row>
    <row r="10" spans="1:14">
      <c r="A10" s="89"/>
      <c r="B10" s="89" t="s">
        <v>160</v>
      </c>
      <c r="C10" s="90">
        <v>1632.031436</v>
      </c>
      <c r="D10" s="90">
        <v>324.81928399999998</v>
      </c>
      <c r="E10" s="90">
        <v>1307.2121520000001</v>
      </c>
      <c r="F10" s="90">
        <v>-982.39286800000002</v>
      </c>
      <c r="G10" s="90">
        <v>1266.0993799999999</v>
      </c>
      <c r="H10" s="90">
        <v>378.92500200000001</v>
      </c>
      <c r="I10" s="90">
        <v>887.17437800000005</v>
      </c>
      <c r="J10" s="90">
        <v>-508.24937599999998</v>
      </c>
      <c r="K10" s="91">
        <f t="shared" si="1"/>
        <v>1.2890231697293779</v>
      </c>
      <c r="L10" s="91">
        <f t="shared" si="1"/>
        <v>0.85721259427479002</v>
      </c>
      <c r="M10" s="91">
        <f t="shared" si="1"/>
        <v>1.4734557088392379</v>
      </c>
      <c r="N10" s="91">
        <f t="shared" si="1"/>
        <v>1.9328953745729736</v>
      </c>
    </row>
    <row r="11" spans="1:14">
      <c r="A11" s="89"/>
      <c r="B11" s="89" t="s">
        <v>17</v>
      </c>
      <c r="C11" s="92"/>
      <c r="D11" s="92"/>
      <c r="E11" s="92"/>
      <c r="F11" s="92"/>
      <c r="G11" s="32"/>
      <c r="H11" s="32"/>
      <c r="I11" s="32"/>
      <c r="J11" s="32"/>
      <c r="K11" s="91"/>
      <c r="L11" s="91"/>
      <c r="M11" s="91"/>
      <c r="N11" s="91"/>
    </row>
    <row r="12" spans="1:14" s="11" customFormat="1">
      <c r="A12" s="7"/>
      <c r="B12" s="7" t="s">
        <v>18</v>
      </c>
      <c r="C12" s="9">
        <v>385.699254</v>
      </c>
      <c r="D12" s="9">
        <v>253.08340200000001</v>
      </c>
      <c r="E12" s="9">
        <v>132.61585200000002</v>
      </c>
      <c r="F12" s="9">
        <v>120.46755</v>
      </c>
      <c r="G12" s="9">
        <v>396.75987800000001</v>
      </c>
      <c r="H12" s="9">
        <v>282.67417599999999</v>
      </c>
      <c r="I12" s="9">
        <v>114.085702</v>
      </c>
      <c r="J12" s="9">
        <v>168.58847399999999</v>
      </c>
      <c r="K12" s="87">
        <f t="shared" si="1"/>
        <v>0.97212262475793987</v>
      </c>
      <c r="L12" s="87">
        <f t="shared" si="1"/>
        <v>0.89531843899316799</v>
      </c>
      <c r="M12" s="87">
        <f t="shared" si="1"/>
        <v>1.1624230703335641</v>
      </c>
      <c r="N12" s="87">
        <f t="shared" si="1"/>
        <v>0.71456575376558662</v>
      </c>
    </row>
    <row r="13" spans="1:14">
      <c r="A13" s="89">
        <v>40</v>
      </c>
      <c r="B13" s="89" t="s">
        <v>19</v>
      </c>
      <c r="C13" s="92">
        <v>2.76505</v>
      </c>
      <c r="D13" s="92">
        <v>1.2421E-2</v>
      </c>
      <c r="E13" s="92">
        <v>2.7526289999999998</v>
      </c>
      <c r="F13" s="92">
        <v>-2.740208</v>
      </c>
      <c r="G13" s="92">
        <v>2.532438</v>
      </c>
      <c r="H13" s="92">
        <v>1.8419000000000001E-2</v>
      </c>
      <c r="I13" s="92">
        <v>2.5140189999999998</v>
      </c>
      <c r="J13" s="92">
        <v>-2.4956</v>
      </c>
      <c r="K13" s="91">
        <f t="shared" si="1"/>
        <v>1.091852989095883</v>
      </c>
      <c r="L13" s="91">
        <f t="shared" si="1"/>
        <v>0.67435799989141643</v>
      </c>
      <c r="M13" s="91">
        <f t="shared" si="1"/>
        <v>1.0949117727431654</v>
      </c>
      <c r="N13" s="91">
        <f t="shared" si="1"/>
        <v>1.098015707645456</v>
      </c>
    </row>
    <row r="14" spans="1:14">
      <c r="A14" s="89">
        <v>8</v>
      </c>
      <c r="B14" s="89" t="s">
        <v>20</v>
      </c>
      <c r="C14" s="92">
        <v>1.6196000000000002E-2</v>
      </c>
      <c r="D14" s="92">
        <v>0</v>
      </c>
      <c r="E14" s="92">
        <v>1.6196000000000002E-2</v>
      </c>
      <c r="F14" s="92">
        <v>-1.6196000000000002E-2</v>
      </c>
      <c r="G14" s="92">
        <v>7.6900000000000004E-4</v>
      </c>
      <c r="H14" s="92">
        <v>0</v>
      </c>
      <c r="I14" s="92">
        <v>7.6900000000000004E-4</v>
      </c>
      <c r="J14" s="92">
        <v>-7.6900000000000004E-4</v>
      </c>
      <c r="K14" s="91">
        <f t="shared" si="1"/>
        <v>21.061118335500652</v>
      </c>
      <c r="L14" s="91">
        <v>0</v>
      </c>
      <c r="M14" s="91">
        <f t="shared" si="1"/>
        <v>21.061118335500652</v>
      </c>
      <c r="N14" s="91">
        <f t="shared" si="1"/>
        <v>21.061118335500652</v>
      </c>
    </row>
    <row r="15" spans="1:14">
      <c r="A15" s="89">
        <v>56</v>
      </c>
      <c r="B15" s="89" t="s">
        <v>21</v>
      </c>
      <c r="C15" s="92">
        <v>12.070290000000002</v>
      </c>
      <c r="D15" s="92">
        <v>6.8412169999999994</v>
      </c>
      <c r="E15" s="92">
        <v>5.2290730000000005</v>
      </c>
      <c r="F15" s="92">
        <v>1.612144</v>
      </c>
      <c r="G15" s="92">
        <v>15.383120000000002</v>
      </c>
      <c r="H15" s="92">
        <v>10.800531000000001</v>
      </c>
      <c r="I15" s="92">
        <v>4.5825889999999996</v>
      </c>
      <c r="J15" s="92">
        <v>6.2179419999999999</v>
      </c>
      <c r="K15" s="91">
        <f t="shared" si="1"/>
        <v>0.78464511750542154</v>
      </c>
      <c r="L15" s="91">
        <f t="shared" si="1"/>
        <v>0.63341487562046705</v>
      </c>
      <c r="M15" s="91">
        <f t="shared" si="1"/>
        <v>1.1410739649573638</v>
      </c>
      <c r="N15" s="91">
        <f t="shared" si="1"/>
        <v>0.25927292342064306</v>
      </c>
    </row>
    <row r="16" spans="1:14">
      <c r="A16" s="89">
        <v>100</v>
      </c>
      <c r="B16" s="89" t="s">
        <v>22</v>
      </c>
      <c r="C16" s="92">
        <v>5.8828079999999998</v>
      </c>
      <c r="D16" s="92">
        <v>1.801129</v>
      </c>
      <c r="E16" s="92">
        <v>4.0816790000000003</v>
      </c>
      <c r="F16" s="92">
        <v>-2.2805500000000003</v>
      </c>
      <c r="G16" s="92">
        <v>3.338228</v>
      </c>
      <c r="H16" s="92">
        <v>0.59138099999999993</v>
      </c>
      <c r="I16" s="92">
        <v>2.7468470000000003</v>
      </c>
      <c r="J16" s="92">
        <v>-2.1554660000000001</v>
      </c>
      <c r="K16" s="91">
        <f t="shared" si="1"/>
        <v>1.7622547051908977</v>
      </c>
      <c r="L16" s="91">
        <f t="shared" si="1"/>
        <v>3.0456321728293609</v>
      </c>
      <c r="M16" s="91">
        <f t="shared" si="1"/>
        <v>1.4859506190188241</v>
      </c>
      <c r="N16" s="91">
        <f t="shared" si="1"/>
        <v>1.0580310707754148</v>
      </c>
    </row>
    <row r="17" spans="1:14">
      <c r="A17" s="89">
        <v>70</v>
      </c>
      <c r="B17" s="89" t="s">
        <v>23</v>
      </c>
      <c r="C17" s="92">
        <v>0.16952199999999998</v>
      </c>
      <c r="D17" s="92">
        <v>0.11266</v>
      </c>
      <c r="E17" s="92">
        <v>5.6862000000000003E-2</v>
      </c>
      <c r="F17" s="92">
        <v>5.5798E-2</v>
      </c>
      <c r="G17" s="92">
        <v>8.8495000000000004E-2</v>
      </c>
      <c r="H17" s="92">
        <v>3.0800000000000001E-2</v>
      </c>
      <c r="I17" s="92">
        <v>5.7695000000000003E-2</v>
      </c>
      <c r="J17" s="92">
        <v>-2.6894999999999999E-2</v>
      </c>
      <c r="K17" s="91">
        <f t="shared" si="1"/>
        <v>1.9156110514718343</v>
      </c>
      <c r="L17" s="91">
        <f t="shared" si="1"/>
        <v>3.6577922077922076</v>
      </c>
      <c r="M17" s="91">
        <f t="shared" si="1"/>
        <v>0.98556200710633501</v>
      </c>
      <c r="N17" s="91">
        <f t="shared" si="1"/>
        <v>-2.0746607176055032</v>
      </c>
    </row>
    <row r="18" spans="1:14">
      <c r="A18" s="89">
        <v>92</v>
      </c>
      <c r="B18" s="89" t="s">
        <v>148</v>
      </c>
      <c r="C18" s="92">
        <v>0.125332</v>
      </c>
      <c r="D18" s="92">
        <v>0</v>
      </c>
      <c r="E18" s="92">
        <v>0.125332</v>
      </c>
      <c r="F18" s="92">
        <v>-0.125332</v>
      </c>
      <c r="G18" s="92">
        <v>1.3979999999999999E-3</v>
      </c>
      <c r="H18" s="92">
        <v>0</v>
      </c>
      <c r="I18" s="92">
        <v>1.3979999999999999E-3</v>
      </c>
      <c r="J18" s="92">
        <v>-1.3979999999999999E-3</v>
      </c>
      <c r="K18" s="91">
        <f t="shared" si="1"/>
        <v>89.650929899856948</v>
      </c>
      <c r="L18" s="91">
        <v>0</v>
      </c>
      <c r="M18" s="91">
        <f t="shared" si="1"/>
        <v>89.650929899856948</v>
      </c>
      <c r="N18" s="91">
        <f t="shared" si="1"/>
        <v>89.650929899856948</v>
      </c>
    </row>
    <row r="19" spans="1:14">
      <c r="A19" s="89">
        <v>348</v>
      </c>
      <c r="B19" s="89" t="s">
        <v>24</v>
      </c>
      <c r="C19" s="92">
        <v>3.8098490000000003</v>
      </c>
      <c r="D19" s="92">
        <v>0.14094599999999999</v>
      </c>
      <c r="E19" s="92">
        <v>3.6689029999999998</v>
      </c>
      <c r="F19" s="92">
        <v>-3.5279569999999998</v>
      </c>
      <c r="G19" s="92">
        <v>3.3522600000000002</v>
      </c>
      <c r="H19" s="92">
        <v>4.2259999999999997E-3</v>
      </c>
      <c r="I19" s="92">
        <v>3.3480340000000002</v>
      </c>
      <c r="J19" s="92">
        <v>-3.3438080000000001</v>
      </c>
      <c r="K19" s="91">
        <f t="shared" si="1"/>
        <v>1.1365016436672573</v>
      </c>
      <c r="L19" s="91">
        <f t="shared" si="1"/>
        <v>33.352106010411738</v>
      </c>
      <c r="M19" s="91">
        <f t="shared" si="1"/>
        <v>1.0958380350976125</v>
      </c>
      <c r="N19" s="91">
        <f t="shared" si="1"/>
        <v>1.0550716428694469</v>
      </c>
    </row>
    <row r="20" spans="1:14">
      <c r="A20" s="89">
        <v>276</v>
      </c>
      <c r="B20" s="89" t="s">
        <v>25</v>
      </c>
      <c r="C20" s="92">
        <v>34.144307999999995</v>
      </c>
      <c r="D20" s="92">
        <v>3.032718</v>
      </c>
      <c r="E20" s="92">
        <v>31.11159</v>
      </c>
      <c r="F20" s="92">
        <v>-28.078872</v>
      </c>
      <c r="G20" s="92">
        <v>20.370826000000001</v>
      </c>
      <c r="H20" s="92">
        <v>1.292454</v>
      </c>
      <c r="I20" s="92">
        <v>19.078371999999998</v>
      </c>
      <c r="J20" s="92">
        <v>-17.785918000000002</v>
      </c>
      <c r="K20" s="91">
        <f t="shared" si="1"/>
        <v>1.676137629372515</v>
      </c>
      <c r="L20" s="91">
        <f t="shared" si="1"/>
        <v>2.3464804163242947</v>
      </c>
      <c r="M20" s="91">
        <f t="shared" si="1"/>
        <v>1.6307256195654432</v>
      </c>
      <c r="N20" s="91">
        <f t="shared" si="1"/>
        <v>1.578713676741341</v>
      </c>
    </row>
    <row r="21" spans="1:14">
      <c r="A21" s="89">
        <v>300</v>
      </c>
      <c r="B21" s="89" t="s">
        <v>26</v>
      </c>
      <c r="C21" s="92">
        <v>1.40093</v>
      </c>
      <c r="D21" s="92">
        <v>1.9999999999999999E-6</v>
      </c>
      <c r="E21" s="92">
        <v>1.4009280000000002</v>
      </c>
      <c r="F21" s="92">
        <v>-1.4009259999999999</v>
      </c>
      <c r="G21" s="92">
        <v>1.0249480000000002</v>
      </c>
      <c r="H21" s="92">
        <v>0</v>
      </c>
      <c r="I21" s="92">
        <v>1.0249480000000002</v>
      </c>
      <c r="J21" s="92">
        <v>-1.0249480000000002</v>
      </c>
      <c r="K21" s="91">
        <f t="shared" si="1"/>
        <v>1.3668303172453624</v>
      </c>
      <c r="L21" s="91">
        <v>0</v>
      </c>
      <c r="M21" s="91">
        <f t="shared" si="1"/>
        <v>1.3668283659268567</v>
      </c>
      <c r="N21" s="91">
        <f t="shared" si="1"/>
        <v>1.3668264146083504</v>
      </c>
    </row>
    <row r="22" spans="1:14">
      <c r="A22" s="89">
        <v>208</v>
      </c>
      <c r="B22" s="89" t="s">
        <v>27</v>
      </c>
      <c r="C22" s="92">
        <v>1.313601</v>
      </c>
      <c r="D22" s="92">
        <v>2.8881E-2</v>
      </c>
      <c r="E22" s="92">
        <v>1.2847200000000001</v>
      </c>
      <c r="F22" s="92">
        <v>-1.2558389999999999</v>
      </c>
      <c r="G22" s="92">
        <v>0.51078400000000002</v>
      </c>
      <c r="H22" s="92">
        <v>7.2129999999999998E-3</v>
      </c>
      <c r="I22" s="92">
        <v>0.50357099999999999</v>
      </c>
      <c r="J22" s="92">
        <v>-0.49635800000000002</v>
      </c>
      <c r="K22" s="91">
        <f t="shared" si="1"/>
        <v>2.5717348233304098</v>
      </c>
      <c r="L22" s="91">
        <f t="shared" si="1"/>
        <v>4.0040205185082494</v>
      </c>
      <c r="M22" s="91">
        <f t="shared" si="1"/>
        <v>2.5512191925269727</v>
      </c>
      <c r="N22" s="91">
        <f t="shared" si="1"/>
        <v>2.5301073015847431</v>
      </c>
    </row>
    <row r="23" spans="1:14">
      <c r="A23" s="89">
        <v>372</v>
      </c>
      <c r="B23" s="89" t="s">
        <v>28</v>
      </c>
      <c r="C23" s="92">
        <v>0.47198700000000005</v>
      </c>
      <c r="D23" s="92">
        <v>7.3999999999999996E-5</v>
      </c>
      <c r="E23" s="92">
        <v>0.47191300000000003</v>
      </c>
      <c r="F23" s="92">
        <v>-0.47183900000000001</v>
      </c>
      <c r="G23" s="92">
        <v>0.54084900000000002</v>
      </c>
      <c r="H23" s="92">
        <v>5.0000000000000002E-5</v>
      </c>
      <c r="I23" s="92">
        <v>0.54079900000000003</v>
      </c>
      <c r="J23" s="92">
        <v>-0.54074900000000004</v>
      </c>
      <c r="K23" s="91">
        <f t="shared" si="1"/>
        <v>0.87267795632422362</v>
      </c>
      <c r="L23" s="91">
        <f t="shared" si="1"/>
        <v>1.4799999999999998</v>
      </c>
      <c r="M23" s="91">
        <f t="shared" si="1"/>
        <v>0.87262180588351679</v>
      </c>
      <c r="N23" s="91">
        <f t="shared" si="1"/>
        <v>0.87256564505898293</v>
      </c>
    </row>
    <row r="24" spans="1:14">
      <c r="A24" s="89">
        <v>724</v>
      </c>
      <c r="B24" s="89" t="s">
        <v>29</v>
      </c>
      <c r="C24" s="92">
        <v>3.3512060000000004</v>
      </c>
      <c r="D24" s="92">
        <v>4.9102E-2</v>
      </c>
      <c r="E24" s="92">
        <v>3.3021039999999999</v>
      </c>
      <c r="F24" s="92">
        <v>-3.2530019999999999</v>
      </c>
      <c r="G24" s="92">
        <v>2.7941630000000002</v>
      </c>
      <c r="H24" s="92">
        <v>0.12076000000000001</v>
      </c>
      <c r="I24" s="92">
        <v>2.673403</v>
      </c>
      <c r="J24" s="92">
        <v>-2.5526430000000002</v>
      </c>
      <c r="K24" s="91">
        <f t="shared" si="1"/>
        <v>1.1993595219749171</v>
      </c>
      <c r="L24" s="91">
        <f t="shared" si="1"/>
        <v>0.40660814839350778</v>
      </c>
      <c r="M24" s="91">
        <f t="shared" si="1"/>
        <v>1.2351688091918802</v>
      </c>
      <c r="N24" s="91">
        <f t="shared" si="1"/>
        <v>1.2743662157222924</v>
      </c>
    </row>
    <row r="25" spans="1:14">
      <c r="A25" s="89">
        <v>380</v>
      </c>
      <c r="B25" s="89" t="s">
        <v>30</v>
      </c>
      <c r="C25" s="92">
        <v>11.021284</v>
      </c>
      <c r="D25" s="92">
        <v>0.39546800000000004</v>
      </c>
      <c r="E25" s="92">
        <v>10.625816</v>
      </c>
      <c r="F25" s="92">
        <v>-10.230347999999999</v>
      </c>
      <c r="G25" s="92">
        <v>11.067896000000001</v>
      </c>
      <c r="H25" s="92">
        <v>1.0063000000000001E-2</v>
      </c>
      <c r="I25" s="92">
        <v>11.057833</v>
      </c>
      <c r="J25" s="92">
        <v>-11.04777</v>
      </c>
      <c r="K25" s="91">
        <f t="shared" si="1"/>
        <v>0.99578854011638696</v>
      </c>
      <c r="L25" s="91">
        <f t="shared" si="1"/>
        <v>39.2992149458412</v>
      </c>
      <c r="M25" s="91">
        <f t="shared" si="1"/>
        <v>0.96093113361361127</v>
      </c>
      <c r="N25" s="91">
        <f t="shared" si="1"/>
        <v>0.9260102264981982</v>
      </c>
    </row>
    <row r="26" spans="1:14">
      <c r="A26" s="89">
        <v>428</v>
      </c>
      <c r="B26" s="89" t="s">
        <v>31</v>
      </c>
      <c r="C26" s="92">
        <v>4.2093680000000004</v>
      </c>
      <c r="D26" s="92">
        <v>1.612055</v>
      </c>
      <c r="E26" s="92">
        <v>2.5973130000000002</v>
      </c>
      <c r="F26" s="92">
        <v>-0.98525800000000008</v>
      </c>
      <c r="G26" s="92">
        <v>2.9560659999999999</v>
      </c>
      <c r="H26" s="92">
        <v>0.45662999999999998</v>
      </c>
      <c r="I26" s="92">
        <v>2.4994360000000002</v>
      </c>
      <c r="J26" s="92">
        <v>-2.0428060000000001</v>
      </c>
      <c r="K26" s="91">
        <f t="shared" si="1"/>
        <v>1.4239763252917901</v>
      </c>
      <c r="L26" s="91">
        <f t="shared" si="1"/>
        <v>3.5303309024812215</v>
      </c>
      <c r="M26" s="91">
        <f t="shared" si="1"/>
        <v>1.0391596344135237</v>
      </c>
      <c r="N26" s="91">
        <f t="shared" si="1"/>
        <v>0.48230620039298888</v>
      </c>
    </row>
    <row r="27" spans="1:14">
      <c r="A27" s="89">
        <v>440</v>
      </c>
      <c r="B27" s="89" t="s">
        <v>32</v>
      </c>
      <c r="C27" s="92">
        <v>33.689767999999994</v>
      </c>
      <c r="D27" s="92">
        <v>18.266847000000002</v>
      </c>
      <c r="E27" s="92">
        <v>15.422921000000001</v>
      </c>
      <c r="F27" s="92">
        <v>2.8439259999999997</v>
      </c>
      <c r="G27" s="92">
        <v>10.767918999999999</v>
      </c>
      <c r="H27" s="92">
        <v>2.8222260000000001</v>
      </c>
      <c r="I27" s="92">
        <v>7.9456930000000003</v>
      </c>
      <c r="J27" s="92">
        <v>-5.1234669999999998</v>
      </c>
      <c r="K27" s="91">
        <f t="shared" si="1"/>
        <v>3.1287167000420411</v>
      </c>
      <c r="L27" s="91">
        <f t="shared" si="1"/>
        <v>6.4724961785484227</v>
      </c>
      <c r="M27" s="91">
        <f t="shared" si="1"/>
        <v>1.94104164356715</v>
      </c>
      <c r="N27" s="91">
        <f t="shared" si="1"/>
        <v>-0.55507842638588278</v>
      </c>
    </row>
    <row r="28" spans="1:14">
      <c r="A28" s="89">
        <v>438</v>
      </c>
      <c r="B28" s="89" t="s">
        <v>161</v>
      </c>
      <c r="C28" s="92">
        <v>1.2259999999999999E-3</v>
      </c>
      <c r="D28" s="92">
        <v>0</v>
      </c>
      <c r="E28" s="92">
        <v>1.2259999999999999E-3</v>
      </c>
      <c r="F28" s="92">
        <v>-1.2259999999999999E-3</v>
      </c>
      <c r="G28" s="93">
        <v>7.2999999999999999E-5</v>
      </c>
      <c r="H28" s="92">
        <v>0</v>
      </c>
      <c r="I28" s="93">
        <v>7.2999999999999999E-5</v>
      </c>
      <c r="J28" s="93">
        <v>-7.2999999999999999E-5</v>
      </c>
      <c r="K28" s="91">
        <f t="shared" si="1"/>
        <v>16.794520547945204</v>
      </c>
      <c r="L28" s="91">
        <v>0</v>
      </c>
      <c r="M28" s="91">
        <f t="shared" si="1"/>
        <v>16.794520547945204</v>
      </c>
      <c r="N28" s="91">
        <f t="shared" si="1"/>
        <v>16.794520547945204</v>
      </c>
    </row>
    <row r="29" spans="1:14">
      <c r="A29" s="89">
        <v>442</v>
      </c>
      <c r="B29" s="89" t="s">
        <v>162</v>
      </c>
      <c r="C29" s="92">
        <v>0.37060000000000004</v>
      </c>
      <c r="D29" s="92">
        <v>0</v>
      </c>
      <c r="E29" s="92">
        <v>0.37060000000000004</v>
      </c>
      <c r="F29" s="92">
        <v>-0.37060000000000004</v>
      </c>
      <c r="G29" s="93">
        <v>5.3000000000000001E-5</v>
      </c>
      <c r="H29" s="92">
        <v>0</v>
      </c>
      <c r="I29" s="93">
        <v>5.3000000000000001E-5</v>
      </c>
      <c r="J29" s="93">
        <v>-5.3000000000000001E-5</v>
      </c>
      <c r="K29" s="91">
        <f t="shared" si="1"/>
        <v>6992.4528301886803</v>
      </c>
      <c r="L29" s="91">
        <v>0</v>
      </c>
      <c r="M29" s="91">
        <f t="shared" si="1"/>
        <v>6992.4528301886803</v>
      </c>
      <c r="N29" s="91">
        <f t="shared" si="1"/>
        <v>6992.4528301886803</v>
      </c>
    </row>
    <row r="30" spans="1:14">
      <c r="A30" s="89">
        <v>470</v>
      </c>
      <c r="B30" s="89" t="s">
        <v>33</v>
      </c>
      <c r="C30" s="92">
        <v>0.22217900000000002</v>
      </c>
      <c r="D30" s="92">
        <v>0</v>
      </c>
      <c r="E30" s="92">
        <v>0.22217900000000002</v>
      </c>
      <c r="F30" s="92">
        <v>-0.22217900000000002</v>
      </c>
      <c r="G30" s="92">
        <v>6.8391999999999994E-2</v>
      </c>
      <c r="H30" s="92">
        <v>0</v>
      </c>
      <c r="I30" s="92">
        <v>6.8391999999999994E-2</v>
      </c>
      <c r="J30" s="92">
        <v>-6.8391999999999994E-2</v>
      </c>
      <c r="K30" s="91">
        <f t="shared" si="1"/>
        <v>3.2486109486489654</v>
      </c>
      <c r="L30" s="91">
        <v>0</v>
      </c>
      <c r="M30" s="91">
        <f t="shared" si="1"/>
        <v>3.2486109486489654</v>
      </c>
      <c r="N30" s="91">
        <f t="shared" si="1"/>
        <v>3.2486109486489654</v>
      </c>
    </row>
    <row r="31" spans="1:14">
      <c r="A31" s="89">
        <v>528</v>
      </c>
      <c r="B31" s="89" t="s">
        <v>34</v>
      </c>
      <c r="C31" s="92">
        <v>6.873373</v>
      </c>
      <c r="D31" s="92">
        <v>0.57786400000000004</v>
      </c>
      <c r="E31" s="92">
        <v>6.295509</v>
      </c>
      <c r="F31" s="92">
        <v>-5.7176450000000001</v>
      </c>
      <c r="G31" s="92">
        <v>3.648285</v>
      </c>
      <c r="H31" s="92">
        <v>0.60345199999999999</v>
      </c>
      <c r="I31" s="92">
        <v>3.0448330000000001</v>
      </c>
      <c r="J31" s="92">
        <v>-2.4413809999999998</v>
      </c>
      <c r="K31" s="91">
        <f t="shared" si="1"/>
        <v>1.8840011128516549</v>
      </c>
      <c r="L31" s="91">
        <f t="shared" si="1"/>
        <v>0.95759729025672313</v>
      </c>
      <c r="M31" s="91">
        <f t="shared" si="1"/>
        <v>2.067604036083424</v>
      </c>
      <c r="N31" s="91">
        <f t="shared" si="1"/>
        <v>2.3419716136072166</v>
      </c>
    </row>
    <row r="32" spans="1:14">
      <c r="A32" s="89">
        <v>578</v>
      </c>
      <c r="B32" s="89" t="s">
        <v>35</v>
      </c>
      <c r="C32" s="92">
        <v>0.89355999999999991</v>
      </c>
      <c r="D32" s="92">
        <v>3.0279999999999999E-3</v>
      </c>
      <c r="E32" s="92">
        <v>0.89053199999999999</v>
      </c>
      <c r="F32" s="92">
        <v>-0.88750400000000007</v>
      </c>
      <c r="G32" s="92">
        <v>0.69847099999999995</v>
      </c>
      <c r="H32" s="92">
        <v>1.32E-3</v>
      </c>
      <c r="I32" s="92">
        <v>0.69715099999999997</v>
      </c>
      <c r="J32" s="92">
        <v>-0.69583099999999998</v>
      </c>
      <c r="K32" s="91">
        <f t="shared" si="1"/>
        <v>1.2793086613474289</v>
      </c>
      <c r="L32" s="91">
        <f t="shared" si="1"/>
        <v>2.2939393939393939</v>
      </c>
      <c r="M32" s="91">
        <f t="shared" si="1"/>
        <v>1.2773875387111258</v>
      </c>
      <c r="N32" s="91">
        <f t="shared" si="1"/>
        <v>1.2754591272880917</v>
      </c>
    </row>
    <row r="33" spans="1:14">
      <c r="A33" s="89">
        <v>616</v>
      </c>
      <c r="B33" s="89" t="s">
        <v>36</v>
      </c>
      <c r="C33" s="92">
        <v>9.6260720000000006</v>
      </c>
      <c r="D33" s="92">
        <v>0.46792399999999995</v>
      </c>
      <c r="E33" s="92">
        <v>9.1581479999999988</v>
      </c>
      <c r="F33" s="92">
        <v>-8.6902240000000006</v>
      </c>
      <c r="G33" s="92">
        <v>7.6519409999999999</v>
      </c>
      <c r="H33" s="92">
        <v>0.58427499999999999</v>
      </c>
      <c r="I33" s="92">
        <v>7.067666</v>
      </c>
      <c r="J33" s="92">
        <v>-6.4833909999999992</v>
      </c>
      <c r="K33" s="91">
        <f t="shared" si="1"/>
        <v>1.2579908810065317</v>
      </c>
      <c r="L33" s="91">
        <f t="shared" si="1"/>
        <v>0.80086260750502758</v>
      </c>
      <c r="M33" s="91">
        <f t="shared" si="1"/>
        <v>1.2957810966166199</v>
      </c>
      <c r="N33" s="91">
        <f t="shared" si="1"/>
        <v>1.3403825251322961</v>
      </c>
    </row>
    <row r="34" spans="1:14">
      <c r="A34" s="89">
        <v>620</v>
      </c>
      <c r="B34" s="89" t="s">
        <v>37</v>
      </c>
      <c r="C34" s="92">
        <v>0.54427200000000009</v>
      </c>
      <c r="D34" s="92">
        <v>0</v>
      </c>
      <c r="E34" s="92">
        <v>0.54427200000000009</v>
      </c>
      <c r="F34" s="92">
        <v>-0.54427200000000009</v>
      </c>
      <c r="G34" s="92">
        <v>0.18605099999999999</v>
      </c>
      <c r="H34" s="92">
        <v>0</v>
      </c>
      <c r="I34" s="92">
        <v>0.18605099999999999</v>
      </c>
      <c r="J34" s="92">
        <v>-0.18605099999999999</v>
      </c>
      <c r="K34" s="91">
        <f t="shared" si="1"/>
        <v>2.925391424931874</v>
      </c>
      <c r="L34" s="91">
        <v>0</v>
      </c>
      <c r="M34" s="91">
        <f t="shared" si="1"/>
        <v>2.925391424931874</v>
      </c>
      <c r="N34" s="91">
        <f t="shared" si="1"/>
        <v>2.925391424931874</v>
      </c>
    </row>
    <row r="35" spans="1:14">
      <c r="A35" s="89">
        <v>807</v>
      </c>
      <c r="B35" s="89" t="s">
        <v>38</v>
      </c>
      <c r="C35" s="92">
        <v>1.4467030000000001</v>
      </c>
      <c r="D35" s="92">
        <v>0.90725</v>
      </c>
      <c r="E35" s="92">
        <v>0.53945299999999996</v>
      </c>
      <c r="F35" s="92">
        <v>0.36779700000000004</v>
      </c>
      <c r="G35" s="92">
        <v>0.72273600000000005</v>
      </c>
      <c r="H35" s="92">
        <v>0.58945000000000003</v>
      </c>
      <c r="I35" s="92">
        <v>0.13328599999999999</v>
      </c>
      <c r="J35" s="92">
        <v>0.45616400000000001</v>
      </c>
      <c r="K35" s="91">
        <f t="shared" si="1"/>
        <v>2.0017032498727061</v>
      </c>
      <c r="L35" s="91">
        <f t="shared" si="1"/>
        <v>1.5391466621426753</v>
      </c>
      <c r="M35" s="91">
        <f t="shared" si="1"/>
        <v>4.0473343036778058</v>
      </c>
      <c r="N35" s="91">
        <f t="shared" si="1"/>
        <v>0.80628238966687427</v>
      </c>
    </row>
    <row r="36" spans="1:14">
      <c r="A36" s="89">
        <v>642</v>
      </c>
      <c r="B36" s="89" t="s">
        <v>39</v>
      </c>
      <c r="C36" s="92">
        <v>1.968567</v>
      </c>
      <c r="D36" s="92">
        <v>0.160493</v>
      </c>
      <c r="E36" s="92">
        <v>1.808074</v>
      </c>
      <c r="F36" s="92">
        <v>-1.647581</v>
      </c>
      <c r="G36" s="92">
        <v>1.803321</v>
      </c>
      <c r="H36" s="92">
        <v>6.0567000000000003E-2</v>
      </c>
      <c r="I36" s="92">
        <v>1.7427539999999999</v>
      </c>
      <c r="J36" s="92">
        <v>-1.6821869999999999</v>
      </c>
      <c r="K36" s="91">
        <f t="shared" si="1"/>
        <v>1.0916342681086728</v>
      </c>
      <c r="L36" s="91">
        <f t="shared" si="1"/>
        <v>2.6498423233774164</v>
      </c>
      <c r="M36" s="91">
        <f t="shared" si="1"/>
        <v>1.037480906656935</v>
      </c>
      <c r="N36" s="91">
        <f t="shared" si="1"/>
        <v>0.979427970849852</v>
      </c>
    </row>
    <row r="37" spans="1:14">
      <c r="A37" s="89">
        <v>688</v>
      </c>
      <c r="B37" s="89" t="s">
        <v>40</v>
      </c>
      <c r="C37" s="92">
        <v>2.9460120000000001</v>
      </c>
      <c r="D37" s="92">
        <v>2.594757</v>
      </c>
      <c r="E37" s="92">
        <v>0.35125499999999998</v>
      </c>
      <c r="F37" s="92">
        <v>2.2435019999999999</v>
      </c>
      <c r="G37" s="92">
        <v>9.4536599999999993</v>
      </c>
      <c r="H37" s="92">
        <v>2.2150240000000001</v>
      </c>
      <c r="I37" s="92">
        <v>7.2386360000000005</v>
      </c>
      <c r="J37" s="92">
        <v>-5.023612</v>
      </c>
      <c r="K37" s="91">
        <f t="shared" si="1"/>
        <v>0.31162660810733622</v>
      </c>
      <c r="L37" s="91">
        <f t="shared" si="1"/>
        <v>1.1714351627792745</v>
      </c>
      <c r="M37" s="91">
        <f t="shared" si="1"/>
        <v>4.8525025985558599E-2</v>
      </c>
      <c r="N37" s="91">
        <f t="shared" si="1"/>
        <v>-0.44659141669380514</v>
      </c>
    </row>
    <row r="38" spans="1:14">
      <c r="A38" s="89">
        <v>703</v>
      </c>
      <c r="B38" s="89" t="s">
        <v>41</v>
      </c>
      <c r="C38" s="92">
        <v>1.0007329999999999</v>
      </c>
      <c r="D38" s="92">
        <v>0</v>
      </c>
      <c r="E38" s="92">
        <v>1.0007329999999999</v>
      </c>
      <c r="F38" s="92">
        <v>-1.0007329999999999</v>
      </c>
      <c r="G38" s="92">
        <v>0.357072</v>
      </c>
      <c r="H38" s="92">
        <v>8.3040000000000003E-2</v>
      </c>
      <c r="I38" s="92">
        <v>0.274032</v>
      </c>
      <c r="J38" s="92">
        <v>-0.190992</v>
      </c>
      <c r="K38" s="91">
        <f t="shared" si="1"/>
        <v>2.8026084375140026</v>
      </c>
      <c r="L38" s="91">
        <f t="shared" si="1"/>
        <v>0</v>
      </c>
      <c r="M38" s="91">
        <f t="shared" si="1"/>
        <v>3.6518837216091549</v>
      </c>
      <c r="N38" s="91">
        <f t="shared" si="1"/>
        <v>5.2396592527435697</v>
      </c>
    </row>
    <row r="39" spans="1:14">
      <c r="A39" s="89">
        <v>705</v>
      </c>
      <c r="B39" s="89" t="s">
        <v>42</v>
      </c>
      <c r="C39" s="92">
        <v>3.8445360000000002</v>
      </c>
      <c r="D39" s="92">
        <v>0.29719400000000001</v>
      </c>
      <c r="E39" s="92">
        <v>3.547342</v>
      </c>
      <c r="F39" s="92">
        <v>-3.2501480000000003</v>
      </c>
      <c r="G39" s="92">
        <v>3.6778460000000002</v>
      </c>
      <c r="H39" s="92">
        <v>0</v>
      </c>
      <c r="I39" s="92">
        <v>3.6778449999999996</v>
      </c>
      <c r="J39" s="92">
        <v>-3.6778439999999999</v>
      </c>
      <c r="K39" s="91">
        <f t="shared" si="1"/>
        <v>1.0453227242249947</v>
      </c>
      <c r="L39" s="94">
        <v>0</v>
      </c>
      <c r="M39" s="91">
        <f t="shared" si="1"/>
        <v>0.96451644917064217</v>
      </c>
      <c r="N39" s="91">
        <f t="shared" si="1"/>
        <v>0.88371013017409117</v>
      </c>
    </row>
    <row r="40" spans="1:14">
      <c r="A40" s="89">
        <v>826</v>
      </c>
      <c r="B40" s="89" t="s">
        <v>43</v>
      </c>
      <c r="C40" s="90">
        <v>218.87570199999999</v>
      </c>
      <c r="D40" s="90">
        <v>215.02551500000001</v>
      </c>
      <c r="E40" s="90">
        <v>3.850187</v>
      </c>
      <c r="F40" s="90">
        <v>211.17532800000001</v>
      </c>
      <c r="G40" s="92">
        <v>5.3662340000000004</v>
      </c>
      <c r="H40" s="92">
        <v>1.2002809999999999</v>
      </c>
      <c r="I40" s="92">
        <v>4.165953</v>
      </c>
      <c r="J40" s="92">
        <v>-2.9656720000000001</v>
      </c>
      <c r="K40" s="91">
        <f t="shared" si="1"/>
        <v>40.787580638488741</v>
      </c>
      <c r="L40" s="91">
        <f t="shared" si="1"/>
        <v>179.14597914988244</v>
      </c>
      <c r="M40" s="91">
        <f t="shared" si="1"/>
        <v>0.92420317752024572</v>
      </c>
      <c r="N40" s="91">
        <f t="shared" si="1"/>
        <v>-71.206569033932283</v>
      </c>
    </row>
    <row r="41" spans="1:14">
      <c r="A41" s="89">
        <v>246</v>
      </c>
      <c r="B41" s="89" t="s">
        <v>44</v>
      </c>
      <c r="C41" s="92">
        <v>1.300942</v>
      </c>
      <c r="D41" s="92">
        <v>3.39E-4</v>
      </c>
      <c r="E41" s="92">
        <v>1.3006030000000002</v>
      </c>
      <c r="F41" s="92">
        <v>-1.3002639999999999</v>
      </c>
      <c r="G41" s="92">
        <v>1.593378</v>
      </c>
      <c r="H41" s="92">
        <v>2.0528999999999999E-2</v>
      </c>
      <c r="I41" s="92">
        <v>1.5728489999999999</v>
      </c>
      <c r="J41" s="92">
        <v>-1.5523199999999999</v>
      </c>
      <c r="K41" s="91">
        <f t="shared" si="1"/>
        <v>0.81646790654822654</v>
      </c>
      <c r="L41" s="91">
        <f t="shared" si="1"/>
        <v>1.6513225193628526E-2</v>
      </c>
      <c r="M41" s="91">
        <f t="shared" si="1"/>
        <v>0.82690900397940315</v>
      </c>
      <c r="N41" s="91">
        <f t="shared" si="1"/>
        <v>0.83762626262626261</v>
      </c>
    </row>
    <row r="42" spans="1:14">
      <c r="A42" s="89">
        <v>250</v>
      </c>
      <c r="B42" s="89" t="s">
        <v>45</v>
      </c>
      <c r="C42" s="92">
        <v>10.895451</v>
      </c>
      <c r="D42" s="92">
        <v>3.7198999999999996E-2</v>
      </c>
      <c r="E42" s="92">
        <v>10.858252</v>
      </c>
      <c r="F42" s="92">
        <v>-10.821052999999999</v>
      </c>
      <c r="G42" s="92">
        <v>10.866019</v>
      </c>
      <c r="H42" s="92">
        <v>0.12461499999999999</v>
      </c>
      <c r="I42" s="92">
        <v>10.741404000000001</v>
      </c>
      <c r="J42" s="92">
        <v>-10.616789000000001</v>
      </c>
      <c r="K42" s="91">
        <f t="shared" si="1"/>
        <v>1.0027086276952029</v>
      </c>
      <c r="L42" s="91">
        <f t="shared" si="1"/>
        <v>0.29851141515868873</v>
      </c>
      <c r="M42" s="91">
        <f t="shared" si="1"/>
        <v>1.0108782799715939</v>
      </c>
      <c r="N42" s="91">
        <f t="shared" si="1"/>
        <v>1.0192397155109703</v>
      </c>
    </row>
    <row r="43" spans="1:14">
      <c r="A43" s="89">
        <v>191</v>
      </c>
      <c r="B43" s="89" t="s">
        <v>112</v>
      </c>
      <c r="C43" s="92">
        <v>8.1995999999999999E-2</v>
      </c>
      <c r="D43" s="92">
        <v>2.2960000000000001E-2</v>
      </c>
      <c r="E43" s="92">
        <v>5.9035999999999998E-2</v>
      </c>
      <c r="F43" s="92">
        <v>-3.6076000000000004E-2</v>
      </c>
      <c r="G43" s="92">
        <v>6.8141000000000007E-2</v>
      </c>
      <c r="H43" s="92">
        <v>0</v>
      </c>
      <c r="I43" s="92">
        <v>6.8141000000000007E-2</v>
      </c>
      <c r="J43" s="92">
        <v>-6.8141000000000007E-2</v>
      </c>
      <c r="K43" s="91">
        <f t="shared" si="1"/>
        <v>1.2033283925977016</v>
      </c>
      <c r="L43" s="91">
        <v>0</v>
      </c>
      <c r="M43" s="91">
        <f t="shared" si="1"/>
        <v>0.86638000616368993</v>
      </c>
      <c r="N43" s="91">
        <f t="shared" si="1"/>
        <v>0.52943161972967812</v>
      </c>
    </row>
    <row r="44" spans="1:14">
      <c r="A44" s="89">
        <v>499</v>
      </c>
      <c r="B44" s="89" t="s">
        <v>113</v>
      </c>
      <c r="C44" s="92">
        <v>0.19283</v>
      </c>
      <c r="D44" s="92">
        <v>0.19283</v>
      </c>
      <c r="E44" s="92">
        <v>0</v>
      </c>
      <c r="F44" s="92">
        <v>0.19283</v>
      </c>
      <c r="G44" s="92">
        <v>0.16808199999999998</v>
      </c>
      <c r="H44" s="92">
        <v>0.16808000000000001</v>
      </c>
      <c r="I44" s="92">
        <v>1.9999999999999999E-6</v>
      </c>
      <c r="J44" s="92">
        <v>0.16807800000000001</v>
      </c>
      <c r="K44" s="91">
        <f t="shared" si="1"/>
        <v>1.1472376578098786</v>
      </c>
      <c r="L44" s="91">
        <f t="shared" si="1"/>
        <v>1.1472513089005236</v>
      </c>
      <c r="M44" s="91">
        <f t="shared" si="1"/>
        <v>0</v>
      </c>
      <c r="N44" s="91">
        <f t="shared" si="1"/>
        <v>1.1472649603160436</v>
      </c>
    </row>
    <row r="45" spans="1:14">
      <c r="A45" s="89">
        <v>203</v>
      </c>
      <c r="B45" s="89" t="s">
        <v>46</v>
      </c>
      <c r="C45" s="92">
        <v>2.8444340000000001</v>
      </c>
      <c r="D45" s="92">
        <v>0.34210000000000002</v>
      </c>
      <c r="E45" s="92">
        <v>2.5023339999999998</v>
      </c>
      <c r="F45" s="92">
        <v>-2.160234</v>
      </c>
      <c r="G45" s="92">
        <v>2.2548020000000002</v>
      </c>
      <c r="H45" s="92">
        <v>0.303927</v>
      </c>
      <c r="I45" s="92">
        <v>1.9508749999999999</v>
      </c>
      <c r="J45" s="92">
        <v>-1.6469480000000001</v>
      </c>
      <c r="K45" s="91">
        <f t="shared" si="1"/>
        <v>1.2615005663468455</v>
      </c>
      <c r="L45" s="91">
        <f t="shared" si="1"/>
        <v>1.1255992392910139</v>
      </c>
      <c r="M45" s="91">
        <f t="shared" si="1"/>
        <v>1.2826726468892165</v>
      </c>
      <c r="N45" s="91">
        <f t="shared" si="1"/>
        <v>1.3116588987630453</v>
      </c>
    </row>
    <row r="46" spans="1:14">
      <c r="A46" s="89">
        <v>756</v>
      </c>
      <c r="B46" s="89" t="s">
        <v>47</v>
      </c>
      <c r="C46" s="95">
        <v>3.7551750000000004</v>
      </c>
      <c r="D46" s="95">
        <v>2.8719000000000001E-2</v>
      </c>
      <c r="E46" s="95">
        <v>3.7264560000000002</v>
      </c>
      <c r="F46" s="95">
        <v>-3.6977370000000001</v>
      </c>
      <c r="G46" s="90">
        <v>270.19851499999999</v>
      </c>
      <c r="H46" s="90">
        <v>260.07764400000002</v>
      </c>
      <c r="I46" s="90">
        <v>10.120870999999999</v>
      </c>
      <c r="J46" s="90">
        <v>249.956773</v>
      </c>
      <c r="K46" s="91">
        <f t="shared" si="1"/>
        <v>1.3897837299364878E-2</v>
      </c>
      <c r="L46" s="96">
        <f t="shared" si="1"/>
        <v>1.1042471608978432E-4</v>
      </c>
      <c r="M46" s="91">
        <f t="shared" si="1"/>
        <v>0.36819518794380451</v>
      </c>
      <c r="N46" s="91">
        <f t="shared" si="1"/>
        <v>-1.4793505915520842E-2</v>
      </c>
    </row>
    <row r="47" spans="1:14">
      <c r="A47" s="89">
        <v>752</v>
      </c>
      <c r="B47" s="89" t="s">
        <v>48</v>
      </c>
      <c r="C47" s="92">
        <v>3.0831089999999999</v>
      </c>
      <c r="D47" s="92">
        <v>0</v>
      </c>
      <c r="E47" s="92">
        <v>3.0831089999999999</v>
      </c>
      <c r="F47" s="92">
        <v>-3.0831089999999999</v>
      </c>
      <c r="G47" s="92">
        <v>2.6014679999999997</v>
      </c>
      <c r="H47" s="92">
        <v>2.2943999999999999E-2</v>
      </c>
      <c r="I47" s="92">
        <v>2.5785239999999998</v>
      </c>
      <c r="J47" s="92">
        <v>-2.55558</v>
      </c>
      <c r="K47" s="91">
        <f t="shared" si="1"/>
        <v>1.1851420044374947</v>
      </c>
      <c r="L47" s="91">
        <f t="shared" si="1"/>
        <v>0</v>
      </c>
      <c r="M47" s="91">
        <f t="shared" si="1"/>
        <v>1.1956875328676406</v>
      </c>
      <c r="N47" s="91">
        <f t="shared" si="1"/>
        <v>1.2064224168290565</v>
      </c>
    </row>
    <row r="48" spans="1:14">
      <c r="A48" s="89">
        <v>233</v>
      </c>
      <c r="B48" s="89" t="s">
        <v>49</v>
      </c>
      <c r="C48" s="92">
        <v>0.48999300000000001</v>
      </c>
      <c r="D48" s="92">
        <v>0.13171000000000002</v>
      </c>
      <c r="E48" s="92">
        <v>0.35828300000000002</v>
      </c>
      <c r="F48" s="92">
        <v>-0.226573</v>
      </c>
      <c r="G48" s="92">
        <v>0.6045839999999999</v>
      </c>
      <c r="H48" s="92">
        <v>0.43642899999999996</v>
      </c>
      <c r="I48" s="92">
        <v>0.168155</v>
      </c>
      <c r="J48" s="92">
        <v>0.26827400000000001</v>
      </c>
      <c r="K48" s="91">
        <f t="shared" si="1"/>
        <v>0.81046306220475584</v>
      </c>
      <c r="L48" s="91">
        <f t="shared" si="1"/>
        <v>0.30179021100797615</v>
      </c>
      <c r="M48" s="91">
        <f t="shared" si="1"/>
        <v>2.1306711070143618</v>
      </c>
      <c r="N48" s="91">
        <f t="shared" si="1"/>
        <v>-0.84455817559659152</v>
      </c>
    </row>
    <row r="49" spans="1:14" s="11" customFormat="1">
      <c r="A49" s="7"/>
      <c r="B49" s="7" t="s">
        <v>50</v>
      </c>
      <c r="C49" s="9">
        <v>1146.8028789999998</v>
      </c>
      <c r="D49" s="9">
        <v>70.639071000000001</v>
      </c>
      <c r="E49" s="9">
        <v>1076.163808</v>
      </c>
      <c r="F49" s="9">
        <v>-1005.524737</v>
      </c>
      <c r="G49" s="9">
        <v>779.29683</v>
      </c>
      <c r="H49" s="9">
        <v>93.424740999999997</v>
      </c>
      <c r="I49" s="9">
        <v>685.87208900000007</v>
      </c>
      <c r="J49" s="9">
        <v>-592.44734800000003</v>
      </c>
      <c r="K49" s="87">
        <f t="shared" si="1"/>
        <v>1.4715867367252089</v>
      </c>
      <c r="L49" s="87">
        <f t="shared" si="1"/>
        <v>0.75610668270410297</v>
      </c>
      <c r="M49" s="87">
        <f t="shared" si="1"/>
        <v>1.5690444694564614</v>
      </c>
      <c r="N49" s="87">
        <f t="shared" si="1"/>
        <v>1.6972389873876184</v>
      </c>
    </row>
    <row r="50" spans="1:14">
      <c r="A50" s="89">
        <v>4</v>
      </c>
      <c r="B50" s="89" t="s">
        <v>51</v>
      </c>
      <c r="C50" s="92">
        <v>0.88070599999999999</v>
      </c>
      <c r="D50" s="92">
        <v>0.87674699999999994</v>
      </c>
      <c r="E50" s="92">
        <v>3.9589999999999998E-3</v>
      </c>
      <c r="F50" s="92">
        <v>0.87278800000000001</v>
      </c>
      <c r="G50" s="92">
        <v>0.99890400000000001</v>
      </c>
      <c r="H50" s="92">
        <v>0.78676199999999996</v>
      </c>
      <c r="I50" s="92">
        <v>0.212142</v>
      </c>
      <c r="J50" s="92">
        <v>0.57462000000000002</v>
      </c>
      <c r="K50" s="91">
        <f t="shared" si="1"/>
        <v>0.8816723128548889</v>
      </c>
      <c r="L50" s="91">
        <f t="shared" si="1"/>
        <v>1.1143738513044605</v>
      </c>
      <c r="M50" s="91">
        <f t="shared" si="1"/>
        <v>1.8662028264087263E-2</v>
      </c>
      <c r="N50" s="91">
        <f t="shared" si="1"/>
        <v>1.5188959660297239</v>
      </c>
    </row>
    <row r="51" spans="1:14">
      <c r="A51" s="89">
        <v>50</v>
      </c>
      <c r="B51" s="89" t="s">
        <v>52</v>
      </c>
      <c r="C51" s="92">
        <v>1.1209420000000001</v>
      </c>
      <c r="D51" s="92">
        <v>0</v>
      </c>
      <c r="E51" s="92">
        <v>1.1209420000000001</v>
      </c>
      <c r="F51" s="92">
        <v>-1.1209420000000001</v>
      </c>
      <c r="G51" s="92">
        <v>1.1072899999999999</v>
      </c>
      <c r="H51" s="92">
        <v>0</v>
      </c>
      <c r="I51" s="92">
        <v>1.1072899999999999</v>
      </c>
      <c r="J51" s="92">
        <v>-1.1072899999999999</v>
      </c>
      <c r="K51" s="91">
        <f t="shared" si="1"/>
        <v>1.0123292001192101</v>
      </c>
      <c r="L51" s="91">
        <v>0</v>
      </c>
      <c r="M51" s="91">
        <f t="shared" si="1"/>
        <v>1.0123292001192101</v>
      </c>
      <c r="N51" s="91">
        <f t="shared" si="1"/>
        <v>1.0123292001192101</v>
      </c>
    </row>
    <row r="52" spans="1:14">
      <c r="A52" s="89">
        <v>48</v>
      </c>
      <c r="B52" s="89" t="s">
        <v>149</v>
      </c>
      <c r="C52" s="92">
        <v>1.8588999999999998E-2</v>
      </c>
      <c r="D52" s="92">
        <v>1.2640999999999999E-2</v>
      </c>
      <c r="E52" s="92">
        <v>5.9480000000000002E-3</v>
      </c>
      <c r="F52" s="92">
        <v>6.6929999999999993E-3</v>
      </c>
      <c r="G52" s="92">
        <v>6.6829999999999997E-3</v>
      </c>
      <c r="H52" s="92">
        <v>0</v>
      </c>
      <c r="I52" s="92">
        <v>6.6829999999999997E-3</v>
      </c>
      <c r="J52" s="92">
        <v>-6.6829999999999997E-3</v>
      </c>
      <c r="K52" s="91">
        <f t="shared" si="1"/>
        <v>2.7815352386652701</v>
      </c>
      <c r="L52" s="91">
        <v>0</v>
      </c>
      <c r="M52" s="91">
        <f t="shared" si="1"/>
        <v>0.89001945234176272</v>
      </c>
      <c r="N52" s="91">
        <f t="shared" si="1"/>
        <v>-1.0014963339817446</v>
      </c>
    </row>
    <row r="53" spans="1:14">
      <c r="A53" s="89">
        <v>704</v>
      </c>
      <c r="B53" s="89" t="s">
        <v>53</v>
      </c>
      <c r="C53" s="92">
        <v>2.117448</v>
      </c>
      <c r="D53" s="92">
        <v>0.49399799999999999</v>
      </c>
      <c r="E53" s="92">
        <v>1.6234500000000001</v>
      </c>
      <c r="F53" s="92">
        <v>-1.1294519999999999</v>
      </c>
      <c r="G53" s="92">
        <v>1.1583889999999999</v>
      </c>
      <c r="H53" s="92">
        <v>0.29083499999999995</v>
      </c>
      <c r="I53" s="92">
        <v>0.86755399999999994</v>
      </c>
      <c r="J53" s="92">
        <v>-0.57671900000000009</v>
      </c>
      <c r="K53" s="91">
        <f t="shared" si="1"/>
        <v>1.8279248162750166</v>
      </c>
      <c r="L53" s="91">
        <f t="shared" si="1"/>
        <v>1.6985507246376814</v>
      </c>
      <c r="M53" s="91">
        <f t="shared" si="1"/>
        <v>1.8712956196386625</v>
      </c>
      <c r="N53" s="91">
        <f t="shared" si="1"/>
        <v>1.9584095547398295</v>
      </c>
    </row>
    <row r="54" spans="1:14">
      <c r="A54" s="89">
        <v>268</v>
      </c>
      <c r="B54" s="89" t="s">
        <v>54</v>
      </c>
      <c r="C54" s="92">
        <v>1.952375</v>
      </c>
      <c r="D54" s="92">
        <v>0.73764200000000002</v>
      </c>
      <c r="E54" s="92">
        <v>1.2147329999999998</v>
      </c>
      <c r="F54" s="92">
        <v>-0.47709099999999999</v>
      </c>
      <c r="G54" s="92">
        <v>2.7652020000000004</v>
      </c>
      <c r="H54" s="92">
        <v>0.72684900000000008</v>
      </c>
      <c r="I54" s="92">
        <v>2.0383529999999999</v>
      </c>
      <c r="J54" s="92">
        <v>-1.311504</v>
      </c>
      <c r="K54" s="91">
        <f t="shared" si="1"/>
        <v>0.70605149280233404</v>
      </c>
      <c r="L54" s="91">
        <f t="shared" si="1"/>
        <v>1.0148490264140144</v>
      </c>
      <c r="M54" s="91">
        <f t="shared" si="1"/>
        <v>0.59593848563031027</v>
      </c>
      <c r="N54" s="91">
        <f t="shared" si="1"/>
        <v>0.36377395722773243</v>
      </c>
    </row>
    <row r="55" spans="1:14">
      <c r="A55" s="89">
        <v>376</v>
      </c>
      <c r="B55" s="89" t="s">
        <v>55</v>
      </c>
      <c r="C55" s="92">
        <v>1.288154</v>
      </c>
      <c r="D55" s="92">
        <v>1.0000000000000001E-5</v>
      </c>
      <c r="E55" s="92">
        <v>1.288144</v>
      </c>
      <c r="F55" s="92">
        <v>-1.2881340000000001</v>
      </c>
      <c r="G55" s="92">
        <v>0.63091900000000001</v>
      </c>
      <c r="H55" s="92">
        <v>3.199E-3</v>
      </c>
      <c r="I55" s="92">
        <v>0.62772000000000006</v>
      </c>
      <c r="J55" s="92">
        <v>-0.62452099999999999</v>
      </c>
      <c r="K55" s="91">
        <f t="shared" si="1"/>
        <v>2.0417105840844862</v>
      </c>
      <c r="L55" s="91">
        <f t="shared" si="1"/>
        <v>3.1259768677711786E-3</v>
      </c>
      <c r="M55" s="91">
        <f t="shared" si="1"/>
        <v>2.0520996622698018</v>
      </c>
      <c r="N55" s="91">
        <f t="shared" si="1"/>
        <v>2.0625951729405418</v>
      </c>
    </row>
    <row r="56" spans="1:14">
      <c r="A56" s="89">
        <v>356</v>
      </c>
      <c r="B56" s="89" t="s">
        <v>56</v>
      </c>
      <c r="C56" s="92">
        <v>14.357916999999999</v>
      </c>
      <c r="D56" s="92">
        <v>0.766984</v>
      </c>
      <c r="E56" s="92">
        <v>13.590933000000001</v>
      </c>
      <c r="F56" s="92">
        <v>-12.823949000000001</v>
      </c>
      <c r="G56" s="92">
        <v>12.276734000000001</v>
      </c>
      <c r="H56" s="92">
        <v>0.86748500000000006</v>
      </c>
      <c r="I56" s="92">
        <v>11.409248999999999</v>
      </c>
      <c r="J56" s="92">
        <v>-10.541763999999999</v>
      </c>
      <c r="K56" s="91">
        <f t="shared" si="1"/>
        <v>1.1695225293632654</v>
      </c>
      <c r="L56" s="91">
        <f t="shared" si="1"/>
        <v>0.88414669994293849</v>
      </c>
      <c r="M56" s="91">
        <f t="shared" si="1"/>
        <v>1.1912206491417623</v>
      </c>
      <c r="N56" s="91">
        <f t="shared" si="1"/>
        <v>1.2164898588130033</v>
      </c>
    </row>
    <row r="57" spans="1:14">
      <c r="A57" s="89">
        <v>360</v>
      </c>
      <c r="B57" s="89" t="s">
        <v>57</v>
      </c>
      <c r="C57" s="92">
        <v>1.8731849999999999</v>
      </c>
      <c r="D57" s="92">
        <v>3.662E-2</v>
      </c>
      <c r="E57" s="92">
        <v>1.836565</v>
      </c>
      <c r="F57" s="92">
        <v>-1.7999449999999999</v>
      </c>
      <c r="G57" s="92">
        <v>1.0082770000000001</v>
      </c>
      <c r="H57" s="92">
        <v>2.5925E-2</v>
      </c>
      <c r="I57" s="92">
        <v>0.982352</v>
      </c>
      <c r="J57" s="92">
        <v>-0.95642700000000003</v>
      </c>
      <c r="K57" s="91">
        <f t="shared" si="1"/>
        <v>1.8578079238145864</v>
      </c>
      <c r="L57" s="91">
        <f t="shared" si="1"/>
        <v>1.4125361620057859</v>
      </c>
      <c r="M57" s="91">
        <f t="shared" si="1"/>
        <v>1.8695589768229719</v>
      </c>
      <c r="N57" s="91">
        <f t="shared" si="1"/>
        <v>1.8819470801221629</v>
      </c>
    </row>
    <row r="58" spans="1:14">
      <c r="A58" s="89">
        <v>400</v>
      </c>
      <c r="B58" s="89" t="s">
        <v>127</v>
      </c>
      <c r="C58" s="92">
        <v>0.16700800000000002</v>
      </c>
      <c r="D58" s="92">
        <v>3.9649999999999998E-3</v>
      </c>
      <c r="E58" s="92">
        <v>0.16304299999999999</v>
      </c>
      <c r="F58" s="92">
        <v>-0.159078</v>
      </c>
      <c r="G58" s="92">
        <v>2.4268190000000001</v>
      </c>
      <c r="H58" s="92">
        <v>2.2195489999999998</v>
      </c>
      <c r="I58" s="92">
        <v>0.20727000000000001</v>
      </c>
      <c r="J58" s="92">
        <v>2.0122789999999999</v>
      </c>
      <c r="K58" s="91">
        <f t="shared" si="1"/>
        <v>6.881765801240225E-2</v>
      </c>
      <c r="L58" s="91">
        <f t="shared" si="1"/>
        <v>1.7863989486152367E-3</v>
      </c>
      <c r="M58" s="91">
        <f t="shared" si="1"/>
        <v>0.7866213151927437</v>
      </c>
      <c r="N58" s="91">
        <f t="shared" si="1"/>
        <v>-7.9053650115118237E-2</v>
      </c>
    </row>
    <row r="59" spans="1:14">
      <c r="A59" s="89">
        <v>368</v>
      </c>
      <c r="B59" s="89" t="s">
        <v>58</v>
      </c>
      <c r="C59" s="92">
        <v>0.17923</v>
      </c>
      <c r="D59" s="92">
        <v>0.17923</v>
      </c>
      <c r="E59" s="92">
        <v>0</v>
      </c>
      <c r="F59" s="92">
        <v>0.17923</v>
      </c>
      <c r="G59" s="92">
        <v>0.72989700000000002</v>
      </c>
      <c r="H59" s="92">
        <v>0.72989700000000002</v>
      </c>
      <c r="I59" s="92">
        <v>0</v>
      </c>
      <c r="J59" s="92">
        <v>0.72989700000000002</v>
      </c>
      <c r="K59" s="91">
        <f t="shared" si="1"/>
        <v>0.24555519477405716</v>
      </c>
      <c r="L59" s="91">
        <f t="shared" si="1"/>
        <v>0.24555519477405716</v>
      </c>
      <c r="M59" s="91">
        <v>0</v>
      </c>
      <c r="N59" s="91">
        <f t="shared" si="1"/>
        <v>0.24555519477405716</v>
      </c>
    </row>
    <row r="60" spans="1:14">
      <c r="A60" s="89">
        <v>364</v>
      </c>
      <c r="B60" s="89" t="s">
        <v>59</v>
      </c>
      <c r="C60" s="92">
        <v>9.371716000000001</v>
      </c>
      <c r="D60" s="92">
        <v>3.913205</v>
      </c>
      <c r="E60" s="92">
        <v>5.4585110000000006</v>
      </c>
      <c r="F60" s="92">
        <v>-1.5453060000000001</v>
      </c>
      <c r="G60" s="92">
        <v>7.1464530000000002</v>
      </c>
      <c r="H60" s="92">
        <v>4.4583529999999998</v>
      </c>
      <c r="I60" s="92">
        <v>2.6880999999999999</v>
      </c>
      <c r="J60" s="92">
        <v>1.7702529999999999</v>
      </c>
      <c r="K60" s="91">
        <f t="shared" si="1"/>
        <v>1.3113800650476539</v>
      </c>
      <c r="L60" s="91">
        <f t="shared" si="1"/>
        <v>0.87772435246827707</v>
      </c>
      <c r="M60" s="91">
        <f t="shared" si="1"/>
        <v>2.0306205126297385</v>
      </c>
      <c r="N60" s="91">
        <f t="shared" si="1"/>
        <v>-0.87292946262483395</v>
      </c>
    </row>
    <row r="61" spans="1:14">
      <c r="A61" s="89">
        <v>116</v>
      </c>
      <c r="B61" s="89" t="s">
        <v>60</v>
      </c>
      <c r="C61" s="92">
        <v>0.28381200000000001</v>
      </c>
      <c r="D61" s="92">
        <v>3.2759000000000003E-2</v>
      </c>
      <c r="E61" s="92">
        <v>0.25105299999999997</v>
      </c>
      <c r="F61" s="92">
        <v>-0.21829400000000002</v>
      </c>
      <c r="G61" s="92">
        <v>9.1754999999999989E-2</v>
      </c>
      <c r="H61" s="92">
        <v>0</v>
      </c>
      <c r="I61" s="92">
        <v>9.1754999999999989E-2</v>
      </c>
      <c r="J61" s="92">
        <v>-9.1754999999999989E-2</v>
      </c>
      <c r="K61" s="91">
        <f t="shared" si="1"/>
        <v>3.0931502370443034</v>
      </c>
      <c r="L61" s="91">
        <v>0</v>
      </c>
      <c r="M61" s="91">
        <f t="shared" si="1"/>
        <v>2.7361233720233229</v>
      </c>
      <c r="N61" s="91">
        <f t="shared" si="1"/>
        <v>2.3790965070023438</v>
      </c>
    </row>
    <row r="62" spans="1:14">
      <c r="A62" s="89">
        <v>634</v>
      </c>
      <c r="B62" s="89" t="s">
        <v>114</v>
      </c>
      <c r="C62" s="92">
        <v>2.8053999999999999E-2</v>
      </c>
      <c r="D62" s="92">
        <v>2.8053999999999999E-2</v>
      </c>
      <c r="E62" s="92">
        <v>0</v>
      </c>
      <c r="F62" s="92">
        <v>2.8053999999999999E-2</v>
      </c>
      <c r="G62" s="92">
        <v>0.139626</v>
      </c>
      <c r="H62" s="92">
        <v>0.133103</v>
      </c>
      <c r="I62" s="92">
        <v>6.5229999999999993E-3</v>
      </c>
      <c r="J62" s="92">
        <v>0.12658</v>
      </c>
      <c r="K62" s="91">
        <f t="shared" si="1"/>
        <v>0.2009224642974804</v>
      </c>
      <c r="L62" s="91">
        <f t="shared" si="1"/>
        <v>0.2107691036265148</v>
      </c>
      <c r="M62" s="91">
        <f t="shared" si="1"/>
        <v>0</v>
      </c>
      <c r="N62" s="91">
        <f t="shared" si="1"/>
        <v>0.22163058935060831</v>
      </c>
    </row>
    <row r="63" spans="1:14">
      <c r="A63" s="89">
        <v>196</v>
      </c>
      <c r="B63" s="89" t="s">
        <v>61</v>
      </c>
      <c r="C63" s="92">
        <v>0.55409200000000003</v>
      </c>
      <c r="D63" s="92">
        <v>0.177787</v>
      </c>
      <c r="E63" s="92">
        <v>0.376305</v>
      </c>
      <c r="F63" s="92">
        <v>-0.198518</v>
      </c>
      <c r="G63" s="92">
        <v>0.273391</v>
      </c>
      <c r="H63" s="92">
        <v>0</v>
      </c>
      <c r="I63" s="92">
        <v>0.273391</v>
      </c>
      <c r="J63" s="92">
        <v>-0.273391</v>
      </c>
      <c r="K63" s="91">
        <f t="shared" si="1"/>
        <v>2.0267382613180391</v>
      </c>
      <c r="L63" s="91">
        <v>0</v>
      </c>
      <c r="M63" s="91">
        <f t="shared" si="1"/>
        <v>1.3764352154972184</v>
      </c>
      <c r="N63" s="91">
        <f t="shared" si="1"/>
        <v>0.7261321696763976</v>
      </c>
    </row>
    <row r="64" spans="1:14">
      <c r="A64" s="89">
        <v>156</v>
      </c>
      <c r="B64" s="89" t="s">
        <v>62</v>
      </c>
      <c r="C64" s="90">
        <v>910.07255399999997</v>
      </c>
      <c r="D64" s="90">
        <v>28.837872000000001</v>
      </c>
      <c r="E64" s="90">
        <v>881.23468200000002</v>
      </c>
      <c r="F64" s="90">
        <v>-852.39681000000007</v>
      </c>
      <c r="G64" s="92">
        <v>571.5313000000001</v>
      </c>
      <c r="H64" s="92">
        <v>40.920811999999998</v>
      </c>
      <c r="I64" s="95">
        <v>530.61048800000003</v>
      </c>
      <c r="J64" s="95">
        <v>-489.68967599999996</v>
      </c>
      <c r="K64" s="91">
        <f t="shared" si="1"/>
        <v>1.5923407064494977</v>
      </c>
      <c r="L64" s="91">
        <f t="shared" si="1"/>
        <v>0.70472384565584867</v>
      </c>
      <c r="M64" s="91">
        <f t="shared" si="1"/>
        <v>1.6607939381703287</v>
      </c>
      <c r="N64" s="91">
        <f t="shared" si="1"/>
        <v>1.7406877289363154</v>
      </c>
    </row>
    <row r="65" spans="1:14">
      <c r="A65" s="89">
        <v>344</v>
      </c>
      <c r="B65" s="89" t="s">
        <v>63</v>
      </c>
      <c r="C65" s="92">
        <v>0.826511</v>
      </c>
      <c r="D65" s="92">
        <v>0.68292299999999995</v>
      </c>
      <c r="E65" s="92">
        <v>0.14358799999999999</v>
      </c>
      <c r="F65" s="92">
        <v>0.53933500000000001</v>
      </c>
      <c r="G65" s="92">
        <v>0.71565299999999998</v>
      </c>
      <c r="H65" s="92">
        <v>0.61353800000000003</v>
      </c>
      <c r="I65" s="92">
        <v>0.102115</v>
      </c>
      <c r="J65" s="92">
        <v>0.51142299999999996</v>
      </c>
      <c r="K65" s="91">
        <f t="shared" si="1"/>
        <v>1.1549046814587516</v>
      </c>
      <c r="L65" s="91">
        <f t="shared" si="1"/>
        <v>1.1130899797567551</v>
      </c>
      <c r="M65" s="91">
        <f t="shared" si="1"/>
        <v>1.4061401361210399</v>
      </c>
      <c r="N65" s="91">
        <f t="shared" si="1"/>
        <v>1.0545771308681855</v>
      </c>
    </row>
    <row r="66" spans="1:14">
      <c r="A66" s="89">
        <v>414</v>
      </c>
      <c r="B66" s="89" t="s">
        <v>115</v>
      </c>
      <c r="C66" s="92">
        <v>5.5816999999999999E-2</v>
      </c>
      <c r="D66" s="92">
        <v>5.5816999999999999E-2</v>
      </c>
      <c r="E66" s="92">
        <v>0</v>
      </c>
      <c r="F66" s="92">
        <v>5.5816999999999999E-2</v>
      </c>
      <c r="G66" s="92">
        <v>8.823000000000001E-3</v>
      </c>
      <c r="H66" s="92">
        <v>8.823000000000001E-3</v>
      </c>
      <c r="I66" s="92">
        <v>0</v>
      </c>
      <c r="J66" s="92">
        <v>8.823000000000001E-3</v>
      </c>
      <c r="K66" s="91">
        <f t="shared" si="1"/>
        <v>6.3263062450413683</v>
      </c>
      <c r="L66" s="91">
        <f t="shared" si="1"/>
        <v>6.3263062450413683</v>
      </c>
      <c r="M66" s="91">
        <v>0</v>
      </c>
      <c r="N66" s="91">
        <f t="shared" si="1"/>
        <v>6.3263062450413683</v>
      </c>
    </row>
    <row r="67" spans="1:14">
      <c r="A67" s="89">
        <v>422</v>
      </c>
      <c r="B67" s="89" t="s">
        <v>150</v>
      </c>
      <c r="C67" s="92">
        <v>2.4800000000000001E-4</v>
      </c>
      <c r="D67" s="92">
        <v>0</v>
      </c>
      <c r="E67" s="92">
        <v>2.4800000000000001E-4</v>
      </c>
      <c r="F67" s="92">
        <v>-2.4800000000000001E-4</v>
      </c>
      <c r="G67" s="92">
        <v>5.8079999999999998E-3</v>
      </c>
      <c r="H67" s="92">
        <v>5.4000000000000003E-3</v>
      </c>
      <c r="I67" s="92">
        <v>4.08E-4</v>
      </c>
      <c r="J67" s="92">
        <v>4.9919999999999999E-3</v>
      </c>
      <c r="K67" s="91">
        <f t="shared" si="1"/>
        <v>4.2699724517906337E-2</v>
      </c>
      <c r="L67" s="91">
        <f t="shared" si="1"/>
        <v>0</v>
      </c>
      <c r="M67" s="91">
        <f t="shared" si="1"/>
        <v>0.60784313725490202</v>
      </c>
      <c r="N67" s="91">
        <f t="shared" si="1"/>
        <v>-4.9679487179487183E-2</v>
      </c>
    </row>
    <row r="68" spans="1:14">
      <c r="A68" s="89">
        <v>458</v>
      </c>
      <c r="B68" s="89" t="s">
        <v>64</v>
      </c>
      <c r="C68" s="92">
        <v>5.0530690000000007</v>
      </c>
      <c r="D68" s="92">
        <v>1.6719999999999999E-3</v>
      </c>
      <c r="E68" s="92">
        <v>5.0513969999999997</v>
      </c>
      <c r="F68" s="92">
        <v>-5.0497250000000005</v>
      </c>
      <c r="G68" s="92">
        <v>2.3011039999999996</v>
      </c>
      <c r="H68" s="92">
        <v>3.3349999999999999E-3</v>
      </c>
      <c r="I68" s="92">
        <v>2.2977689999999997</v>
      </c>
      <c r="J68" s="92">
        <v>-2.2944340000000003</v>
      </c>
      <c r="K68" s="91">
        <f t="shared" ref="K68:N122" si="2">C68/G68</f>
        <v>2.1959324741515385</v>
      </c>
      <c r="L68" s="91">
        <f t="shared" si="2"/>
        <v>0.50134932533733134</v>
      </c>
      <c r="M68" s="91">
        <f t="shared" si="2"/>
        <v>2.1983920054626904</v>
      </c>
      <c r="N68" s="91">
        <f t="shared" si="2"/>
        <v>2.2008586867175084</v>
      </c>
    </row>
    <row r="69" spans="1:14">
      <c r="A69" s="89">
        <v>496</v>
      </c>
      <c r="B69" s="89" t="s">
        <v>65</v>
      </c>
      <c r="C69" s="92">
        <v>0.89566099999999993</v>
      </c>
      <c r="D69" s="92">
        <v>0.862846</v>
      </c>
      <c r="E69" s="92">
        <v>3.2814999999999997E-2</v>
      </c>
      <c r="F69" s="92">
        <v>0.83003099999999996</v>
      </c>
      <c r="G69" s="92">
        <v>0.71587800000000001</v>
      </c>
      <c r="H69" s="92">
        <v>0.66087600000000002</v>
      </c>
      <c r="I69" s="92">
        <v>5.5002000000000002E-2</v>
      </c>
      <c r="J69" s="92">
        <v>0.60587400000000002</v>
      </c>
      <c r="K69" s="91">
        <f t="shared" si="2"/>
        <v>1.2511363668111046</v>
      </c>
      <c r="L69" s="91">
        <f t="shared" si="2"/>
        <v>1.3056095243283157</v>
      </c>
      <c r="M69" s="91">
        <f t="shared" si="2"/>
        <v>0.59661466855750689</v>
      </c>
      <c r="N69" s="91">
        <f t="shared" si="2"/>
        <v>1.3699729646758236</v>
      </c>
    </row>
    <row r="70" spans="1:14">
      <c r="A70" s="89">
        <v>104</v>
      </c>
      <c r="B70" s="89" t="s">
        <v>66</v>
      </c>
      <c r="C70" s="92">
        <v>2.7431000000000001E-2</v>
      </c>
      <c r="D70" s="92">
        <v>4.6639999999999997E-3</v>
      </c>
      <c r="E70" s="92">
        <v>2.2766999999999999E-2</v>
      </c>
      <c r="F70" s="92">
        <v>-1.8103000000000001E-2</v>
      </c>
      <c r="G70" s="92">
        <v>1.4931E-2</v>
      </c>
      <c r="H70" s="92">
        <v>1.0800000000000001E-2</v>
      </c>
      <c r="I70" s="92">
        <v>4.1310000000000001E-3</v>
      </c>
      <c r="J70" s="92">
        <v>6.6689999999999996E-3</v>
      </c>
      <c r="K70" s="91">
        <f t="shared" si="2"/>
        <v>1.837184381488179</v>
      </c>
      <c r="L70" s="91">
        <f t="shared" si="2"/>
        <v>0.43185185185185182</v>
      </c>
      <c r="M70" s="91">
        <f t="shared" si="2"/>
        <v>5.5112563543936091</v>
      </c>
      <c r="N70" s="91">
        <f t="shared" si="2"/>
        <v>-2.7144999250262409</v>
      </c>
    </row>
    <row r="71" spans="1:14">
      <c r="A71" s="89">
        <v>784</v>
      </c>
      <c r="B71" s="89" t="s">
        <v>67</v>
      </c>
      <c r="C71" s="92">
        <v>3.1819510000000002</v>
      </c>
      <c r="D71" s="92">
        <v>1.2225280000000001</v>
      </c>
      <c r="E71" s="92">
        <v>1.9594229999999999</v>
      </c>
      <c r="F71" s="92">
        <v>-0.73689499999999997</v>
      </c>
      <c r="G71" s="92">
        <v>5.343159</v>
      </c>
      <c r="H71" s="92">
        <v>1.4999280000000002</v>
      </c>
      <c r="I71" s="92">
        <v>3.8432310000000003</v>
      </c>
      <c r="J71" s="92">
        <v>-2.3433029999999997</v>
      </c>
      <c r="K71" s="91">
        <f t="shared" si="2"/>
        <v>0.59551868099002858</v>
      </c>
      <c r="L71" s="91">
        <f t="shared" si="2"/>
        <v>0.81505778944055973</v>
      </c>
      <c r="M71" s="91">
        <f t="shared" si="2"/>
        <v>0.50983742585340297</v>
      </c>
      <c r="N71" s="91">
        <f t="shared" si="2"/>
        <v>0.31446850876732546</v>
      </c>
    </row>
    <row r="72" spans="1:14">
      <c r="A72" s="89">
        <v>512</v>
      </c>
      <c r="B72" s="89" t="s">
        <v>117</v>
      </c>
      <c r="C72" s="92">
        <v>2.673E-3</v>
      </c>
      <c r="D72" s="92">
        <v>2.6250000000000002E-3</v>
      </c>
      <c r="E72" s="92">
        <v>4.8000000000000001E-5</v>
      </c>
      <c r="F72" s="92">
        <v>2.5769999999999999E-3</v>
      </c>
      <c r="G72" s="92">
        <v>8.6140000000000001E-3</v>
      </c>
      <c r="H72" s="92">
        <v>0</v>
      </c>
      <c r="I72" s="92">
        <v>8.6140000000000001E-3</v>
      </c>
      <c r="J72" s="92">
        <v>-8.6140000000000001E-3</v>
      </c>
      <c r="K72" s="91">
        <f t="shared" si="2"/>
        <v>0.31030879962851171</v>
      </c>
      <c r="L72" s="91">
        <v>0</v>
      </c>
      <c r="M72" s="91">
        <f t="shared" si="2"/>
        <v>5.5723241235198515E-3</v>
      </c>
      <c r="N72" s="91">
        <f t="shared" si="2"/>
        <v>-0.29916415138147201</v>
      </c>
    </row>
    <row r="73" spans="1:14">
      <c r="A73" s="89">
        <v>586</v>
      </c>
      <c r="B73" s="89" t="s">
        <v>68</v>
      </c>
      <c r="C73" s="92">
        <v>2.5727280000000001</v>
      </c>
      <c r="D73" s="92">
        <v>6.5126000000000003E-2</v>
      </c>
      <c r="E73" s="92">
        <v>2.5076019999999999</v>
      </c>
      <c r="F73" s="92">
        <v>-2.4424760000000001</v>
      </c>
      <c r="G73" s="92">
        <v>2.297396</v>
      </c>
      <c r="H73" s="92">
        <v>0.132302</v>
      </c>
      <c r="I73" s="92">
        <v>2.1650939999999999</v>
      </c>
      <c r="J73" s="92">
        <v>-2.0327919999999997</v>
      </c>
      <c r="K73" s="91">
        <f t="shared" si="2"/>
        <v>1.1198452508840444</v>
      </c>
      <c r="L73" s="91">
        <f t="shared" si="2"/>
        <v>0.49225257365723873</v>
      </c>
      <c r="M73" s="91">
        <f t="shared" si="2"/>
        <v>1.1581954409369755</v>
      </c>
      <c r="N73" s="91">
        <f t="shared" si="2"/>
        <v>1.2015375896796132</v>
      </c>
    </row>
    <row r="74" spans="1:14">
      <c r="A74" s="89">
        <v>410</v>
      </c>
      <c r="B74" s="89" t="s">
        <v>69</v>
      </c>
      <c r="C74" s="92">
        <v>12.322156999999999</v>
      </c>
      <c r="D74" s="92">
        <v>3.7079999999999995E-2</v>
      </c>
      <c r="E74" s="92">
        <v>12.285076999999999</v>
      </c>
      <c r="F74" s="92">
        <v>-12.247997</v>
      </c>
      <c r="G74" s="92">
        <v>20.844442000000001</v>
      </c>
      <c r="H74" s="92">
        <v>0.17243600000000001</v>
      </c>
      <c r="I74" s="92">
        <v>20.672006</v>
      </c>
      <c r="J74" s="92">
        <v>-20.499569999999999</v>
      </c>
      <c r="K74" s="91">
        <f t="shared" si="2"/>
        <v>0.59114832625406799</v>
      </c>
      <c r="L74" s="91">
        <f t="shared" si="2"/>
        <v>0.21503630332413182</v>
      </c>
      <c r="M74" s="91">
        <f t="shared" si="2"/>
        <v>0.59428567309819857</v>
      </c>
      <c r="N74" s="91">
        <f t="shared" si="2"/>
        <v>0.59747580071191742</v>
      </c>
    </row>
    <row r="75" spans="1:14">
      <c r="A75" s="89">
        <v>682</v>
      </c>
      <c r="B75" s="89" t="s">
        <v>70</v>
      </c>
      <c r="C75" s="92">
        <v>0.119575</v>
      </c>
      <c r="D75" s="92">
        <v>6.3018000000000005E-2</v>
      </c>
      <c r="E75" s="92">
        <v>5.6557000000000003E-2</v>
      </c>
      <c r="F75" s="92">
        <v>6.4610000000000006E-3</v>
      </c>
      <c r="G75" s="92">
        <v>0.16078200000000001</v>
      </c>
      <c r="H75" s="92">
        <v>0.131133</v>
      </c>
      <c r="I75" s="92">
        <v>2.9649000000000002E-2</v>
      </c>
      <c r="J75" s="92">
        <v>0.10148399999999999</v>
      </c>
      <c r="K75" s="91">
        <f t="shared" si="2"/>
        <v>0.74370887288378051</v>
      </c>
      <c r="L75" s="91">
        <f t="shared" si="2"/>
        <v>0.48056553270343855</v>
      </c>
      <c r="M75" s="91">
        <f t="shared" si="2"/>
        <v>1.9075516880839152</v>
      </c>
      <c r="N75" s="91">
        <f t="shared" si="2"/>
        <v>6.3665208308698915E-2</v>
      </c>
    </row>
    <row r="76" spans="1:14">
      <c r="A76" s="89">
        <v>702</v>
      </c>
      <c r="B76" s="89" t="s">
        <v>71</v>
      </c>
      <c r="C76" s="92">
        <v>0.554033</v>
      </c>
      <c r="D76" s="92">
        <v>5.5009000000000002E-2</v>
      </c>
      <c r="E76" s="92">
        <v>0.49902400000000002</v>
      </c>
      <c r="F76" s="92">
        <v>-0.44401499999999999</v>
      </c>
      <c r="G76" s="92">
        <v>0.67825900000000006</v>
      </c>
      <c r="H76" s="92">
        <v>0</v>
      </c>
      <c r="I76" s="92">
        <v>0.67825900000000006</v>
      </c>
      <c r="J76" s="92">
        <v>-0.67825900000000006</v>
      </c>
      <c r="K76" s="91">
        <f t="shared" si="2"/>
        <v>0.81684577720310381</v>
      </c>
      <c r="L76" s="91">
        <v>0</v>
      </c>
      <c r="M76" s="91">
        <f t="shared" si="2"/>
        <v>0.73574254082879842</v>
      </c>
      <c r="N76" s="91">
        <f t="shared" si="2"/>
        <v>0.65463930445449303</v>
      </c>
    </row>
    <row r="77" spans="1:14">
      <c r="A77" s="89">
        <v>760</v>
      </c>
      <c r="B77" s="89" t="s">
        <v>151</v>
      </c>
      <c r="C77" s="92">
        <v>5.6000000000000006E-4</v>
      </c>
      <c r="D77" s="92">
        <v>0</v>
      </c>
      <c r="E77" s="92">
        <v>5.6000000000000006E-4</v>
      </c>
      <c r="F77" s="92">
        <v>-5.6000000000000006E-4</v>
      </c>
      <c r="G77" s="92">
        <v>4.4999999999999999E-4</v>
      </c>
      <c r="H77" s="92">
        <v>0</v>
      </c>
      <c r="I77" s="92">
        <v>4.4999999999999999E-4</v>
      </c>
      <c r="J77" s="92">
        <v>-4.4999999999999999E-4</v>
      </c>
      <c r="K77" s="91">
        <f t="shared" si="2"/>
        <v>1.2444444444444447</v>
      </c>
      <c r="L77" s="91">
        <v>0</v>
      </c>
      <c r="M77" s="91">
        <f t="shared" si="2"/>
        <v>1.2444444444444447</v>
      </c>
      <c r="N77" s="91">
        <f t="shared" si="2"/>
        <v>1.2444444444444447</v>
      </c>
    </row>
    <row r="78" spans="1:14">
      <c r="A78" s="89">
        <v>764</v>
      </c>
      <c r="B78" s="89" t="s">
        <v>72</v>
      </c>
      <c r="C78" s="92">
        <v>1.4723499999999998</v>
      </c>
      <c r="D78" s="92">
        <v>0.18185699999999999</v>
      </c>
      <c r="E78" s="92">
        <v>1.2904929999999999</v>
      </c>
      <c r="F78" s="92">
        <v>-1.108636</v>
      </c>
      <c r="G78" s="92">
        <v>1.5017590000000001</v>
      </c>
      <c r="H78" s="92">
        <v>5.0000000000000001E-3</v>
      </c>
      <c r="I78" s="92">
        <v>1.496759</v>
      </c>
      <c r="J78" s="92">
        <v>-1.4917590000000001</v>
      </c>
      <c r="K78" s="91">
        <f t="shared" si="2"/>
        <v>0.98041696437311165</v>
      </c>
      <c r="L78" s="91">
        <f t="shared" si="2"/>
        <v>36.371399999999994</v>
      </c>
      <c r="M78" s="91">
        <f t="shared" si="2"/>
        <v>0.86219157526361956</v>
      </c>
      <c r="N78" s="91">
        <f t="shared" si="2"/>
        <v>0.74317366276992458</v>
      </c>
    </row>
    <row r="79" spans="1:14">
      <c r="A79" s="89">
        <v>158</v>
      </c>
      <c r="B79" s="89" t="s">
        <v>73</v>
      </c>
      <c r="C79" s="92">
        <v>1.155918</v>
      </c>
      <c r="D79" s="92">
        <v>1.1690000000000001E-3</v>
      </c>
      <c r="E79" s="92">
        <v>1.154749</v>
      </c>
      <c r="F79" s="92">
        <v>-1.1535799999999998</v>
      </c>
      <c r="G79" s="92">
        <v>1.6147940000000001</v>
      </c>
      <c r="H79" s="92">
        <v>0</v>
      </c>
      <c r="I79" s="92">
        <v>1.6147940000000001</v>
      </c>
      <c r="J79" s="92">
        <v>-1.6147940000000001</v>
      </c>
      <c r="K79" s="91">
        <f t="shared" si="2"/>
        <v>0.71583000679962894</v>
      </c>
      <c r="L79" s="91">
        <v>0</v>
      </c>
      <c r="M79" s="91">
        <f t="shared" si="2"/>
        <v>0.71510607544987159</v>
      </c>
      <c r="N79" s="91">
        <f t="shared" si="2"/>
        <v>0.71438214410011414</v>
      </c>
    </row>
    <row r="80" spans="1:14">
      <c r="A80" s="89">
        <v>792</v>
      </c>
      <c r="B80" s="89" t="s">
        <v>74</v>
      </c>
      <c r="C80" s="90">
        <v>156.26696299999998</v>
      </c>
      <c r="D80" s="90">
        <v>30.453913</v>
      </c>
      <c r="E80" s="90">
        <v>125.81305</v>
      </c>
      <c r="F80" s="90">
        <v>-95.359137000000004</v>
      </c>
      <c r="G80" s="90">
        <v>128.406521</v>
      </c>
      <c r="H80" s="90">
        <v>38.886883000000005</v>
      </c>
      <c r="I80" s="90">
        <v>89.519638</v>
      </c>
      <c r="J80" s="90">
        <v>-50.632754999999996</v>
      </c>
      <c r="K80" s="91">
        <f t="shared" si="2"/>
        <v>1.2169706163131697</v>
      </c>
      <c r="L80" s="91">
        <f t="shared" si="2"/>
        <v>0.78314101441352335</v>
      </c>
      <c r="M80" s="91">
        <f t="shared" si="2"/>
        <v>1.4054240255082355</v>
      </c>
      <c r="N80" s="91">
        <f t="shared" si="2"/>
        <v>1.8833487729435228</v>
      </c>
    </row>
    <row r="81" spans="1:14">
      <c r="A81" s="89">
        <v>608</v>
      </c>
      <c r="B81" s="89" t="s">
        <v>75</v>
      </c>
      <c r="C81" s="92">
        <v>1.811115</v>
      </c>
      <c r="D81" s="92">
        <v>0.8</v>
      </c>
      <c r="E81" s="92">
        <v>1.011115</v>
      </c>
      <c r="F81" s="92">
        <v>-0.211115</v>
      </c>
      <c r="G81" s="92">
        <v>0.56871500000000008</v>
      </c>
      <c r="H81" s="92">
        <v>0</v>
      </c>
      <c r="I81" s="92">
        <v>0.56871500000000008</v>
      </c>
      <c r="J81" s="92">
        <v>-0.56871500000000008</v>
      </c>
      <c r="K81" s="91">
        <f t="shared" si="2"/>
        <v>3.184573995762376</v>
      </c>
      <c r="L81" s="91">
        <v>0</v>
      </c>
      <c r="M81" s="91">
        <f t="shared" si="2"/>
        <v>1.7778940242476458</v>
      </c>
      <c r="N81" s="91">
        <f t="shared" si="2"/>
        <v>0.37121405273291536</v>
      </c>
    </row>
    <row r="82" spans="1:14">
      <c r="A82" s="89">
        <v>144</v>
      </c>
      <c r="B82" s="89" t="s">
        <v>76</v>
      </c>
      <c r="C82" s="92">
        <v>0.72297699999999998</v>
      </c>
      <c r="D82" s="92">
        <v>0</v>
      </c>
      <c r="E82" s="92">
        <v>0.72297699999999998</v>
      </c>
      <c r="F82" s="92">
        <v>-0.72297699999999998</v>
      </c>
      <c r="G82" s="92">
        <v>0.56869899999999995</v>
      </c>
      <c r="H82" s="92">
        <v>1.7699999999999999E-4</v>
      </c>
      <c r="I82" s="92">
        <v>0.56852200000000008</v>
      </c>
      <c r="J82" s="92">
        <v>-0.56834499999999999</v>
      </c>
      <c r="K82" s="91">
        <f t="shared" si="2"/>
        <v>1.271282347955597</v>
      </c>
      <c r="L82" s="91">
        <f t="shared" si="2"/>
        <v>0</v>
      </c>
      <c r="M82" s="91">
        <f t="shared" si="2"/>
        <v>1.2716781408635021</v>
      </c>
      <c r="N82" s="91">
        <f t="shared" si="2"/>
        <v>1.2720741802954192</v>
      </c>
    </row>
    <row r="83" spans="1:14">
      <c r="A83" s="89">
        <v>392</v>
      </c>
      <c r="B83" s="89" t="s">
        <v>77</v>
      </c>
      <c r="C83" s="92">
        <v>15.481194</v>
      </c>
      <c r="D83" s="92">
        <v>5.1310000000000001E-2</v>
      </c>
      <c r="E83" s="92">
        <v>15.429883999999999</v>
      </c>
      <c r="F83" s="92">
        <v>-15.378574</v>
      </c>
      <c r="G83" s="92">
        <v>11.239555000000001</v>
      </c>
      <c r="H83" s="92">
        <v>0.12536800000000001</v>
      </c>
      <c r="I83" s="92">
        <v>11.114186999999999</v>
      </c>
      <c r="J83" s="92">
        <v>-10.988818999999999</v>
      </c>
      <c r="K83" s="91">
        <f t="shared" si="2"/>
        <v>1.3773849587461424</v>
      </c>
      <c r="L83" s="91">
        <f t="shared" si="2"/>
        <v>0.40927509412290214</v>
      </c>
      <c r="M83" s="91">
        <f t="shared" si="2"/>
        <v>1.3883052354616672</v>
      </c>
      <c r="N83" s="91">
        <f t="shared" si="2"/>
        <v>1.3994746842222081</v>
      </c>
    </row>
    <row r="84" spans="1:14" s="11" customFormat="1">
      <c r="A84" s="7"/>
      <c r="B84" s="7" t="s">
        <v>78</v>
      </c>
      <c r="C84" s="9">
        <v>93.528345999999999</v>
      </c>
      <c r="D84" s="9">
        <v>0.37491099999999999</v>
      </c>
      <c r="E84" s="9">
        <v>93.153435000000002</v>
      </c>
      <c r="F84" s="9">
        <v>-92.778524000000004</v>
      </c>
      <c r="G84" s="9">
        <v>81.649850000000001</v>
      </c>
      <c r="H84" s="9">
        <v>0.47457900000000003</v>
      </c>
      <c r="I84" s="9">
        <v>81.175270999999995</v>
      </c>
      <c r="J84" s="9">
        <v>-80.700691999999989</v>
      </c>
      <c r="K84" s="87">
        <f t="shared" si="2"/>
        <v>1.1454809286238739</v>
      </c>
      <c r="L84" s="87">
        <f t="shared" si="2"/>
        <v>0.78998649329194925</v>
      </c>
      <c r="M84" s="87">
        <f t="shared" si="2"/>
        <v>1.1475592733161311</v>
      </c>
      <c r="N84" s="87">
        <f t="shared" si="2"/>
        <v>1.1496620623773588</v>
      </c>
    </row>
    <row r="85" spans="1:14">
      <c r="A85" s="89">
        <v>660</v>
      </c>
      <c r="B85" s="89" t="s">
        <v>163</v>
      </c>
      <c r="C85" s="92">
        <v>4.0220000000000004E-3</v>
      </c>
      <c r="D85" s="92">
        <v>0</v>
      </c>
      <c r="E85" s="92">
        <v>4.0220000000000004E-3</v>
      </c>
      <c r="F85" s="92">
        <v>-4.0220000000000004E-3</v>
      </c>
      <c r="G85" s="92">
        <v>1.407E-3</v>
      </c>
      <c r="H85" s="92">
        <v>0</v>
      </c>
      <c r="I85" s="92">
        <v>1.407E-3</v>
      </c>
      <c r="J85" s="92">
        <v>-1.407E-3</v>
      </c>
      <c r="K85" s="91">
        <f t="shared" si="2"/>
        <v>2.8585643212508884</v>
      </c>
      <c r="L85" s="91">
        <v>0</v>
      </c>
      <c r="M85" s="91">
        <f t="shared" si="2"/>
        <v>2.8585643212508884</v>
      </c>
      <c r="N85" s="91">
        <f t="shared" si="2"/>
        <v>2.8585643212508884</v>
      </c>
    </row>
    <row r="86" spans="1:14">
      <c r="A86" s="89">
        <v>32</v>
      </c>
      <c r="B86" s="89" t="s">
        <v>79</v>
      </c>
      <c r="C86" s="92">
        <v>0.18482300000000002</v>
      </c>
      <c r="D86" s="92">
        <v>6.574E-3</v>
      </c>
      <c r="E86" s="92">
        <v>0.17824899999999999</v>
      </c>
      <c r="F86" s="92">
        <v>-0.17167500000000002</v>
      </c>
      <c r="G86" s="92">
        <v>0.544686</v>
      </c>
      <c r="H86" s="92">
        <v>2.0639999999999999E-3</v>
      </c>
      <c r="I86" s="92">
        <v>0.54262199999999994</v>
      </c>
      <c r="J86" s="92">
        <v>-0.54055799999999998</v>
      </c>
      <c r="K86" s="91">
        <f t="shared" si="2"/>
        <v>0.33932026892558281</v>
      </c>
      <c r="L86" s="91">
        <f t="shared" si="2"/>
        <v>3.1850775193798451</v>
      </c>
      <c r="M86" s="91">
        <f t="shared" si="2"/>
        <v>0.32849571156348251</v>
      </c>
      <c r="N86" s="91">
        <f t="shared" si="2"/>
        <v>0.31758849189171195</v>
      </c>
    </row>
    <row r="87" spans="1:14">
      <c r="A87" s="89">
        <v>52</v>
      </c>
      <c r="B87" s="89" t="s">
        <v>128</v>
      </c>
      <c r="C87" s="93">
        <v>1.45E-4</v>
      </c>
      <c r="D87" s="92">
        <v>0</v>
      </c>
      <c r="E87" s="93">
        <v>1.45E-4</v>
      </c>
      <c r="F87" s="93">
        <v>-1.45E-4</v>
      </c>
      <c r="G87" s="93">
        <v>3.2700000000000003E-4</v>
      </c>
      <c r="H87" s="92">
        <v>0</v>
      </c>
      <c r="I87" s="93">
        <v>3.2700000000000003E-4</v>
      </c>
      <c r="J87" s="93">
        <v>-3.2700000000000003E-4</v>
      </c>
      <c r="K87" s="91">
        <f t="shared" si="2"/>
        <v>0.44342507645259932</v>
      </c>
      <c r="L87" s="91">
        <v>0</v>
      </c>
      <c r="M87" s="91">
        <f t="shared" si="2"/>
        <v>0.44342507645259932</v>
      </c>
      <c r="N87" s="91">
        <f t="shared" si="2"/>
        <v>0.44342507645259932</v>
      </c>
    </row>
    <row r="88" spans="1:14">
      <c r="A88" s="89">
        <v>76</v>
      </c>
      <c r="B88" s="89" t="s">
        <v>80</v>
      </c>
      <c r="C88" s="92">
        <v>0.32518000000000002</v>
      </c>
      <c r="D88" s="92">
        <v>0</v>
      </c>
      <c r="E88" s="92">
        <v>0.32518000000000002</v>
      </c>
      <c r="F88" s="92">
        <v>-0.32518000000000002</v>
      </c>
      <c r="G88" s="92">
        <v>0.20872300000000002</v>
      </c>
      <c r="H88" s="92">
        <v>0</v>
      </c>
      <c r="I88" s="92">
        <v>0.20872300000000002</v>
      </c>
      <c r="J88" s="92">
        <v>-0.20872300000000002</v>
      </c>
      <c r="K88" s="91">
        <f t="shared" si="2"/>
        <v>1.5579500103007335</v>
      </c>
      <c r="L88" s="91">
        <v>0</v>
      </c>
      <c r="M88" s="91">
        <f t="shared" si="2"/>
        <v>1.5579500103007335</v>
      </c>
      <c r="N88" s="91">
        <f t="shared" si="2"/>
        <v>1.5579500103007335</v>
      </c>
    </row>
    <row r="89" spans="1:14">
      <c r="A89" s="89">
        <v>328</v>
      </c>
      <c r="B89" s="89" t="s">
        <v>129</v>
      </c>
      <c r="C89" s="93">
        <v>1.0399999999999999E-4</v>
      </c>
      <c r="D89" s="92">
        <v>0</v>
      </c>
      <c r="E89" s="93">
        <v>1.0399999999999999E-4</v>
      </c>
      <c r="F89" s="93">
        <v>-1.0399999999999999E-4</v>
      </c>
      <c r="G89" s="93">
        <v>3.7199999999999999E-4</v>
      </c>
      <c r="H89" s="92">
        <v>0</v>
      </c>
      <c r="I89" s="93">
        <v>3.7199999999999999E-4</v>
      </c>
      <c r="J89" s="93">
        <v>-3.7199999999999999E-4</v>
      </c>
      <c r="K89" s="91">
        <f t="shared" si="2"/>
        <v>0.27956989247311825</v>
      </c>
      <c r="L89" s="91">
        <v>0</v>
      </c>
      <c r="M89" s="91">
        <f t="shared" si="2"/>
        <v>0.27956989247311825</v>
      </c>
      <c r="N89" s="91">
        <f t="shared" si="2"/>
        <v>0.27956989247311825</v>
      </c>
    </row>
    <row r="90" spans="1:14">
      <c r="A90" s="89">
        <v>320</v>
      </c>
      <c r="B90" s="89" t="s">
        <v>130</v>
      </c>
      <c r="C90" s="93">
        <v>4.6800000000000005E-4</v>
      </c>
      <c r="D90" s="92">
        <v>0</v>
      </c>
      <c r="E90" s="93">
        <v>4.6800000000000005E-4</v>
      </c>
      <c r="F90" s="93">
        <v>-4.6800000000000005E-4</v>
      </c>
      <c r="G90" s="93">
        <v>4.28E-4</v>
      </c>
      <c r="H90" s="92">
        <v>0</v>
      </c>
      <c r="I90" s="93">
        <v>4.28E-4</v>
      </c>
      <c r="J90" s="93">
        <v>-4.28E-4</v>
      </c>
      <c r="K90" s="91">
        <f t="shared" si="2"/>
        <v>1.0934579439252337</v>
      </c>
      <c r="L90" s="91">
        <v>0</v>
      </c>
      <c r="M90" s="91">
        <f t="shared" si="2"/>
        <v>1.0934579439252337</v>
      </c>
      <c r="N90" s="91">
        <f t="shared" si="2"/>
        <v>1.0934579439252337</v>
      </c>
    </row>
    <row r="91" spans="1:14">
      <c r="A91" s="89">
        <v>212</v>
      </c>
      <c r="B91" s="89" t="s">
        <v>164</v>
      </c>
      <c r="C91" s="92">
        <v>2.1770000000000001E-3</v>
      </c>
      <c r="D91" s="92">
        <v>0</v>
      </c>
      <c r="E91" s="92">
        <v>2.1770000000000001E-3</v>
      </c>
      <c r="F91" s="92">
        <v>-2.1770000000000001E-3</v>
      </c>
      <c r="G91" s="92">
        <v>9.9450000000000007E-3</v>
      </c>
      <c r="H91" s="92">
        <v>0</v>
      </c>
      <c r="I91" s="92">
        <v>9.9450000000000007E-3</v>
      </c>
      <c r="J91" s="92">
        <v>-9.9450000000000007E-3</v>
      </c>
      <c r="K91" s="91">
        <f t="shared" si="2"/>
        <v>0.21890397184514832</v>
      </c>
      <c r="L91" s="91">
        <v>0</v>
      </c>
      <c r="M91" s="91">
        <f t="shared" si="2"/>
        <v>0.21890397184514832</v>
      </c>
      <c r="N91" s="91">
        <f t="shared" si="2"/>
        <v>0.21890397184514832</v>
      </c>
    </row>
    <row r="92" spans="1:14">
      <c r="A92" s="89">
        <v>214</v>
      </c>
      <c r="B92" s="89" t="s">
        <v>165</v>
      </c>
      <c r="C92" s="92">
        <v>7.7739999999999997E-3</v>
      </c>
      <c r="D92" s="92">
        <v>0</v>
      </c>
      <c r="E92" s="92">
        <v>7.7739999999999997E-3</v>
      </c>
      <c r="F92" s="92">
        <v>-7.7739999999999997E-3</v>
      </c>
      <c r="G92" s="92">
        <v>7.5179999999999995E-3</v>
      </c>
      <c r="H92" s="92">
        <v>0</v>
      </c>
      <c r="I92" s="92">
        <v>7.5179999999999995E-3</v>
      </c>
      <c r="J92" s="92">
        <v>-7.5179999999999995E-3</v>
      </c>
      <c r="K92" s="91">
        <f t="shared" si="2"/>
        <v>1.0340516094706038</v>
      </c>
      <c r="L92" s="91">
        <v>0</v>
      </c>
      <c r="M92" s="91">
        <f t="shared" si="2"/>
        <v>1.0340516094706038</v>
      </c>
      <c r="N92" s="91">
        <f t="shared" si="2"/>
        <v>1.0340516094706038</v>
      </c>
    </row>
    <row r="93" spans="1:14">
      <c r="A93" s="89">
        <v>124</v>
      </c>
      <c r="B93" s="89" t="s">
        <v>81</v>
      </c>
      <c r="C93" s="92">
        <v>5.806222</v>
      </c>
      <c r="D93" s="92">
        <v>1.4740999999999999E-2</v>
      </c>
      <c r="E93" s="92">
        <v>5.7914810000000001</v>
      </c>
      <c r="F93" s="92">
        <v>-5.7767400000000002</v>
      </c>
      <c r="G93" s="92">
        <v>3.1504620000000001</v>
      </c>
      <c r="H93" s="92">
        <v>2.3100000000000002E-2</v>
      </c>
      <c r="I93" s="92">
        <v>3.1273620000000002</v>
      </c>
      <c r="J93" s="92">
        <v>-3.1042620000000003</v>
      </c>
      <c r="K93" s="91">
        <f t="shared" si="2"/>
        <v>1.8429747763978743</v>
      </c>
      <c r="L93" s="91">
        <f t="shared" si="2"/>
        <v>0.63813852813852801</v>
      </c>
      <c r="M93" s="91">
        <f t="shared" si="2"/>
        <v>1.8518741994051215</v>
      </c>
      <c r="N93" s="91">
        <f t="shared" si="2"/>
        <v>1.8609060704283336</v>
      </c>
    </row>
    <row r="94" spans="1:14">
      <c r="A94" s="89">
        <v>170</v>
      </c>
      <c r="B94" s="89" t="s">
        <v>82</v>
      </c>
      <c r="C94" s="92">
        <v>1.034E-2</v>
      </c>
      <c r="D94" s="92">
        <v>0</v>
      </c>
      <c r="E94" s="92">
        <v>1.034E-2</v>
      </c>
      <c r="F94" s="92">
        <v>-1.034E-2</v>
      </c>
      <c r="G94" s="92">
        <v>1.8967999999999999E-2</v>
      </c>
      <c r="H94" s="92">
        <v>0</v>
      </c>
      <c r="I94" s="92">
        <v>1.8967999999999999E-2</v>
      </c>
      <c r="J94" s="92">
        <v>-1.8967999999999999E-2</v>
      </c>
      <c r="K94" s="91">
        <f t="shared" si="2"/>
        <v>0.54512863770560949</v>
      </c>
      <c r="L94" s="91">
        <v>0</v>
      </c>
      <c r="M94" s="91">
        <f t="shared" si="2"/>
        <v>0.54512863770560949</v>
      </c>
      <c r="N94" s="91">
        <f t="shared" si="2"/>
        <v>0.54512863770560949</v>
      </c>
    </row>
    <row r="95" spans="1:14">
      <c r="A95" s="89">
        <v>188</v>
      </c>
      <c r="B95" s="89" t="s">
        <v>83</v>
      </c>
      <c r="C95" s="92">
        <v>4.0880000000000005E-3</v>
      </c>
      <c r="D95" s="92">
        <v>0</v>
      </c>
      <c r="E95" s="92">
        <v>4.0880000000000005E-3</v>
      </c>
      <c r="F95" s="92">
        <v>-4.0880000000000005E-3</v>
      </c>
      <c r="G95" s="92">
        <v>1.1102000000000001E-2</v>
      </c>
      <c r="H95" s="92">
        <v>0</v>
      </c>
      <c r="I95" s="92">
        <v>1.1102000000000001E-2</v>
      </c>
      <c r="J95" s="92">
        <v>-1.1102000000000001E-2</v>
      </c>
      <c r="K95" s="91">
        <f t="shared" si="2"/>
        <v>0.3682219419924338</v>
      </c>
      <c r="L95" s="91">
        <v>0</v>
      </c>
      <c r="M95" s="91">
        <f t="shared" si="2"/>
        <v>0.3682219419924338</v>
      </c>
      <c r="N95" s="91">
        <f t="shared" si="2"/>
        <v>0.3682219419924338</v>
      </c>
    </row>
    <row r="96" spans="1:14">
      <c r="A96" s="89">
        <v>192</v>
      </c>
      <c r="B96" s="89" t="s">
        <v>118</v>
      </c>
      <c r="C96" s="92">
        <v>1.6659999999999999E-3</v>
      </c>
      <c r="D96" s="92">
        <v>2.0000000000000001E-4</v>
      </c>
      <c r="E96" s="92">
        <v>1.4660000000000001E-3</v>
      </c>
      <c r="F96" s="92">
        <v>-1.266E-3</v>
      </c>
      <c r="G96" s="92">
        <v>1.0460000000000001E-3</v>
      </c>
      <c r="H96" s="92">
        <v>0</v>
      </c>
      <c r="I96" s="92">
        <v>1.0460000000000001E-3</v>
      </c>
      <c r="J96" s="92">
        <v>-1.0460000000000001E-3</v>
      </c>
      <c r="K96" s="91">
        <f t="shared" si="2"/>
        <v>1.5927342256214148</v>
      </c>
      <c r="L96" s="91">
        <v>0</v>
      </c>
      <c r="M96" s="91">
        <f t="shared" si="2"/>
        <v>1.4015296367112811</v>
      </c>
      <c r="N96" s="91">
        <f t="shared" si="2"/>
        <v>1.2103250478011471</v>
      </c>
    </row>
    <row r="97" spans="1:14">
      <c r="A97" s="89">
        <v>484</v>
      </c>
      <c r="B97" s="89" t="s">
        <v>84</v>
      </c>
      <c r="C97" s="92">
        <v>1.3457889999999999</v>
      </c>
      <c r="D97" s="92">
        <v>3.0999999999999999E-3</v>
      </c>
      <c r="E97" s="92">
        <v>1.342689</v>
      </c>
      <c r="F97" s="92">
        <v>-1.3395889999999999</v>
      </c>
      <c r="G97" s="92">
        <v>1.96902</v>
      </c>
      <c r="H97" s="92">
        <v>3.2388E-2</v>
      </c>
      <c r="I97" s="92">
        <v>1.9366320000000001</v>
      </c>
      <c r="J97" s="92">
        <v>-1.9042439999999998</v>
      </c>
      <c r="K97" s="91">
        <f t="shared" si="2"/>
        <v>0.68348163045575971</v>
      </c>
      <c r="L97" s="91">
        <f t="shared" si="2"/>
        <v>9.5714462146474E-2</v>
      </c>
      <c r="M97" s="91">
        <f t="shared" si="2"/>
        <v>0.69331137769075379</v>
      </c>
      <c r="N97" s="91">
        <f t="shared" si="2"/>
        <v>0.70347549998844683</v>
      </c>
    </row>
    <row r="98" spans="1:14">
      <c r="A98" s="89">
        <v>604</v>
      </c>
      <c r="B98" s="89" t="s">
        <v>132</v>
      </c>
      <c r="C98" s="92">
        <v>2.3869999999999998E-3</v>
      </c>
      <c r="D98" s="92">
        <v>0</v>
      </c>
      <c r="E98" s="92">
        <v>2.3869999999999998E-3</v>
      </c>
      <c r="F98" s="92">
        <v>-2.3869999999999998E-3</v>
      </c>
      <c r="G98" s="92">
        <v>4.6630000000000005E-3</v>
      </c>
      <c r="H98" s="92">
        <v>0</v>
      </c>
      <c r="I98" s="92">
        <v>4.6630000000000005E-3</v>
      </c>
      <c r="J98" s="92">
        <v>-4.6630000000000005E-3</v>
      </c>
      <c r="K98" s="91">
        <f t="shared" si="2"/>
        <v>0.51190220887840432</v>
      </c>
      <c r="L98" s="91">
        <v>0</v>
      </c>
      <c r="M98" s="91">
        <f t="shared" si="2"/>
        <v>0.51190220887840432</v>
      </c>
      <c r="N98" s="91">
        <f t="shared" si="2"/>
        <v>0.51190220887840432</v>
      </c>
    </row>
    <row r="99" spans="1:14">
      <c r="A99" s="89">
        <v>630</v>
      </c>
      <c r="B99" s="89" t="s">
        <v>152</v>
      </c>
      <c r="C99" s="92">
        <v>1.7683000000000001E-2</v>
      </c>
      <c r="D99" s="92">
        <v>0</v>
      </c>
      <c r="E99" s="92">
        <v>1.7683000000000001E-2</v>
      </c>
      <c r="F99" s="92">
        <v>-1.7683000000000001E-2</v>
      </c>
      <c r="G99" s="92">
        <v>1.5969999999999999E-3</v>
      </c>
      <c r="H99" s="92">
        <v>0</v>
      </c>
      <c r="I99" s="92">
        <v>1.5969999999999999E-3</v>
      </c>
      <c r="J99" s="92">
        <v>-1.5969999999999999E-3</v>
      </c>
      <c r="K99" s="91">
        <f t="shared" si="2"/>
        <v>11.072636192861617</v>
      </c>
      <c r="L99" s="91">
        <v>0</v>
      </c>
      <c r="M99" s="91">
        <f t="shared" si="2"/>
        <v>11.072636192861617</v>
      </c>
      <c r="N99" s="91">
        <f t="shared" si="2"/>
        <v>11.072636192861617</v>
      </c>
    </row>
    <row r="100" spans="1:14">
      <c r="A100" s="89">
        <v>840</v>
      </c>
      <c r="B100" s="89" t="s">
        <v>85</v>
      </c>
      <c r="C100" s="90">
        <v>84.560561000000007</v>
      </c>
      <c r="D100" s="90">
        <v>0.34995900000000002</v>
      </c>
      <c r="E100" s="90">
        <v>84.210601999999994</v>
      </c>
      <c r="F100" s="90">
        <v>-83.860642999999996</v>
      </c>
      <c r="G100" s="90">
        <v>75.504039000000006</v>
      </c>
      <c r="H100" s="90">
        <v>0.413933</v>
      </c>
      <c r="I100" s="90">
        <v>75.090106000000006</v>
      </c>
      <c r="J100" s="90">
        <v>-74.676172999999991</v>
      </c>
      <c r="K100" s="91">
        <f t="shared" si="2"/>
        <v>1.1199475169798532</v>
      </c>
      <c r="L100" s="91">
        <f t="shared" si="2"/>
        <v>0.84544841798068771</v>
      </c>
      <c r="M100" s="91">
        <f t="shared" si="2"/>
        <v>1.1214606888422822</v>
      </c>
      <c r="N100" s="91">
        <f t="shared" si="2"/>
        <v>1.1229906358484654</v>
      </c>
    </row>
    <row r="101" spans="1:14">
      <c r="A101" s="89">
        <v>152</v>
      </c>
      <c r="B101" s="89" t="s">
        <v>86</v>
      </c>
      <c r="C101" s="92">
        <v>2.6231999999999998E-2</v>
      </c>
      <c r="D101" s="92">
        <v>3.3700000000000001E-4</v>
      </c>
      <c r="E101" s="92">
        <v>2.5894999999999998E-2</v>
      </c>
      <c r="F101" s="92">
        <v>-2.5558000000000001E-2</v>
      </c>
      <c r="G101" s="92">
        <v>4.8686999999999994E-2</v>
      </c>
      <c r="H101" s="92">
        <v>3.094E-3</v>
      </c>
      <c r="I101" s="92">
        <v>4.5593000000000002E-2</v>
      </c>
      <c r="J101" s="92">
        <v>-4.2499000000000002E-2</v>
      </c>
      <c r="K101" s="91">
        <f t="shared" si="2"/>
        <v>0.53878858832953358</v>
      </c>
      <c r="L101" s="91">
        <f t="shared" si="2"/>
        <v>0.10892049127343245</v>
      </c>
      <c r="M101" s="91">
        <f t="shared" si="2"/>
        <v>0.56795999385870632</v>
      </c>
      <c r="N101" s="91">
        <f t="shared" si="2"/>
        <v>0.60137885597308172</v>
      </c>
    </row>
    <row r="102" spans="1:14">
      <c r="A102" s="89">
        <v>218</v>
      </c>
      <c r="B102" s="89" t="s">
        <v>87</v>
      </c>
      <c r="C102" s="92">
        <v>1.2278450000000001</v>
      </c>
      <c r="D102" s="92">
        <v>0</v>
      </c>
      <c r="E102" s="92">
        <v>1.2278450000000001</v>
      </c>
      <c r="F102" s="92">
        <v>-1.2278450000000001</v>
      </c>
      <c r="G102" s="92">
        <v>0.161249</v>
      </c>
      <c r="H102" s="92">
        <v>0</v>
      </c>
      <c r="I102" s="92">
        <v>0.161249</v>
      </c>
      <c r="J102" s="92">
        <v>-0.161249</v>
      </c>
      <c r="K102" s="91">
        <f t="shared" si="2"/>
        <v>7.6145898579216</v>
      </c>
      <c r="L102" s="91">
        <v>0</v>
      </c>
      <c r="M102" s="91">
        <f t="shared" si="2"/>
        <v>7.6145898579216</v>
      </c>
      <c r="N102" s="91">
        <f t="shared" si="2"/>
        <v>7.6145898579216</v>
      </c>
    </row>
    <row r="103" spans="1:14">
      <c r="A103" s="89">
        <v>388</v>
      </c>
      <c r="B103" s="89" t="s">
        <v>166</v>
      </c>
      <c r="C103" s="92">
        <v>2.5999999999999998E-5</v>
      </c>
      <c r="D103" s="92">
        <v>0</v>
      </c>
      <c r="E103" s="92">
        <v>2.5999999999999998E-5</v>
      </c>
      <c r="F103" s="92">
        <v>-2.5999999999999998E-5</v>
      </c>
      <c r="G103" s="92">
        <v>5.0000000000000001E-4</v>
      </c>
      <c r="H103" s="92">
        <v>0</v>
      </c>
      <c r="I103" s="92">
        <v>5.0000000000000001E-4</v>
      </c>
      <c r="J103" s="92">
        <v>-5.0000000000000001E-4</v>
      </c>
      <c r="K103" s="91">
        <f t="shared" si="2"/>
        <v>5.1999999999999998E-2</v>
      </c>
      <c r="L103" s="91">
        <v>0</v>
      </c>
      <c r="M103" s="91">
        <f t="shared" si="2"/>
        <v>5.1999999999999998E-2</v>
      </c>
      <c r="N103" s="91">
        <f t="shared" si="2"/>
        <v>5.1999999999999998E-2</v>
      </c>
    </row>
    <row r="104" spans="1:14" s="11" customFormat="1">
      <c r="A104" s="7"/>
      <c r="B104" s="7" t="s">
        <v>88</v>
      </c>
      <c r="C104" s="9">
        <v>4.3709189999999998</v>
      </c>
      <c r="D104" s="9">
        <v>0.63509400000000005</v>
      </c>
      <c r="E104" s="9">
        <v>3.7358249999999997</v>
      </c>
      <c r="F104" s="9">
        <v>-3.1007310000000001</v>
      </c>
      <c r="G104" s="9">
        <v>5.9055710000000001</v>
      </c>
      <c r="H104" s="9">
        <v>1.854104</v>
      </c>
      <c r="I104" s="9">
        <v>4.0514669999999997</v>
      </c>
      <c r="J104" s="9">
        <v>-2.1973629999999997</v>
      </c>
      <c r="K104" s="87">
        <f t="shared" si="2"/>
        <v>0.74013486587495092</v>
      </c>
      <c r="L104" s="87">
        <f t="shared" si="2"/>
        <v>0.34253418362723992</v>
      </c>
      <c r="M104" s="87">
        <f t="shared" si="2"/>
        <v>0.92209192374021554</v>
      </c>
      <c r="N104" s="87">
        <f t="shared" si="2"/>
        <v>1.4111145950851092</v>
      </c>
    </row>
    <row r="105" spans="1:14">
      <c r="A105" s="89">
        <v>262</v>
      </c>
      <c r="B105" s="89" t="s">
        <v>119</v>
      </c>
      <c r="C105" s="92">
        <v>0.16957900000000001</v>
      </c>
      <c r="D105" s="92">
        <v>0.16957900000000001</v>
      </c>
      <c r="E105" s="92">
        <v>0</v>
      </c>
      <c r="F105" s="92">
        <v>0.16957900000000001</v>
      </c>
      <c r="G105" s="92">
        <v>0.97028099999999995</v>
      </c>
      <c r="H105" s="92">
        <v>0.97028099999999995</v>
      </c>
      <c r="I105" s="92">
        <v>0</v>
      </c>
      <c r="J105" s="92">
        <v>0.97028099999999995</v>
      </c>
      <c r="K105" s="91">
        <f t="shared" si="2"/>
        <v>0.17477308120018842</v>
      </c>
      <c r="L105" s="91">
        <f t="shared" si="2"/>
        <v>0.17477308120018842</v>
      </c>
      <c r="M105" s="91">
        <v>0</v>
      </c>
      <c r="N105" s="91">
        <f t="shared" si="2"/>
        <v>0.17477308120018842</v>
      </c>
    </row>
    <row r="106" spans="1:14">
      <c r="A106" s="89">
        <v>818</v>
      </c>
      <c r="B106" s="89" t="s">
        <v>89</v>
      </c>
      <c r="C106" s="92">
        <v>1.452016</v>
      </c>
      <c r="D106" s="92">
        <v>0.25497799999999998</v>
      </c>
      <c r="E106" s="92">
        <v>1.197038</v>
      </c>
      <c r="F106" s="92">
        <v>-0.9420599999999999</v>
      </c>
      <c r="G106" s="92">
        <v>2.930831</v>
      </c>
      <c r="H106" s="92">
        <v>4.0300000000000004E-4</v>
      </c>
      <c r="I106" s="92">
        <v>2.930428</v>
      </c>
      <c r="J106" s="92">
        <v>-2.9300250000000001</v>
      </c>
      <c r="K106" s="91">
        <f t="shared" si="2"/>
        <v>0.49542808848411934</v>
      </c>
      <c r="L106" s="91">
        <f t="shared" si="2"/>
        <v>632.69975186104205</v>
      </c>
      <c r="M106" s="91">
        <f t="shared" si="2"/>
        <v>0.40848572290464058</v>
      </c>
      <c r="N106" s="91">
        <f t="shared" si="2"/>
        <v>0.3215194409604013</v>
      </c>
    </row>
    <row r="107" spans="1:14">
      <c r="A107" s="89">
        <v>894</v>
      </c>
      <c r="B107" s="89" t="s">
        <v>133</v>
      </c>
      <c r="C107" s="92">
        <v>7.0799999999999997E-4</v>
      </c>
      <c r="D107" s="92">
        <v>6.9999999999999999E-4</v>
      </c>
      <c r="E107" s="92">
        <v>7.9999999999999996E-6</v>
      </c>
      <c r="F107" s="92">
        <v>6.9199999999999991E-4</v>
      </c>
      <c r="G107" s="97">
        <v>2.0000000000000002E-5</v>
      </c>
      <c r="H107" s="92">
        <v>0</v>
      </c>
      <c r="I107" s="97">
        <v>2.0000000000000002E-5</v>
      </c>
      <c r="J107" s="97">
        <v>-2.0000000000000002E-5</v>
      </c>
      <c r="K107" s="91">
        <f t="shared" si="2"/>
        <v>35.4</v>
      </c>
      <c r="L107" s="91">
        <v>0</v>
      </c>
      <c r="M107" s="91">
        <f t="shared" si="2"/>
        <v>0.39999999999999997</v>
      </c>
      <c r="N107" s="91">
        <f t="shared" si="2"/>
        <v>-34.599999999999994</v>
      </c>
    </row>
    <row r="108" spans="1:14">
      <c r="A108" s="89">
        <v>404</v>
      </c>
      <c r="B108" s="89" t="s">
        <v>90</v>
      </c>
      <c r="C108" s="92">
        <v>0.47906199999999999</v>
      </c>
      <c r="D108" s="92">
        <v>0</v>
      </c>
      <c r="E108" s="92">
        <v>0.47906199999999999</v>
      </c>
      <c r="F108" s="92">
        <v>-0.47906199999999999</v>
      </c>
      <c r="G108" s="92">
        <v>0.31459300000000001</v>
      </c>
      <c r="H108" s="92">
        <v>0</v>
      </c>
      <c r="I108" s="92">
        <v>0.31459300000000001</v>
      </c>
      <c r="J108" s="92">
        <v>-0.31459300000000001</v>
      </c>
      <c r="K108" s="91">
        <f t="shared" si="2"/>
        <v>1.5227992994122563</v>
      </c>
      <c r="L108" s="91">
        <v>0</v>
      </c>
      <c r="M108" s="91">
        <f t="shared" si="2"/>
        <v>1.5227992994122563</v>
      </c>
      <c r="N108" s="91">
        <f t="shared" si="2"/>
        <v>1.5227992994122563</v>
      </c>
    </row>
    <row r="109" spans="1:14">
      <c r="A109" s="89">
        <v>480</v>
      </c>
      <c r="B109" s="89" t="s">
        <v>134</v>
      </c>
      <c r="C109" s="92">
        <v>3.5729999999999998E-3</v>
      </c>
      <c r="D109" s="92">
        <v>0</v>
      </c>
      <c r="E109" s="92">
        <v>3.5729999999999998E-3</v>
      </c>
      <c r="F109" s="92">
        <v>-3.5729999999999998E-3</v>
      </c>
      <c r="G109" s="93">
        <v>3.5599999999999998E-4</v>
      </c>
      <c r="H109" s="92">
        <v>0</v>
      </c>
      <c r="I109" s="93">
        <v>3.5599999999999998E-4</v>
      </c>
      <c r="J109" s="93">
        <v>-3.5599999999999998E-4</v>
      </c>
      <c r="K109" s="91">
        <f t="shared" si="2"/>
        <v>10.036516853932584</v>
      </c>
      <c r="L109" s="91">
        <v>0</v>
      </c>
      <c r="M109" s="91">
        <f t="shared" si="2"/>
        <v>10.036516853932584</v>
      </c>
      <c r="N109" s="91">
        <f t="shared" si="2"/>
        <v>10.036516853932584</v>
      </c>
    </row>
    <row r="110" spans="1:14">
      <c r="A110" s="89">
        <v>504</v>
      </c>
      <c r="B110" s="89" t="s">
        <v>91</v>
      </c>
      <c r="C110" s="92">
        <v>1.7007000000000001E-2</v>
      </c>
      <c r="D110" s="92">
        <v>0</v>
      </c>
      <c r="E110" s="92">
        <v>1.7007000000000001E-2</v>
      </c>
      <c r="F110" s="92">
        <v>-1.7007000000000001E-2</v>
      </c>
      <c r="G110" s="92">
        <v>9.74E-2</v>
      </c>
      <c r="H110" s="92">
        <v>0</v>
      </c>
      <c r="I110" s="92">
        <v>9.74E-2</v>
      </c>
      <c r="J110" s="92">
        <v>-9.74E-2</v>
      </c>
      <c r="K110" s="91">
        <f t="shared" si="2"/>
        <v>0.17460985626283368</v>
      </c>
      <c r="L110" s="91">
        <v>0</v>
      </c>
      <c r="M110" s="91">
        <f t="shared" si="2"/>
        <v>0.17460985626283368</v>
      </c>
      <c r="N110" s="91">
        <f t="shared" si="2"/>
        <v>0.17460985626283368</v>
      </c>
    </row>
    <row r="111" spans="1:14">
      <c r="A111" s="89">
        <v>566</v>
      </c>
      <c r="B111" s="89" t="s">
        <v>135</v>
      </c>
      <c r="C111" s="92">
        <v>5.3600000000000002E-4</v>
      </c>
      <c r="D111" s="92">
        <v>0</v>
      </c>
      <c r="E111" s="92">
        <v>5.3600000000000002E-4</v>
      </c>
      <c r="F111" s="92">
        <v>-5.3600000000000002E-4</v>
      </c>
      <c r="G111" s="92">
        <v>1.5358E-2</v>
      </c>
      <c r="H111" s="92">
        <v>0</v>
      </c>
      <c r="I111" s="92">
        <v>1.5358E-2</v>
      </c>
      <c r="J111" s="92">
        <v>-1.5358E-2</v>
      </c>
      <c r="K111" s="91">
        <f t="shared" si="2"/>
        <v>3.4900377653340281E-2</v>
      </c>
      <c r="L111" s="91">
        <v>0</v>
      </c>
      <c r="M111" s="91">
        <f t="shared" si="2"/>
        <v>3.4900377653340281E-2</v>
      </c>
      <c r="N111" s="91">
        <f t="shared" si="2"/>
        <v>3.4900377653340281E-2</v>
      </c>
    </row>
    <row r="112" spans="1:14">
      <c r="A112" s="89">
        <v>178</v>
      </c>
      <c r="B112" s="89" t="s">
        <v>136</v>
      </c>
      <c r="C112" s="92">
        <v>3.2962000000000005E-2</v>
      </c>
      <c r="D112" s="92">
        <v>0</v>
      </c>
      <c r="E112" s="92">
        <v>3.2962000000000005E-2</v>
      </c>
      <c r="F112" s="92">
        <v>-3.2962000000000005E-2</v>
      </c>
      <c r="G112" s="92">
        <v>2.7848999999999999E-2</v>
      </c>
      <c r="H112" s="92">
        <v>0</v>
      </c>
      <c r="I112" s="92">
        <v>2.7848999999999999E-2</v>
      </c>
      <c r="J112" s="92">
        <v>-2.7848999999999999E-2</v>
      </c>
      <c r="K112" s="91">
        <f t="shared" si="2"/>
        <v>1.1835972566339907</v>
      </c>
      <c r="L112" s="91">
        <v>0</v>
      </c>
      <c r="M112" s="91">
        <f t="shared" si="2"/>
        <v>1.1835972566339907</v>
      </c>
      <c r="N112" s="91">
        <f t="shared" si="2"/>
        <v>1.1835972566339907</v>
      </c>
    </row>
    <row r="113" spans="1:14">
      <c r="A113" s="89">
        <v>729</v>
      </c>
      <c r="B113" s="89" t="s">
        <v>167</v>
      </c>
      <c r="C113" s="92">
        <v>3.0000000000000001E-3</v>
      </c>
      <c r="D113" s="92">
        <v>3.0000000000000001E-3</v>
      </c>
      <c r="E113" s="92">
        <v>0</v>
      </c>
      <c r="F113" s="92">
        <v>3.0000000000000001E-3</v>
      </c>
      <c r="G113" s="92">
        <v>0.59462999999999999</v>
      </c>
      <c r="H113" s="92">
        <v>0.59462999999999999</v>
      </c>
      <c r="I113" s="92">
        <v>0</v>
      </c>
      <c r="J113" s="92">
        <v>0.59462999999999999</v>
      </c>
      <c r="K113" s="91">
        <f t="shared" si="2"/>
        <v>5.0451541294586552E-3</v>
      </c>
      <c r="L113" s="91">
        <f t="shared" si="2"/>
        <v>5.0451541294586552E-3</v>
      </c>
      <c r="M113" s="91">
        <v>0</v>
      </c>
      <c r="N113" s="91">
        <f t="shared" si="2"/>
        <v>5.0451541294586552E-3</v>
      </c>
    </row>
    <row r="114" spans="1:14">
      <c r="A114" s="89">
        <v>834</v>
      </c>
      <c r="B114" s="89" t="s">
        <v>137</v>
      </c>
      <c r="C114" s="92">
        <v>2.0609999999999999E-3</v>
      </c>
      <c r="D114" s="92">
        <v>0</v>
      </c>
      <c r="E114" s="92">
        <v>2.0609999999999999E-3</v>
      </c>
      <c r="F114" s="92">
        <v>-2.0609999999999999E-3</v>
      </c>
      <c r="G114" s="97">
        <v>7.9999999999999996E-6</v>
      </c>
      <c r="H114" s="92">
        <v>0</v>
      </c>
      <c r="I114" s="97">
        <v>7.9999999999999996E-6</v>
      </c>
      <c r="J114" s="97">
        <v>-7.9999999999999996E-6</v>
      </c>
      <c r="K114" s="91">
        <f t="shared" si="2"/>
        <v>257.625</v>
      </c>
      <c r="L114" s="91">
        <v>0</v>
      </c>
      <c r="M114" s="91">
        <f t="shared" si="2"/>
        <v>257.625</v>
      </c>
      <c r="N114" s="91">
        <f t="shared" si="2"/>
        <v>257.625</v>
      </c>
    </row>
    <row r="115" spans="1:14">
      <c r="A115" s="89">
        <v>788</v>
      </c>
      <c r="B115" s="89" t="s">
        <v>92</v>
      </c>
      <c r="C115" s="92">
        <v>0.118393</v>
      </c>
      <c r="D115" s="92">
        <v>0</v>
      </c>
      <c r="E115" s="92">
        <v>0.118393</v>
      </c>
      <c r="F115" s="92">
        <v>-0.118393</v>
      </c>
      <c r="G115" s="92">
        <v>4.7069E-2</v>
      </c>
      <c r="H115" s="92">
        <v>0</v>
      </c>
      <c r="I115" s="92">
        <v>4.7069E-2</v>
      </c>
      <c r="J115" s="92">
        <v>-4.7069E-2</v>
      </c>
      <c r="K115" s="91">
        <f t="shared" si="2"/>
        <v>2.5153073147931759</v>
      </c>
      <c r="L115" s="91">
        <v>0</v>
      </c>
      <c r="M115" s="91">
        <f t="shared" si="2"/>
        <v>2.5153073147931759</v>
      </c>
      <c r="N115" s="91">
        <f t="shared" si="2"/>
        <v>2.5153073147931759</v>
      </c>
    </row>
    <row r="116" spans="1:14">
      <c r="A116" s="89">
        <v>148</v>
      </c>
      <c r="B116" s="89" t="s">
        <v>138</v>
      </c>
      <c r="C116" s="92">
        <v>8.2799999999999999E-2</v>
      </c>
      <c r="D116" s="92">
        <v>8.2799999999999999E-2</v>
      </c>
      <c r="E116" s="92">
        <v>0</v>
      </c>
      <c r="F116" s="92">
        <v>8.2799999999999999E-2</v>
      </c>
      <c r="G116" s="92">
        <v>0.14117399999999999</v>
      </c>
      <c r="H116" s="92">
        <v>0.14117399999999999</v>
      </c>
      <c r="I116" s="92">
        <v>0</v>
      </c>
      <c r="J116" s="92">
        <v>0.14117399999999999</v>
      </c>
      <c r="K116" s="91">
        <f t="shared" si="2"/>
        <v>0.5865102639296188</v>
      </c>
      <c r="L116" s="91">
        <f t="shared" si="2"/>
        <v>0.5865102639296188</v>
      </c>
      <c r="M116" s="91">
        <v>0</v>
      </c>
      <c r="N116" s="91">
        <f t="shared" si="2"/>
        <v>0.5865102639296188</v>
      </c>
    </row>
    <row r="117" spans="1:14">
      <c r="A117" s="89">
        <v>231</v>
      </c>
      <c r="B117" s="89" t="s">
        <v>120</v>
      </c>
      <c r="C117" s="92">
        <v>3.2559999999999998E-3</v>
      </c>
      <c r="D117" s="92">
        <v>0</v>
      </c>
      <c r="E117" s="92">
        <v>3.2559999999999998E-3</v>
      </c>
      <c r="F117" s="92">
        <v>-3.2559999999999998E-3</v>
      </c>
      <c r="G117" s="92">
        <v>1.895E-3</v>
      </c>
      <c r="H117" s="92">
        <v>0</v>
      </c>
      <c r="I117" s="92">
        <v>1.895E-3</v>
      </c>
      <c r="J117" s="92">
        <v>-1.895E-3</v>
      </c>
      <c r="K117" s="91">
        <f t="shared" si="2"/>
        <v>1.7182058047493403</v>
      </c>
      <c r="L117" s="91">
        <v>0</v>
      </c>
      <c r="M117" s="91">
        <f t="shared" si="2"/>
        <v>1.7182058047493403</v>
      </c>
      <c r="N117" s="91">
        <f t="shared" si="2"/>
        <v>1.7182058047493403</v>
      </c>
    </row>
    <row r="118" spans="1:14">
      <c r="A118" s="89">
        <v>710</v>
      </c>
      <c r="B118" s="89" t="s">
        <v>93</v>
      </c>
      <c r="C118" s="92">
        <v>1.896849</v>
      </c>
      <c r="D118" s="92">
        <v>1.9851000000000001E-2</v>
      </c>
      <c r="E118" s="92">
        <v>1.8769979999999999</v>
      </c>
      <c r="F118" s="92">
        <v>-1.8571469999999999</v>
      </c>
      <c r="G118" s="92">
        <v>0.76219100000000006</v>
      </c>
      <c r="H118" s="92">
        <v>0.14613200000000001</v>
      </c>
      <c r="I118" s="92">
        <v>0.61605900000000002</v>
      </c>
      <c r="J118" s="92">
        <v>-0.46992700000000004</v>
      </c>
      <c r="K118" s="91">
        <f t="shared" si="2"/>
        <v>2.4886793467779071</v>
      </c>
      <c r="L118" s="91">
        <f t="shared" si="2"/>
        <v>0.13584293652314344</v>
      </c>
      <c r="M118" s="91">
        <f t="shared" si="2"/>
        <v>3.0467828568367636</v>
      </c>
      <c r="N118" s="91">
        <f t="shared" si="2"/>
        <v>3.9519904155326246</v>
      </c>
    </row>
    <row r="119" spans="1:14" s="11" customFormat="1" ht="30">
      <c r="A119" s="7"/>
      <c r="B119" s="8" t="s">
        <v>94</v>
      </c>
      <c r="C119" s="21">
        <v>1.0979649999999999</v>
      </c>
      <c r="D119" s="21">
        <v>8.8999999999999999E-3</v>
      </c>
      <c r="E119" s="21">
        <v>1.0890649999999999</v>
      </c>
      <c r="F119" s="21">
        <v>-1.080165</v>
      </c>
      <c r="G119" s="21">
        <v>2.4072330000000002</v>
      </c>
      <c r="H119" s="21">
        <v>0.41738400000000003</v>
      </c>
      <c r="I119" s="21">
        <v>1.989849</v>
      </c>
      <c r="J119" s="21">
        <v>-1.572465</v>
      </c>
      <c r="K119" s="87">
        <f t="shared" si="2"/>
        <v>0.45611081270487724</v>
      </c>
      <c r="L119" s="87">
        <f t="shared" si="2"/>
        <v>2.1323289824238589E-2</v>
      </c>
      <c r="M119" s="87">
        <f t="shared" si="2"/>
        <v>0.54731037380223324</v>
      </c>
      <c r="N119" s="87">
        <f t="shared" si="2"/>
        <v>0.68692466922952178</v>
      </c>
    </row>
    <row r="120" spans="1:14">
      <c r="A120" s="89">
        <v>36</v>
      </c>
      <c r="B120" s="89" t="s">
        <v>95</v>
      </c>
      <c r="C120" s="92">
        <v>1.040327</v>
      </c>
      <c r="D120" s="92">
        <v>8.8999999999999999E-3</v>
      </c>
      <c r="E120" s="92">
        <v>1.0314269999999999</v>
      </c>
      <c r="F120" s="92">
        <v>-1.022527</v>
      </c>
      <c r="G120" s="92">
        <v>2.3120610000000004</v>
      </c>
      <c r="H120" s="92">
        <v>0.37635800000000003</v>
      </c>
      <c r="I120" s="92">
        <v>1.935703</v>
      </c>
      <c r="J120" s="92">
        <v>-1.559345</v>
      </c>
      <c r="K120" s="91">
        <f t="shared" si="2"/>
        <v>0.44995655391445116</v>
      </c>
      <c r="L120" s="91">
        <f t="shared" si="2"/>
        <v>2.3647697139425758E-2</v>
      </c>
      <c r="M120" s="91">
        <f t="shared" si="2"/>
        <v>0.53284362322112422</v>
      </c>
      <c r="N120" s="91">
        <f t="shared" si="2"/>
        <v>0.65574135293985614</v>
      </c>
    </row>
    <row r="121" spans="1:14">
      <c r="A121" s="89">
        <v>554</v>
      </c>
      <c r="B121" s="89" t="s">
        <v>96</v>
      </c>
      <c r="C121" s="92">
        <v>5.7637999999999995E-2</v>
      </c>
      <c r="D121" s="92">
        <v>0</v>
      </c>
      <c r="E121" s="92">
        <v>5.7637999999999995E-2</v>
      </c>
      <c r="F121" s="92">
        <v>-5.7637999999999995E-2</v>
      </c>
      <c r="G121" s="92">
        <v>5.7451999999999996E-2</v>
      </c>
      <c r="H121" s="92">
        <v>3.3059999999999999E-3</v>
      </c>
      <c r="I121" s="92">
        <v>5.4146E-2</v>
      </c>
      <c r="J121" s="92">
        <v>-5.0840000000000003E-2</v>
      </c>
      <c r="K121" s="91">
        <f t="shared" si="2"/>
        <v>1.0032374852050407</v>
      </c>
      <c r="L121" s="91">
        <f t="shared" si="2"/>
        <v>0</v>
      </c>
      <c r="M121" s="91">
        <f t="shared" si="2"/>
        <v>1.0644922986000811</v>
      </c>
      <c r="N121" s="91">
        <f t="shared" si="2"/>
        <v>1.1337136113296615</v>
      </c>
    </row>
    <row r="122" spans="1:14" s="11" customFormat="1" ht="30">
      <c r="A122" s="7"/>
      <c r="B122" s="8" t="s">
        <v>97</v>
      </c>
      <c r="C122" s="9">
        <v>1084.3313640000001</v>
      </c>
      <c r="D122" s="9">
        <v>356.21246399999995</v>
      </c>
      <c r="E122" s="9">
        <v>728.11890000000005</v>
      </c>
      <c r="F122" s="9">
        <v>-371.90643599999999</v>
      </c>
      <c r="G122" s="9">
        <v>980.73168899999996</v>
      </c>
      <c r="H122" s="9">
        <v>266.62883399999998</v>
      </c>
      <c r="I122" s="9">
        <v>714.10285499999998</v>
      </c>
      <c r="J122" s="9">
        <v>-447.47402099999999</v>
      </c>
      <c r="K122" s="87">
        <f t="shared" si="2"/>
        <v>1.1056350846638139</v>
      </c>
      <c r="L122" s="87">
        <f t="shared" si="2"/>
        <v>1.3359862797134685</v>
      </c>
      <c r="M122" s="87">
        <f t="shared" si="2"/>
        <v>1.0196274876957327</v>
      </c>
      <c r="N122" s="87">
        <f t="shared" si="2"/>
        <v>0.83112408440801977</v>
      </c>
    </row>
    <row r="123" spans="1:14" s="11" customFormat="1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87"/>
      <c r="L123" s="87"/>
      <c r="M123" s="87"/>
      <c r="N123" s="87"/>
    </row>
    <row r="124" spans="1:14" s="11" customFormat="1">
      <c r="A124" s="7"/>
      <c r="B124" s="7" t="s">
        <v>98</v>
      </c>
      <c r="C124" s="9">
        <v>903.76213300000006</v>
      </c>
      <c r="D124" s="9">
        <v>257.59035999999998</v>
      </c>
      <c r="E124" s="9">
        <v>646.17177300000003</v>
      </c>
      <c r="F124" s="9">
        <v>-388.581413</v>
      </c>
      <c r="G124" s="9">
        <v>848.756034</v>
      </c>
      <c r="H124" s="9">
        <v>212.61811300000002</v>
      </c>
      <c r="I124" s="9">
        <v>636.13792100000001</v>
      </c>
      <c r="J124" s="9">
        <v>-423.51980800000001</v>
      </c>
      <c r="K124" s="87">
        <f t="shared" ref="K124:N134" si="3">C124/G124</f>
        <v>1.0648079033273772</v>
      </c>
      <c r="L124" s="87">
        <f t="shared" si="3"/>
        <v>1.2115165371635104</v>
      </c>
      <c r="M124" s="87">
        <f t="shared" si="3"/>
        <v>1.0157730763546164</v>
      </c>
      <c r="N124" s="87">
        <f t="shared" si="3"/>
        <v>0.91750469673427881</v>
      </c>
    </row>
    <row r="125" spans="1:14">
      <c r="A125" s="89">
        <v>31</v>
      </c>
      <c r="B125" s="89" t="s">
        <v>99</v>
      </c>
      <c r="C125" s="95">
        <v>1.1217010000000001</v>
      </c>
      <c r="D125" s="95">
        <v>0.70896999999999999</v>
      </c>
      <c r="E125" s="95">
        <v>0.41273100000000001</v>
      </c>
      <c r="F125" s="95">
        <v>0.29623899999999997</v>
      </c>
      <c r="G125" s="95">
        <v>0.31948300000000002</v>
      </c>
      <c r="H125" s="95">
        <v>0.249441</v>
      </c>
      <c r="I125" s="95">
        <v>7.0042000000000007E-2</v>
      </c>
      <c r="J125" s="95">
        <v>0.179399</v>
      </c>
      <c r="K125" s="91">
        <f t="shared" si="3"/>
        <v>3.5109880650926653</v>
      </c>
      <c r="L125" s="91">
        <f t="shared" si="3"/>
        <v>2.8422352379921505</v>
      </c>
      <c r="M125" s="91">
        <f t="shared" si="3"/>
        <v>5.8926215699151934</v>
      </c>
      <c r="N125" s="91">
        <f t="shared" si="3"/>
        <v>1.6512856816370212</v>
      </c>
    </row>
    <row r="126" spans="1:14">
      <c r="A126" s="89">
        <v>51</v>
      </c>
      <c r="B126" s="89" t="s">
        <v>121</v>
      </c>
      <c r="C126" s="95">
        <v>0.282887</v>
      </c>
      <c r="D126" s="95">
        <v>7.1482000000000004E-2</v>
      </c>
      <c r="E126" s="95">
        <v>0.21140500000000001</v>
      </c>
      <c r="F126" s="95">
        <v>-0.13992299999999999</v>
      </c>
      <c r="G126" s="95">
        <v>0.38945299999999999</v>
      </c>
      <c r="H126" s="95">
        <v>1.6594000000000001E-2</v>
      </c>
      <c r="I126" s="95">
        <v>0.372859</v>
      </c>
      <c r="J126" s="95">
        <v>-0.356265</v>
      </c>
      <c r="K126" s="91">
        <f t="shared" si="3"/>
        <v>0.726370062626299</v>
      </c>
      <c r="L126" s="91">
        <f t="shared" si="3"/>
        <v>4.3077015788839335</v>
      </c>
      <c r="M126" s="91">
        <f t="shared" si="3"/>
        <v>0.56698376598124223</v>
      </c>
      <c r="N126" s="91">
        <f t="shared" si="3"/>
        <v>0.39274977895667551</v>
      </c>
    </row>
    <row r="127" spans="1:14">
      <c r="A127" s="89">
        <v>112</v>
      </c>
      <c r="B127" s="89" t="s">
        <v>100</v>
      </c>
      <c r="C127" s="90">
        <v>14.126908</v>
      </c>
      <c r="D127" s="90">
        <v>3.2162979999999997</v>
      </c>
      <c r="E127" s="90">
        <v>10.91061</v>
      </c>
      <c r="F127" s="90">
        <v>-7.694312</v>
      </c>
      <c r="G127" s="90">
        <v>25.031416</v>
      </c>
      <c r="H127" s="90">
        <v>3.8520059999999998</v>
      </c>
      <c r="I127" s="90">
        <v>21.179410000000001</v>
      </c>
      <c r="J127" s="90">
        <v>-17.327403999999998</v>
      </c>
      <c r="K127" s="91">
        <f t="shared" si="3"/>
        <v>0.56436711371022719</v>
      </c>
      <c r="L127" s="91">
        <f t="shared" si="3"/>
        <v>0.83496702756953123</v>
      </c>
      <c r="M127" s="91">
        <f t="shared" si="3"/>
        <v>0.51515174407596809</v>
      </c>
      <c r="N127" s="91">
        <f t="shared" si="3"/>
        <v>0.44405451618719116</v>
      </c>
    </row>
    <row r="128" spans="1:14">
      <c r="A128" s="89">
        <v>398</v>
      </c>
      <c r="B128" s="89" t="s">
        <v>101</v>
      </c>
      <c r="C128" s="90">
        <v>299.78333000000003</v>
      </c>
      <c r="D128" s="90">
        <v>108.86709399999999</v>
      </c>
      <c r="E128" s="90">
        <v>190.916236</v>
      </c>
      <c r="F128" s="90">
        <v>-82.049142000000003</v>
      </c>
      <c r="G128" s="90">
        <v>301.710984</v>
      </c>
      <c r="H128" s="90">
        <v>101.340306</v>
      </c>
      <c r="I128" s="90">
        <v>200.37067800000003</v>
      </c>
      <c r="J128" s="90">
        <v>-99.030372</v>
      </c>
      <c r="K128" s="91">
        <f t="shared" si="3"/>
        <v>0.99361092534834605</v>
      </c>
      <c r="L128" s="91">
        <f t="shared" si="3"/>
        <v>1.0742724025325125</v>
      </c>
      <c r="M128" s="91">
        <f t="shared" si="3"/>
        <v>0.95281524175907606</v>
      </c>
      <c r="N128" s="91">
        <f t="shared" si="3"/>
        <v>0.82852503068452577</v>
      </c>
    </row>
    <row r="129" spans="1:14">
      <c r="A129" s="89">
        <v>498</v>
      </c>
      <c r="B129" s="89" t="s">
        <v>102</v>
      </c>
      <c r="C129" s="95">
        <v>0.43402800000000002</v>
      </c>
      <c r="D129" s="95">
        <v>4.4262999999999997E-2</v>
      </c>
      <c r="E129" s="95">
        <v>0.38976499999999997</v>
      </c>
      <c r="F129" s="95">
        <v>-0.34550200000000003</v>
      </c>
      <c r="G129" s="95">
        <v>0.64606299999999994</v>
      </c>
      <c r="H129" s="95">
        <v>0.114981</v>
      </c>
      <c r="I129" s="95">
        <v>0.53108199999999994</v>
      </c>
      <c r="J129" s="95">
        <v>-0.416101</v>
      </c>
      <c r="K129" s="91">
        <f t="shared" si="3"/>
        <v>0.67180445250695375</v>
      </c>
      <c r="L129" s="91">
        <f t="shared" si="3"/>
        <v>0.38495925413764009</v>
      </c>
      <c r="M129" s="91">
        <f t="shared" si="3"/>
        <v>0.73390738153430168</v>
      </c>
      <c r="N129" s="91">
        <f t="shared" si="3"/>
        <v>0.83033205880303107</v>
      </c>
    </row>
    <row r="130" spans="1:14">
      <c r="A130" s="89">
        <v>643</v>
      </c>
      <c r="B130" s="89" t="s">
        <v>103</v>
      </c>
      <c r="C130" s="90">
        <v>589.56900800000005</v>
      </c>
      <c r="D130" s="90">
        <v>145.435486</v>
      </c>
      <c r="E130" s="90">
        <v>444.13352199999997</v>
      </c>
      <c r="F130" s="90">
        <v>-298.698036</v>
      </c>
      <c r="G130" s="90">
        <v>521.62418100000002</v>
      </c>
      <c r="H130" s="90">
        <v>107.40920699999999</v>
      </c>
      <c r="I130" s="90">
        <v>414.21497399999998</v>
      </c>
      <c r="J130" s="90">
        <v>-306.805767</v>
      </c>
      <c r="K130" s="91">
        <f t="shared" si="3"/>
        <v>1.1302562831150653</v>
      </c>
      <c r="L130" s="91">
        <f t="shared" si="3"/>
        <v>1.35403183825759</v>
      </c>
      <c r="M130" s="91">
        <f t="shared" si="3"/>
        <v>1.0722295181921646</v>
      </c>
      <c r="N130" s="91">
        <f t="shared" si="3"/>
        <v>0.97357373337770403</v>
      </c>
    </row>
    <row r="131" spans="1:14">
      <c r="A131" s="89">
        <v>762</v>
      </c>
      <c r="B131" s="89" t="s">
        <v>104</v>
      </c>
      <c r="C131" s="90">
        <v>24.933204</v>
      </c>
      <c r="D131" s="90">
        <v>19.971409000000001</v>
      </c>
      <c r="E131" s="90">
        <v>4.9617950000000004</v>
      </c>
      <c r="F131" s="90">
        <v>15.009613999999999</v>
      </c>
      <c r="G131" s="90">
        <v>9.8534810000000004</v>
      </c>
      <c r="H131" s="90">
        <v>6.3634300000000001</v>
      </c>
      <c r="I131" s="90">
        <v>3.4900509999999998</v>
      </c>
      <c r="J131" s="90">
        <v>2.8733789999999999</v>
      </c>
      <c r="K131" s="91">
        <f t="shared" si="3"/>
        <v>2.5303955018536088</v>
      </c>
      <c r="L131" s="91">
        <f t="shared" si="3"/>
        <v>3.1384660473989658</v>
      </c>
      <c r="M131" s="91">
        <f t="shared" si="3"/>
        <v>1.4216969895282334</v>
      </c>
      <c r="N131" s="91">
        <f t="shared" si="3"/>
        <v>5.2236805517128087</v>
      </c>
    </row>
    <row r="132" spans="1:14">
      <c r="A132" s="89">
        <v>795</v>
      </c>
      <c r="B132" s="89" t="s">
        <v>105</v>
      </c>
      <c r="C132" s="95">
        <v>2.7439079999999998</v>
      </c>
      <c r="D132" s="95">
        <v>1.9826250000000001</v>
      </c>
      <c r="E132" s="95">
        <v>0.76128300000000004</v>
      </c>
      <c r="F132" s="95">
        <v>1.2213420000000001</v>
      </c>
      <c r="G132" s="95">
        <v>2.8326759999999997</v>
      </c>
      <c r="H132" s="95">
        <v>2.6225079999999998</v>
      </c>
      <c r="I132" s="95">
        <v>0.21016799999999999</v>
      </c>
      <c r="J132" s="95">
        <v>2.4123399999999999</v>
      </c>
      <c r="K132" s="91">
        <f t="shared" si="3"/>
        <v>0.96866284742766207</v>
      </c>
      <c r="L132" s="91">
        <f t="shared" si="3"/>
        <v>0.75600341352628864</v>
      </c>
      <c r="M132" s="91">
        <f t="shared" si="3"/>
        <v>3.6222593353888319</v>
      </c>
      <c r="N132" s="91">
        <f t="shared" si="3"/>
        <v>0.50628932903322088</v>
      </c>
    </row>
    <row r="133" spans="1:14">
      <c r="A133" s="89">
        <v>860</v>
      </c>
      <c r="B133" s="89" t="s">
        <v>106</v>
      </c>
      <c r="C133" s="90">
        <v>134.14992100000001</v>
      </c>
      <c r="D133" s="90">
        <v>70.253903999999991</v>
      </c>
      <c r="E133" s="90">
        <v>63.896017000000001</v>
      </c>
      <c r="F133" s="90">
        <v>6.3578869999999998</v>
      </c>
      <c r="G133" s="90">
        <v>100.800349</v>
      </c>
      <c r="H133" s="90">
        <v>43.173735000000001</v>
      </c>
      <c r="I133" s="90">
        <v>57.626614000000004</v>
      </c>
      <c r="J133" s="90">
        <v>-14.452879000000001</v>
      </c>
      <c r="K133" s="91">
        <f t="shared" si="3"/>
        <v>1.3308477830766241</v>
      </c>
      <c r="L133" s="91">
        <f t="shared" si="3"/>
        <v>1.6272371153433909</v>
      </c>
      <c r="M133" s="91">
        <f t="shared" si="3"/>
        <v>1.1087935341819666</v>
      </c>
      <c r="N133" s="91">
        <f t="shared" si="3"/>
        <v>-0.43990453389943962</v>
      </c>
    </row>
    <row r="134" spans="1:14">
      <c r="A134" s="89">
        <v>804</v>
      </c>
      <c r="B134" s="89" t="s">
        <v>107</v>
      </c>
      <c r="C134" s="90">
        <v>17.186469000000002</v>
      </c>
      <c r="D134" s="90">
        <v>5.660933</v>
      </c>
      <c r="E134" s="90">
        <v>11.525536000000001</v>
      </c>
      <c r="F134" s="90">
        <v>-5.8646029999999998</v>
      </c>
      <c r="G134" s="90">
        <v>17.523602999999998</v>
      </c>
      <c r="H134" s="90">
        <v>1.486626</v>
      </c>
      <c r="I134" s="90">
        <v>16.036977</v>
      </c>
      <c r="J134" s="90">
        <v>-14.550351000000001</v>
      </c>
      <c r="K134" s="91">
        <f t="shared" si="3"/>
        <v>0.98076114826385896</v>
      </c>
      <c r="L134" s="91">
        <f t="shared" si="3"/>
        <v>3.8079066288360353</v>
      </c>
      <c r="M134" s="91">
        <f t="shared" si="3"/>
        <v>0.71868507387645442</v>
      </c>
      <c r="N134" s="91">
        <f t="shared" si="3"/>
        <v>0.40305577508061485</v>
      </c>
    </row>
    <row r="135" spans="1:14">
      <c r="A135" s="80"/>
      <c r="B135" s="80"/>
      <c r="C135" s="80"/>
      <c r="D135" s="80"/>
      <c r="E135" s="98"/>
      <c r="F135" s="98"/>
    </row>
    <row r="136" spans="1:14" s="11" customFormat="1">
      <c r="A136" s="7"/>
      <c r="B136" s="7" t="s">
        <v>140</v>
      </c>
      <c r="C136" s="9">
        <f>C5-C124</f>
        <v>1812.6006669999997</v>
      </c>
      <c r="D136" s="9">
        <f t="shared" ref="D136:J136" si="4">D5-D124</f>
        <v>423.44138800000002</v>
      </c>
      <c r="E136" s="9">
        <f t="shared" si="4"/>
        <v>1389.159279</v>
      </c>
      <c r="F136" s="9">
        <f t="shared" si="4"/>
        <v>-965.7178909999999</v>
      </c>
      <c r="G136" s="9">
        <f t="shared" si="4"/>
        <v>1398.0750350000003</v>
      </c>
      <c r="H136" s="9">
        <f t="shared" si="4"/>
        <v>432.93572300000005</v>
      </c>
      <c r="I136" s="9">
        <f t="shared" si="4"/>
        <v>965.13931200000002</v>
      </c>
      <c r="J136" s="9">
        <f t="shared" si="4"/>
        <v>-532.20358899999997</v>
      </c>
      <c r="K136" s="87">
        <f t="shared" ref="K136:N136" si="5">C136/G136</f>
        <v>1.2964974136742233</v>
      </c>
      <c r="L136" s="87">
        <f t="shared" si="5"/>
        <v>0.97806987389673072</v>
      </c>
      <c r="M136" s="87">
        <f t="shared" si="5"/>
        <v>1.43933550496594</v>
      </c>
      <c r="N136" s="87">
        <f t="shared" si="5"/>
        <v>1.8145647849060258</v>
      </c>
    </row>
    <row r="137" spans="1:14">
      <c r="A137" s="80"/>
      <c r="B137" s="80"/>
      <c r="C137" s="80"/>
      <c r="D137" s="80"/>
      <c r="E137" s="98"/>
      <c r="F137" s="98"/>
    </row>
    <row r="138" spans="1:14">
      <c r="A138" s="80"/>
      <c r="B138" s="80"/>
      <c r="C138" s="80"/>
      <c r="D138" s="80"/>
      <c r="E138" s="98"/>
      <c r="F138" s="98"/>
    </row>
    <row r="139" spans="1:14">
      <c r="A139" s="80"/>
      <c r="B139" s="80"/>
      <c r="C139" s="80"/>
      <c r="D139" s="80"/>
      <c r="E139" s="98"/>
      <c r="F139" s="98"/>
    </row>
    <row r="140" spans="1:14">
      <c r="A140" s="80"/>
      <c r="B140" s="80"/>
      <c r="C140" s="80"/>
      <c r="D140" s="80"/>
      <c r="E140" s="98"/>
      <c r="F140" s="98"/>
    </row>
    <row r="141" spans="1:14">
      <c r="A141" s="80"/>
      <c r="B141" s="80"/>
      <c r="C141" s="80"/>
      <c r="D141" s="80"/>
      <c r="E141" s="98"/>
      <c r="F141" s="98"/>
    </row>
    <row r="142" spans="1:14">
      <c r="A142" s="80"/>
      <c r="B142" s="80"/>
      <c r="C142" s="80"/>
      <c r="D142" s="80"/>
      <c r="E142" s="98"/>
      <c r="F142" s="98"/>
    </row>
    <row r="143" spans="1:14">
      <c r="A143" s="80"/>
      <c r="B143" s="80"/>
      <c r="C143" s="80"/>
      <c r="D143" s="80"/>
      <c r="E143" s="98"/>
      <c r="F143" s="98"/>
    </row>
    <row r="144" spans="1:14">
      <c r="A144" s="80"/>
      <c r="B144" s="80"/>
      <c r="C144" s="80"/>
      <c r="D144" s="80"/>
      <c r="E144" s="98"/>
      <c r="F144" s="98"/>
    </row>
    <row r="145" spans="1:6">
      <c r="A145" s="80"/>
      <c r="B145" s="80"/>
      <c r="C145" s="80"/>
      <c r="D145" s="80"/>
      <c r="E145" s="98"/>
      <c r="F145" s="98"/>
    </row>
    <row r="146" spans="1:6">
      <c r="A146" s="80"/>
      <c r="B146" s="80"/>
      <c r="C146" s="80"/>
      <c r="D146" s="80"/>
      <c r="E146" s="98"/>
      <c r="F146" s="98"/>
    </row>
    <row r="147" spans="1:6">
      <c r="A147" s="80"/>
      <c r="B147" s="80"/>
      <c r="C147" s="80"/>
      <c r="D147" s="80"/>
      <c r="E147" s="98"/>
      <c r="F147" s="98"/>
    </row>
    <row r="148" spans="1:6">
      <c r="A148" s="80"/>
      <c r="B148" s="80"/>
      <c r="C148" s="80"/>
      <c r="D148" s="80"/>
      <c r="E148" s="98"/>
      <c r="F148" s="98"/>
    </row>
    <row r="149" spans="1:6">
      <c r="A149" s="80"/>
      <c r="B149" s="80"/>
      <c r="C149" s="80"/>
      <c r="D149" s="80"/>
      <c r="E149" s="98"/>
      <c r="F149" s="98"/>
    </row>
    <row r="150" spans="1:6">
      <c r="A150" s="80"/>
      <c r="B150" s="80"/>
      <c r="C150" s="80"/>
      <c r="D150" s="80"/>
      <c r="E150" s="98"/>
      <c r="F150" s="98"/>
    </row>
    <row r="151" spans="1:6">
      <c r="A151" s="80"/>
      <c r="B151" s="80"/>
      <c r="C151" s="80"/>
      <c r="D151" s="80"/>
      <c r="E151" s="98"/>
      <c r="F151" s="98"/>
    </row>
    <row r="152" spans="1:6">
      <c r="A152" s="80"/>
      <c r="B152" s="80"/>
      <c r="C152" s="80"/>
      <c r="D152" s="80"/>
      <c r="E152" s="98"/>
      <c r="F152" s="98"/>
    </row>
    <row r="153" spans="1:6">
      <c r="A153" s="80"/>
      <c r="B153" s="80"/>
      <c r="C153" s="80"/>
      <c r="D153" s="80"/>
      <c r="E153" s="98"/>
      <c r="F153" s="98"/>
    </row>
    <row r="154" spans="1:6">
      <c r="A154" s="80"/>
      <c r="B154" s="80"/>
      <c r="C154" s="80"/>
      <c r="D154" s="80"/>
      <c r="E154" s="98"/>
      <c r="F154" s="98"/>
    </row>
    <row r="155" spans="1:6">
      <c r="A155" s="80"/>
      <c r="B155" s="80"/>
      <c r="C155" s="80"/>
      <c r="D155" s="80"/>
      <c r="E155" s="98"/>
      <c r="F155" s="98"/>
    </row>
    <row r="156" spans="1:6">
      <c r="A156" s="80"/>
      <c r="B156" s="80"/>
      <c r="C156" s="80"/>
      <c r="D156" s="80"/>
      <c r="E156" s="98"/>
      <c r="F156" s="98"/>
    </row>
    <row r="157" spans="1:6">
      <c r="A157" s="80"/>
      <c r="B157" s="80"/>
      <c r="C157" s="80"/>
      <c r="D157" s="80"/>
      <c r="E157" s="98"/>
      <c r="F157" s="98"/>
    </row>
    <row r="158" spans="1:6">
      <c r="A158" s="80"/>
      <c r="B158" s="80"/>
      <c r="C158" s="80"/>
      <c r="D158" s="80"/>
      <c r="E158" s="98"/>
      <c r="F158" s="98"/>
    </row>
    <row r="159" spans="1:6">
      <c r="A159" s="80"/>
      <c r="B159" s="80"/>
      <c r="C159" s="80"/>
      <c r="D159" s="80"/>
      <c r="E159" s="98"/>
      <c r="F159" s="98"/>
    </row>
    <row r="160" spans="1:6">
      <c r="A160" s="80"/>
      <c r="B160" s="80"/>
      <c r="C160" s="80"/>
      <c r="D160" s="80"/>
      <c r="E160" s="98"/>
      <c r="F160" s="98"/>
    </row>
    <row r="161" spans="1:6">
      <c r="A161" s="80"/>
      <c r="B161" s="80"/>
      <c r="C161" s="80"/>
      <c r="D161" s="80"/>
      <c r="E161" s="98"/>
      <c r="F161" s="98"/>
    </row>
    <row r="162" spans="1:6">
      <c r="A162" s="80"/>
      <c r="B162" s="80"/>
      <c r="C162" s="80"/>
      <c r="D162" s="80"/>
      <c r="E162" s="98"/>
      <c r="F162" s="98"/>
    </row>
    <row r="163" spans="1:6">
      <c r="A163" s="80"/>
      <c r="B163" s="80"/>
      <c r="C163" s="80"/>
      <c r="D163" s="80"/>
      <c r="E163" s="98"/>
      <c r="F163" s="98"/>
    </row>
    <row r="164" spans="1:6">
      <c r="A164" s="80"/>
      <c r="B164" s="80"/>
      <c r="C164" s="80"/>
      <c r="D164" s="80"/>
      <c r="E164" s="98"/>
      <c r="F164" s="98"/>
    </row>
    <row r="165" spans="1:6">
      <c r="A165" s="80"/>
      <c r="B165" s="80"/>
      <c r="C165" s="80"/>
      <c r="D165" s="80"/>
      <c r="E165" s="98"/>
      <c r="F165" s="98"/>
    </row>
    <row r="166" spans="1:6">
      <c r="A166" s="80"/>
      <c r="B166" s="80"/>
      <c r="C166" s="80"/>
      <c r="D166" s="80"/>
      <c r="E166" s="98"/>
      <c r="F166" s="98"/>
    </row>
    <row r="167" spans="1:6">
      <c r="A167" s="80"/>
      <c r="B167" s="80"/>
      <c r="C167" s="80"/>
      <c r="D167" s="80"/>
      <c r="E167" s="98"/>
      <c r="F167" s="98"/>
    </row>
    <row r="168" spans="1:6">
      <c r="A168" s="80"/>
      <c r="B168" s="80"/>
      <c r="C168" s="80"/>
      <c r="D168" s="80"/>
      <c r="E168" s="98"/>
      <c r="F168" s="98"/>
    </row>
    <row r="169" spans="1:6">
      <c r="A169" s="80"/>
      <c r="B169" s="80"/>
      <c r="C169" s="80"/>
      <c r="D169" s="80"/>
      <c r="E169" s="98"/>
      <c r="F169" s="98"/>
    </row>
    <row r="170" spans="1:6">
      <c r="A170" s="80"/>
      <c r="B170" s="80"/>
      <c r="C170" s="80"/>
      <c r="D170" s="80"/>
      <c r="E170" s="98"/>
      <c r="F170" s="98"/>
    </row>
    <row r="171" spans="1:6">
      <c r="A171" s="80"/>
      <c r="B171" s="80"/>
      <c r="C171" s="80"/>
      <c r="D171" s="80"/>
      <c r="E171" s="98"/>
      <c r="F171" s="98"/>
    </row>
    <row r="172" spans="1:6">
      <c r="A172" s="80"/>
      <c r="B172" s="80"/>
      <c r="C172" s="80"/>
      <c r="D172" s="80"/>
      <c r="E172" s="98"/>
      <c r="F172" s="98"/>
    </row>
    <row r="173" spans="1:6">
      <c r="A173" s="80"/>
      <c r="B173" s="80"/>
      <c r="C173" s="80"/>
      <c r="D173" s="80"/>
      <c r="E173" s="98"/>
      <c r="F173" s="98"/>
    </row>
    <row r="174" spans="1:6">
      <c r="A174" s="80"/>
      <c r="B174" s="80"/>
      <c r="C174" s="80"/>
      <c r="D174" s="80"/>
      <c r="E174" s="98"/>
      <c r="F174" s="98"/>
    </row>
    <row r="175" spans="1:6">
      <c r="A175" s="80"/>
      <c r="B175" s="80"/>
      <c r="C175" s="80"/>
      <c r="D175" s="80"/>
      <c r="E175" s="98"/>
      <c r="F175" s="98"/>
    </row>
    <row r="176" spans="1:6">
      <c r="A176" s="80"/>
      <c r="B176" s="80"/>
      <c r="C176" s="80"/>
      <c r="D176" s="80"/>
      <c r="E176" s="98"/>
      <c r="F176" s="98"/>
    </row>
    <row r="177" spans="1:6">
      <c r="A177" s="80"/>
      <c r="B177" s="80"/>
      <c r="C177" s="80"/>
      <c r="D177" s="80"/>
      <c r="E177" s="98"/>
      <c r="F177" s="98"/>
    </row>
    <row r="178" spans="1:6">
      <c r="A178" s="80"/>
      <c r="B178" s="80"/>
      <c r="C178" s="80"/>
      <c r="D178" s="80"/>
      <c r="E178" s="98"/>
      <c r="F178" s="98"/>
    </row>
    <row r="179" spans="1:6">
      <c r="A179" s="80"/>
      <c r="B179" s="80"/>
      <c r="C179" s="80"/>
      <c r="D179" s="80"/>
      <c r="E179" s="98"/>
      <c r="F179" s="98"/>
    </row>
    <row r="180" spans="1:6">
      <c r="A180" s="80"/>
      <c r="B180" s="80"/>
      <c r="C180" s="80"/>
      <c r="D180" s="80"/>
      <c r="E180" s="98"/>
      <c r="F180" s="98"/>
    </row>
    <row r="181" spans="1:6">
      <c r="A181" s="80"/>
      <c r="B181" s="80"/>
      <c r="C181" s="80"/>
      <c r="D181" s="80"/>
      <c r="E181" s="98"/>
      <c r="F181" s="98"/>
    </row>
    <row r="182" spans="1:6">
      <c r="A182" s="80"/>
      <c r="B182" s="80"/>
      <c r="C182" s="80"/>
      <c r="D182" s="80"/>
      <c r="E182" s="98"/>
      <c r="F182" s="98"/>
    </row>
    <row r="183" spans="1:6">
      <c r="A183" s="80"/>
      <c r="B183" s="80"/>
      <c r="C183" s="80"/>
      <c r="D183" s="80"/>
      <c r="E183" s="98"/>
      <c r="F183" s="98"/>
    </row>
    <row r="184" spans="1:6">
      <c r="A184" s="80"/>
      <c r="B184" s="80"/>
      <c r="C184" s="80"/>
      <c r="D184" s="80"/>
      <c r="E184" s="98"/>
      <c r="F184" s="98"/>
    </row>
    <row r="185" spans="1:6">
      <c r="A185" s="80"/>
      <c r="B185" s="80"/>
      <c r="C185" s="80"/>
      <c r="D185" s="80"/>
      <c r="E185" s="98"/>
      <c r="F185" s="98"/>
    </row>
    <row r="186" spans="1:6">
      <c r="A186" s="80"/>
      <c r="B186" s="80"/>
      <c r="C186" s="80"/>
      <c r="D186" s="80"/>
      <c r="E186" s="98"/>
      <c r="F186" s="98"/>
    </row>
    <row r="187" spans="1:6">
      <c r="A187" s="80"/>
      <c r="B187" s="80"/>
      <c r="C187" s="80"/>
      <c r="D187" s="80"/>
      <c r="E187" s="98"/>
      <c r="F187" s="98"/>
    </row>
    <row r="188" spans="1:6">
      <c r="A188" s="80"/>
      <c r="B188" s="80"/>
      <c r="C188" s="80"/>
      <c r="D188" s="80"/>
      <c r="E188" s="98"/>
      <c r="F188" s="98"/>
    </row>
    <row r="189" spans="1:6">
      <c r="A189" s="80"/>
      <c r="B189" s="80"/>
      <c r="C189" s="80"/>
      <c r="D189" s="80"/>
      <c r="E189" s="98"/>
      <c r="F189" s="98"/>
    </row>
    <row r="190" spans="1:6">
      <c r="A190" s="80"/>
      <c r="B190" s="80"/>
      <c r="C190" s="80"/>
      <c r="D190" s="80"/>
      <c r="E190" s="98"/>
      <c r="F190" s="98"/>
    </row>
    <row r="191" spans="1:6">
      <c r="A191" s="80"/>
      <c r="B191" s="80"/>
      <c r="C191" s="80"/>
      <c r="D191" s="80"/>
      <c r="E191" s="98"/>
      <c r="F191" s="98"/>
    </row>
    <row r="192" spans="1:6">
      <c r="A192" s="80"/>
      <c r="B192" s="80"/>
      <c r="C192" s="80"/>
      <c r="D192" s="80"/>
      <c r="E192" s="98"/>
      <c r="F192" s="98"/>
    </row>
    <row r="193" spans="1:6">
      <c r="A193" s="80"/>
      <c r="B193" s="80"/>
      <c r="C193" s="80"/>
      <c r="D193" s="80"/>
      <c r="E193" s="98"/>
      <c r="F193" s="98"/>
    </row>
    <row r="194" spans="1:6">
      <c r="A194" s="80"/>
      <c r="B194" s="80"/>
      <c r="C194" s="80"/>
      <c r="D194" s="80"/>
      <c r="E194" s="98"/>
      <c r="F194" s="98"/>
    </row>
    <row r="195" spans="1:6">
      <c r="A195" s="80"/>
      <c r="B195" s="80"/>
      <c r="C195" s="80"/>
      <c r="D195" s="80"/>
      <c r="E195" s="98"/>
      <c r="F195" s="98"/>
    </row>
    <row r="196" spans="1:6">
      <c r="A196" s="80"/>
      <c r="B196" s="80"/>
      <c r="C196" s="80"/>
      <c r="D196" s="80"/>
      <c r="E196" s="98"/>
      <c r="F196" s="98"/>
    </row>
    <row r="197" spans="1:6">
      <c r="A197" s="80"/>
      <c r="B197" s="80"/>
      <c r="C197" s="80"/>
      <c r="D197" s="80"/>
      <c r="E197" s="98"/>
      <c r="F197" s="98"/>
    </row>
    <row r="198" spans="1:6">
      <c r="A198" s="80"/>
      <c r="B198" s="80"/>
      <c r="C198" s="80"/>
      <c r="D198" s="80"/>
      <c r="E198" s="98"/>
      <c r="F198" s="98"/>
    </row>
    <row r="199" spans="1:6">
      <c r="A199" s="80"/>
      <c r="B199" s="80"/>
      <c r="C199" s="80"/>
      <c r="D199" s="80"/>
      <c r="E199" s="98"/>
      <c r="F199" s="98"/>
    </row>
    <row r="200" spans="1:6">
      <c r="A200" s="80"/>
      <c r="B200" s="80"/>
      <c r="C200" s="80"/>
      <c r="D200" s="80"/>
      <c r="E200" s="98"/>
      <c r="F200" s="98"/>
    </row>
    <row r="201" spans="1:6">
      <c r="A201" s="80"/>
      <c r="B201" s="80"/>
      <c r="C201" s="80"/>
      <c r="D201" s="80"/>
      <c r="E201" s="98"/>
      <c r="F201" s="98"/>
    </row>
    <row r="202" spans="1:6">
      <c r="A202" s="80"/>
      <c r="B202" s="80"/>
      <c r="C202" s="80"/>
      <c r="D202" s="80"/>
      <c r="E202" s="98"/>
      <c r="F202" s="98"/>
    </row>
    <row r="203" spans="1:6">
      <c r="A203" s="80"/>
      <c r="B203" s="80"/>
      <c r="C203" s="80"/>
      <c r="D203" s="80"/>
      <c r="E203" s="98"/>
      <c r="F203" s="98"/>
    </row>
    <row r="204" spans="1:6">
      <c r="A204" s="80"/>
      <c r="B204" s="80"/>
      <c r="C204" s="80"/>
      <c r="D204" s="80"/>
      <c r="E204" s="98"/>
      <c r="F204" s="98"/>
    </row>
    <row r="205" spans="1:6">
      <c r="A205" s="80"/>
      <c r="B205" s="80"/>
      <c r="C205" s="80"/>
      <c r="D205" s="80"/>
      <c r="E205" s="98"/>
      <c r="F205" s="98"/>
    </row>
    <row r="206" spans="1:6">
      <c r="A206" s="80"/>
      <c r="B206" s="80"/>
      <c r="C206" s="80"/>
      <c r="D206" s="80"/>
      <c r="E206" s="98"/>
      <c r="F206" s="98"/>
    </row>
    <row r="207" spans="1:6">
      <c r="A207" s="80"/>
      <c r="B207" s="80"/>
      <c r="C207" s="80"/>
      <c r="D207" s="80"/>
      <c r="E207" s="98"/>
      <c r="F207" s="98"/>
    </row>
    <row r="208" spans="1:6">
      <c r="A208" s="80"/>
      <c r="B208" s="80"/>
      <c r="C208" s="80"/>
      <c r="D208" s="80"/>
      <c r="E208" s="98"/>
      <c r="F208" s="98"/>
    </row>
    <row r="209" spans="1:6">
      <c r="A209" s="80"/>
      <c r="B209" s="80"/>
      <c r="C209" s="80"/>
      <c r="D209" s="80"/>
      <c r="E209" s="98"/>
      <c r="F209" s="98"/>
    </row>
    <row r="210" spans="1:6">
      <c r="A210" s="80"/>
      <c r="B210" s="80"/>
      <c r="C210" s="80"/>
      <c r="D210" s="80"/>
      <c r="E210" s="98"/>
      <c r="F210" s="98"/>
    </row>
    <row r="211" spans="1:6">
      <c r="A211" s="80"/>
      <c r="B211" s="80"/>
      <c r="C211" s="80"/>
      <c r="D211" s="80"/>
      <c r="E211" s="98"/>
      <c r="F211" s="98"/>
    </row>
    <row r="212" spans="1:6">
      <c r="A212" s="80"/>
      <c r="B212" s="80"/>
      <c r="C212" s="80"/>
      <c r="D212" s="80"/>
      <c r="E212" s="98"/>
      <c r="F212" s="98"/>
    </row>
    <row r="213" spans="1:6">
      <c r="A213" s="80"/>
      <c r="B213" s="80"/>
      <c r="C213" s="80"/>
      <c r="D213" s="80"/>
      <c r="E213" s="98"/>
      <c r="F213" s="98"/>
    </row>
    <row r="214" spans="1:6">
      <c r="A214" s="80"/>
      <c r="B214" s="80"/>
      <c r="C214" s="80"/>
      <c r="D214" s="80"/>
      <c r="E214" s="98"/>
      <c r="F214" s="98"/>
    </row>
    <row r="215" spans="1:6">
      <c r="A215" s="80"/>
      <c r="B215" s="80"/>
      <c r="C215" s="80"/>
      <c r="D215" s="80"/>
      <c r="E215" s="98"/>
      <c r="F215" s="98"/>
    </row>
    <row r="216" spans="1:6">
      <c r="A216" s="80"/>
      <c r="B216" s="80"/>
      <c r="C216" s="80"/>
      <c r="D216" s="80"/>
      <c r="E216" s="98"/>
      <c r="F216" s="98"/>
    </row>
    <row r="217" spans="1:6">
      <c r="A217" s="80"/>
      <c r="B217" s="80"/>
      <c r="C217" s="80"/>
      <c r="D217" s="80"/>
      <c r="E217" s="98"/>
      <c r="F217" s="98"/>
    </row>
    <row r="218" spans="1:6">
      <c r="A218" s="80"/>
      <c r="B218" s="80"/>
      <c r="C218" s="80"/>
      <c r="D218" s="80"/>
      <c r="E218" s="98"/>
      <c r="F218" s="98"/>
    </row>
    <row r="219" spans="1:6">
      <c r="A219" s="80"/>
      <c r="B219" s="80"/>
      <c r="C219" s="80"/>
      <c r="D219" s="80"/>
      <c r="E219" s="98"/>
      <c r="F219" s="98"/>
    </row>
    <row r="220" spans="1:6">
      <c r="A220" s="80"/>
      <c r="B220" s="80"/>
      <c r="C220" s="80"/>
      <c r="D220" s="80"/>
      <c r="E220" s="98"/>
      <c r="F220" s="98"/>
    </row>
    <row r="221" spans="1:6">
      <c r="A221" s="80"/>
      <c r="B221" s="80"/>
      <c r="C221" s="80"/>
      <c r="D221" s="80"/>
      <c r="E221" s="98"/>
      <c r="F221" s="98"/>
    </row>
    <row r="222" spans="1:6">
      <c r="A222" s="80"/>
      <c r="B222" s="80"/>
      <c r="C222" s="80"/>
      <c r="D222" s="80"/>
      <c r="E222" s="98"/>
      <c r="F222" s="98"/>
    </row>
    <row r="223" spans="1:6">
      <c r="A223" s="80"/>
      <c r="B223" s="80"/>
      <c r="C223" s="80"/>
      <c r="D223" s="80"/>
      <c r="E223" s="98"/>
      <c r="F223" s="98"/>
    </row>
    <row r="224" spans="1:6">
      <c r="A224" s="80"/>
      <c r="B224" s="80"/>
      <c r="C224" s="80"/>
      <c r="D224" s="80"/>
      <c r="E224" s="98"/>
      <c r="F224" s="98"/>
    </row>
    <row r="225" spans="1:6">
      <c r="A225" s="80"/>
      <c r="B225" s="80"/>
      <c r="C225" s="80"/>
      <c r="D225" s="80"/>
      <c r="E225" s="98"/>
      <c r="F225" s="98"/>
    </row>
    <row r="226" spans="1:6">
      <c r="A226" s="80"/>
      <c r="B226" s="80"/>
      <c r="C226" s="80"/>
      <c r="D226" s="80"/>
      <c r="E226" s="98"/>
      <c r="F226" s="98"/>
    </row>
    <row r="227" spans="1:6">
      <c r="A227" s="80"/>
      <c r="B227" s="80"/>
      <c r="C227" s="80"/>
      <c r="D227" s="80"/>
      <c r="E227" s="98"/>
      <c r="F227" s="98"/>
    </row>
    <row r="228" spans="1:6">
      <c r="A228" s="80"/>
      <c r="B228" s="80"/>
      <c r="C228" s="80"/>
      <c r="D228" s="80"/>
      <c r="E228" s="98"/>
      <c r="F228" s="98"/>
    </row>
    <row r="229" spans="1:6">
      <c r="A229" s="80"/>
      <c r="B229" s="80"/>
      <c r="C229" s="80"/>
      <c r="D229" s="80"/>
      <c r="E229" s="98"/>
      <c r="F229" s="98"/>
    </row>
    <row r="230" spans="1:6">
      <c r="A230" s="80"/>
      <c r="B230" s="80"/>
      <c r="C230" s="80"/>
      <c r="D230" s="80"/>
      <c r="E230" s="98"/>
      <c r="F230" s="98"/>
    </row>
    <row r="231" spans="1:6">
      <c r="A231" s="80"/>
      <c r="B231" s="80"/>
      <c r="C231" s="80"/>
      <c r="D231" s="80"/>
      <c r="E231" s="98"/>
      <c r="F231" s="98"/>
    </row>
    <row r="232" spans="1:6">
      <c r="A232" s="80"/>
      <c r="B232" s="80"/>
      <c r="C232" s="80"/>
      <c r="D232" s="80"/>
      <c r="E232" s="98"/>
      <c r="F232" s="98"/>
    </row>
    <row r="233" spans="1:6">
      <c r="A233" s="80"/>
      <c r="B233" s="80"/>
      <c r="C233" s="80"/>
      <c r="D233" s="80"/>
      <c r="E233" s="98"/>
      <c r="F233" s="98"/>
    </row>
    <row r="234" spans="1:6">
      <c r="A234" s="80"/>
      <c r="B234" s="80"/>
      <c r="C234" s="80"/>
      <c r="D234" s="80"/>
      <c r="E234" s="98"/>
      <c r="F234" s="98"/>
    </row>
    <row r="235" spans="1:6">
      <c r="A235" s="80"/>
      <c r="B235" s="80"/>
      <c r="C235" s="80"/>
      <c r="D235" s="80"/>
      <c r="E235" s="98"/>
      <c r="F235" s="98"/>
    </row>
    <row r="236" spans="1:6">
      <c r="A236" s="80"/>
      <c r="B236" s="80"/>
      <c r="C236" s="80"/>
      <c r="D236" s="80"/>
      <c r="E236" s="98"/>
      <c r="F236" s="98"/>
    </row>
    <row r="237" spans="1:6">
      <c r="A237" s="80"/>
      <c r="B237" s="80"/>
      <c r="C237" s="80"/>
      <c r="D237" s="80"/>
      <c r="E237" s="98"/>
      <c r="F237" s="98"/>
    </row>
    <row r="238" spans="1:6">
      <c r="A238" s="80"/>
      <c r="B238" s="80"/>
      <c r="C238" s="80"/>
      <c r="D238" s="80"/>
      <c r="E238" s="98"/>
      <c r="F238" s="98"/>
    </row>
    <row r="239" spans="1:6">
      <c r="A239" s="80"/>
      <c r="B239" s="80"/>
      <c r="C239" s="80"/>
      <c r="D239" s="80"/>
      <c r="E239" s="98"/>
      <c r="F239" s="98"/>
    </row>
    <row r="240" spans="1:6">
      <c r="A240" s="80"/>
      <c r="B240" s="80"/>
      <c r="C240" s="80"/>
      <c r="D240" s="80"/>
      <c r="E240" s="98"/>
      <c r="F240" s="98"/>
    </row>
    <row r="241" spans="1:6">
      <c r="A241" s="80"/>
      <c r="B241" s="80"/>
      <c r="C241" s="80"/>
      <c r="D241" s="80"/>
      <c r="E241" s="98"/>
      <c r="F241" s="98"/>
    </row>
    <row r="242" spans="1:6">
      <c r="A242" s="80"/>
      <c r="B242" s="80"/>
      <c r="C242" s="80"/>
      <c r="D242" s="80"/>
      <c r="E242" s="98"/>
      <c r="F242" s="98"/>
    </row>
    <row r="243" spans="1:6">
      <c r="A243" s="80"/>
      <c r="B243" s="80"/>
      <c r="C243" s="80"/>
      <c r="D243" s="80"/>
      <c r="E243" s="98"/>
      <c r="F243" s="98"/>
    </row>
    <row r="244" spans="1:6">
      <c r="A244" s="80"/>
      <c r="B244" s="80"/>
      <c r="C244" s="80"/>
      <c r="D244" s="80"/>
      <c r="E244" s="98"/>
      <c r="F244" s="98"/>
    </row>
    <row r="245" spans="1:6">
      <c r="A245" s="80"/>
      <c r="B245" s="80"/>
      <c r="C245" s="80"/>
      <c r="D245" s="80"/>
      <c r="E245" s="98"/>
      <c r="F245" s="98"/>
    </row>
    <row r="246" spans="1:6">
      <c r="A246" s="80"/>
      <c r="B246" s="80"/>
      <c r="C246" s="80"/>
      <c r="D246" s="80"/>
      <c r="E246" s="98"/>
      <c r="F246" s="98"/>
    </row>
    <row r="247" spans="1:6">
      <c r="A247" s="80"/>
      <c r="B247" s="80"/>
      <c r="C247" s="80"/>
      <c r="D247" s="80"/>
      <c r="E247" s="98"/>
      <c r="F247" s="98"/>
    </row>
    <row r="248" spans="1:6">
      <c r="A248" s="80"/>
      <c r="B248" s="80"/>
      <c r="C248" s="80"/>
      <c r="D248" s="80"/>
      <c r="E248" s="98"/>
      <c r="F248" s="98"/>
    </row>
    <row r="249" spans="1:6">
      <c r="A249" s="80"/>
      <c r="B249" s="80"/>
      <c r="C249" s="80"/>
      <c r="D249" s="80"/>
      <c r="E249" s="98"/>
      <c r="F249" s="98"/>
    </row>
    <row r="250" spans="1:6">
      <c r="A250" s="80"/>
      <c r="B250" s="80"/>
      <c r="C250" s="80"/>
      <c r="D250" s="80"/>
      <c r="E250" s="98"/>
      <c r="F250" s="98"/>
    </row>
    <row r="251" spans="1:6">
      <c r="A251" s="80"/>
      <c r="B251" s="80"/>
      <c r="C251" s="80"/>
      <c r="D251" s="80"/>
      <c r="E251" s="98"/>
      <c r="F251" s="98"/>
    </row>
    <row r="252" spans="1:6">
      <c r="A252" s="80"/>
      <c r="B252" s="80"/>
      <c r="C252" s="80"/>
      <c r="D252" s="80"/>
      <c r="E252" s="98"/>
      <c r="F252" s="98"/>
    </row>
    <row r="253" spans="1:6">
      <c r="A253" s="80"/>
      <c r="B253" s="80"/>
      <c r="C253" s="80"/>
      <c r="D253" s="80"/>
      <c r="E253" s="98"/>
      <c r="F253" s="98"/>
    </row>
    <row r="254" spans="1:6">
      <c r="A254" s="80"/>
      <c r="B254" s="80"/>
      <c r="C254" s="80"/>
      <c r="D254" s="80"/>
      <c r="E254" s="98"/>
      <c r="F254" s="98"/>
    </row>
    <row r="255" spans="1:6">
      <c r="A255" s="80"/>
      <c r="B255" s="80"/>
      <c r="C255" s="80"/>
      <c r="D255" s="80"/>
      <c r="E255" s="98"/>
      <c r="F255" s="98"/>
    </row>
    <row r="256" spans="1:6">
      <c r="A256" s="80"/>
      <c r="B256" s="80"/>
      <c r="C256" s="80"/>
      <c r="D256" s="80"/>
      <c r="E256" s="98"/>
      <c r="F256" s="98"/>
    </row>
    <row r="257" spans="1:6">
      <c r="A257" s="80"/>
      <c r="B257" s="80"/>
      <c r="C257" s="80"/>
      <c r="D257" s="80"/>
      <c r="E257" s="98"/>
      <c r="F257" s="98"/>
    </row>
    <row r="258" spans="1:6">
      <c r="A258" s="80"/>
      <c r="B258" s="80"/>
      <c r="C258" s="80"/>
      <c r="D258" s="80"/>
      <c r="E258" s="98"/>
      <c r="F258" s="98"/>
    </row>
    <row r="259" spans="1:6">
      <c r="A259" s="80"/>
      <c r="B259" s="80"/>
      <c r="C259" s="80"/>
      <c r="D259" s="80"/>
      <c r="E259" s="98"/>
      <c r="F259" s="98"/>
    </row>
    <row r="260" spans="1:6">
      <c r="A260" s="80"/>
      <c r="B260" s="80"/>
      <c r="C260" s="80"/>
      <c r="D260" s="80"/>
      <c r="E260" s="98"/>
      <c r="F260" s="98"/>
    </row>
    <row r="261" spans="1:6">
      <c r="A261" s="80"/>
      <c r="B261" s="80"/>
      <c r="C261" s="80"/>
      <c r="D261" s="80"/>
      <c r="E261" s="98"/>
      <c r="F261" s="98"/>
    </row>
    <row r="262" spans="1:6">
      <c r="A262" s="80"/>
      <c r="B262" s="80"/>
      <c r="C262" s="80"/>
      <c r="D262" s="80"/>
      <c r="E262" s="98"/>
      <c r="F262" s="98"/>
    </row>
    <row r="263" spans="1:6">
      <c r="A263" s="80"/>
      <c r="B263" s="80"/>
      <c r="C263" s="80"/>
      <c r="D263" s="80"/>
      <c r="E263" s="98"/>
      <c r="F263" s="98"/>
    </row>
    <row r="264" spans="1:6">
      <c r="A264" s="80"/>
      <c r="B264" s="80"/>
      <c r="C264" s="80"/>
      <c r="D264" s="80"/>
      <c r="E264" s="98"/>
      <c r="F264" s="98"/>
    </row>
    <row r="265" spans="1:6">
      <c r="A265" s="80"/>
      <c r="B265" s="80"/>
      <c r="C265" s="80"/>
      <c r="D265" s="80"/>
      <c r="E265" s="98"/>
      <c r="F265" s="98"/>
    </row>
    <row r="266" spans="1:6">
      <c r="A266" s="80"/>
      <c r="B266" s="80"/>
      <c r="C266" s="80"/>
      <c r="D266" s="80"/>
      <c r="E266" s="98"/>
      <c r="F266" s="98"/>
    </row>
    <row r="267" spans="1:6">
      <c r="A267" s="80"/>
      <c r="B267" s="80"/>
      <c r="C267" s="80"/>
      <c r="D267" s="80"/>
      <c r="E267" s="98"/>
      <c r="F267" s="98"/>
    </row>
    <row r="268" spans="1:6">
      <c r="A268" s="80"/>
      <c r="B268" s="80"/>
      <c r="C268" s="80"/>
      <c r="D268" s="80"/>
      <c r="E268" s="98"/>
      <c r="F268" s="98"/>
    </row>
    <row r="269" spans="1:6">
      <c r="A269" s="80"/>
      <c r="B269" s="80"/>
      <c r="C269" s="80"/>
      <c r="D269" s="80"/>
      <c r="E269" s="98"/>
      <c r="F269" s="98"/>
    </row>
    <row r="270" spans="1:6">
      <c r="A270" s="80"/>
      <c r="B270" s="80"/>
      <c r="C270" s="80"/>
      <c r="D270" s="80"/>
      <c r="E270" s="98"/>
      <c r="F270" s="98"/>
    </row>
    <row r="271" spans="1:6">
      <c r="A271" s="80"/>
      <c r="B271" s="80"/>
      <c r="C271" s="80"/>
      <c r="D271" s="80"/>
      <c r="E271" s="98"/>
      <c r="F271" s="98"/>
    </row>
    <row r="272" spans="1:6">
      <c r="A272" s="80"/>
      <c r="B272" s="80"/>
      <c r="C272" s="80"/>
      <c r="D272" s="80"/>
      <c r="E272" s="98"/>
      <c r="F272" s="98"/>
    </row>
    <row r="273" spans="1:6">
      <c r="A273" s="80"/>
      <c r="B273" s="80"/>
      <c r="C273" s="80"/>
      <c r="D273" s="80"/>
      <c r="E273" s="98"/>
      <c r="F273" s="98"/>
    </row>
    <row r="274" spans="1:6">
      <c r="A274" s="80"/>
      <c r="B274" s="80"/>
      <c r="C274" s="80"/>
      <c r="D274" s="80"/>
      <c r="E274" s="98"/>
      <c r="F274" s="98"/>
    </row>
    <row r="275" spans="1:6">
      <c r="A275" s="80"/>
      <c r="B275" s="80"/>
      <c r="C275" s="80"/>
      <c r="D275" s="80"/>
      <c r="E275" s="98"/>
      <c r="F275" s="98"/>
    </row>
    <row r="276" spans="1:6">
      <c r="A276" s="80"/>
      <c r="B276" s="80"/>
      <c r="C276" s="80"/>
      <c r="D276" s="80"/>
      <c r="E276" s="98"/>
      <c r="F276" s="98"/>
    </row>
    <row r="277" spans="1:6">
      <c r="A277" s="80"/>
      <c r="B277" s="80"/>
      <c r="C277" s="80"/>
      <c r="D277" s="80"/>
      <c r="E277" s="98"/>
      <c r="F277" s="98"/>
    </row>
    <row r="278" spans="1:6">
      <c r="A278" s="80"/>
      <c r="B278" s="80"/>
      <c r="C278" s="80"/>
      <c r="D278" s="80"/>
      <c r="E278" s="98"/>
      <c r="F278" s="98"/>
    </row>
    <row r="279" spans="1:6">
      <c r="A279" s="80"/>
      <c r="B279" s="80"/>
      <c r="C279" s="80"/>
      <c r="D279" s="80"/>
      <c r="E279" s="98"/>
      <c r="F279" s="98"/>
    </row>
    <row r="280" spans="1:6">
      <c r="A280" s="80"/>
      <c r="B280" s="80"/>
      <c r="C280" s="80"/>
      <c r="D280" s="80"/>
      <c r="E280" s="98"/>
      <c r="F280" s="98"/>
    </row>
    <row r="281" spans="1:6">
      <c r="A281" s="80"/>
      <c r="B281" s="80"/>
      <c r="C281" s="80"/>
      <c r="D281" s="80"/>
      <c r="E281" s="98"/>
      <c r="F281" s="98"/>
    </row>
    <row r="282" spans="1:6">
      <c r="A282" s="80"/>
      <c r="B282" s="80"/>
      <c r="C282" s="80"/>
      <c r="D282" s="80"/>
      <c r="E282" s="98"/>
      <c r="F282" s="98"/>
    </row>
    <row r="283" spans="1:6">
      <c r="A283" s="80"/>
      <c r="B283" s="80"/>
      <c r="C283" s="80"/>
      <c r="D283" s="80"/>
      <c r="E283" s="98"/>
      <c r="F283" s="98"/>
    </row>
    <row r="284" spans="1:6">
      <c r="A284" s="80"/>
      <c r="B284" s="80"/>
      <c r="C284" s="80"/>
      <c r="D284" s="80"/>
      <c r="E284" s="98"/>
      <c r="F284" s="98"/>
    </row>
    <row r="285" spans="1:6">
      <c r="A285" s="80"/>
      <c r="B285" s="80"/>
      <c r="C285" s="80"/>
      <c r="D285" s="80"/>
      <c r="E285" s="98"/>
      <c r="F285" s="98"/>
    </row>
    <row r="286" spans="1:6">
      <c r="A286" s="80"/>
      <c r="B286" s="80"/>
      <c r="C286" s="80"/>
      <c r="D286" s="80"/>
      <c r="E286" s="98"/>
      <c r="F286" s="98"/>
    </row>
    <row r="287" spans="1:6">
      <c r="A287" s="80"/>
      <c r="B287" s="80"/>
      <c r="C287" s="80"/>
      <c r="D287" s="80"/>
      <c r="E287" s="98"/>
      <c r="F287" s="98"/>
    </row>
    <row r="288" spans="1:6">
      <c r="A288" s="80"/>
      <c r="B288" s="80"/>
      <c r="C288" s="80"/>
      <c r="D288" s="80"/>
      <c r="E288" s="98"/>
      <c r="F288" s="98"/>
    </row>
    <row r="289" spans="1:6">
      <c r="A289" s="80"/>
      <c r="B289" s="80"/>
      <c r="C289" s="80"/>
      <c r="D289" s="80"/>
      <c r="E289" s="98"/>
      <c r="F289" s="98"/>
    </row>
    <row r="290" spans="1:6">
      <c r="A290" s="80"/>
      <c r="B290" s="80"/>
      <c r="C290" s="80"/>
      <c r="D290" s="80"/>
      <c r="E290" s="98"/>
      <c r="F290" s="98"/>
    </row>
    <row r="291" spans="1:6">
      <c r="A291" s="80"/>
      <c r="B291" s="80"/>
      <c r="C291" s="80"/>
      <c r="D291" s="80"/>
      <c r="E291" s="98"/>
      <c r="F291" s="98"/>
    </row>
    <row r="292" spans="1:6">
      <c r="A292" s="80"/>
      <c r="B292" s="80"/>
      <c r="C292" s="80"/>
      <c r="D292" s="80"/>
      <c r="E292" s="98"/>
      <c r="F292" s="98"/>
    </row>
    <row r="293" spans="1:6">
      <c r="A293" s="80"/>
      <c r="B293" s="80"/>
      <c r="C293" s="80"/>
      <c r="D293" s="80"/>
      <c r="E293" s="98"/>
      <c r="F293" s="98"/>
    </row>
    <row r="294" spans="1:6">
      <c r="A294" s="80"/>
      <c r="B294" s="80"/>
      <c r="C294" s="80"/>
      <c r="D294" s="80"/>
      <c r="E294" s="98"/>
      <c r="F294" s="98"/>
    </row>
    <row r="295" spans="1:6">
      <c r="A295" s="80"/>
      <c r="B295" s="80"/>
      <c r="C295" s="80"/>
      <c r="D295" s="80"/>
      <c r="E295" s="98"/>
      <c r="F295" s="98"/>
    </row>
    <row r="296" spans="1:6">
      <c r="A296" s="80"/>
      <c r="B296" s="80"/>
      <c r="C296" s="80"/>
      <c r="D296" s="80"/>
      <c r="E296" s="98"/>
      <c r="F296" s="98"/>
    </row>
    <row r="297" spans="1:6">
      <c r="A297" s="80"/>
      <c r="B297" s="80"/>
      <c r="C297" s="80"/>
      <c r="D297" s="80"/>
      <c r="E297" s="98"/>
      <c r="F297" s="98"/>
    </row>
    <row r="298" spans="1:6">
      <c r="A298" s="80"/>
      <c r="B298" s="80"/>
      <c r="C298" s="80"/>
      <c r="D298" s="80"/>
      <c r="E298" s="98"/>
      <c r="F298" s="98"/>
    </row>
    <row r="299" spans="1:6">
      <c r="A299" s="80"/>
      <c r="B299" s="80"/>
      <c r="C299" s="80"/>
      <c r="D299" s="80"/>
      <c r="E299" s="98"/>
      <c r="F299" s="98"/>
    </row>
    <row r="300" spans="1:6">
      <c r="A300" s="80"/>
      <c r="B300" s="80"/>
      <c r="C300" s="80"/>
      <c r="D300" s="80"/>
      <c r="E300" s="98"/>
      <c r="F300" s="98"/>
    </row>
    <row r="301" spans="1:6">
      <c r="A301" s="80"/>
      <c r="B301" s="80"/>
      <c r="C301" s="80"/>
      <c r="D301" s="80"/>
      <c r="E301" s="98"/>
      <c r="F301" s="98"/>
    </row>
    <row r="302" spans="1:6">
      <c r="A302" s="80"/>
      <c r="B302" s="80"/>
      <c r="C302" s="80"/>
      <c r="D302" s="80"/>
      <c r="E302" s="98"/>
      <c r="F302" s="98"/>
    </row>
    <row r="303" spans="1:6">
      <c r="A303" s="80"/>
      <c r="B303" s="80"/>
      <c r="C303" s="80"/>
      <c r="D303" s="80"/>
      <c r="E303" s="98"/>
      <c r="F303" s="98"/>
    </row>
    <row r="304" spans="1:6">
      <c r="A304" s="80"/>
      <c r="B304" s="80"/>
      <c r="C304" s="80"/>
      <c r="D304" s="80"/>
      <c r="E304" s="98"/>
      <c r="F304" s="98"/>
    </row>
    <row r="305" spans="1:6">
      <c r="A305" s="80"/>
      <c r="B305" s="80"/>
      <c r="C305" s="80"/>
      <c r="D305" s="80"/>
      <c r="E305" s="98"/>
      <c r="F305" s="98"/>
    </row>
    <row r="306" spans="1:6">
      <c r="A306" s="80"/>
      <c r="B306" s="80"/>
      <c r="C306" s="80"/>
      <c r="D306" s="80"/>
      <c r="E306" s="98"/>
      <c r="F306" s="98"/>
    </row>
    <row r="307" spans="1:6">
      <c r="A307" s="80"/>
      <c r="B307" s="80"/>
      <c r="C307" s="80"/>
      <c r="D307" s="80"/>
      <c r="E307" s="98"/>
      <c r="F307" s="98"/>
    </row>
    <row r="308" spans="1:6">
      <c r="A308" s="80"/>
      <c r="B308" s="80"/>
      <c r="C308" s="80"/>
      <c r="D308" s="80"/>
      <c r="E308" s="98"/>
      <c r="F308" s="98"/>
    </row>
    <row r="309" spans="1:6">
      <c r="A309" s="80"/>
      <c r="B309" s="80"/>
      <c r="C309" s="80"/>
      <c r="D309" s="80"/>
      <c r="E309" s="98"/>
      <c r="F309" s="98"/>
    </row>
    <row r="310" spans="1:6">
      <c r="A310" s="80"/>
      <c r="B310" s="80"/>
      <c r="C310" s="80"/>
      <c r="D310" s="80"/>
      <c r="E310" s="98"/>
      <c r="F310" s="98"/>
    </row>
    <row r="311" spans="1:6">
      <c r="A311" s="80"/>
      <c r="B311" s="80"/>
      <c r="C311" s="80"/>
      <c r="D311" s="80"/>
      <c r="E311" s="98"/>
      <c r="F311" s="98"/>
    </row>
    <row r="312" spans="1:6">
      <c r="A312" s="80"/>
      <c r="B312" s="80"/>
      <c r="C312" s="80"/>
      <c r="D312" s="80"/>
      <c r="E312" s="98"/>
      <c r="F312" s="98"/>
    </row>
    <row r="313" spans="1:6">
      <c r="A313" s="80"/>
      <c r="B313" s="80"/>
      <c r="C313" s="80"/>
      <c r="D313" s="80"/>
      <c r="E313" s="98"/>
      <c r="F313" s="98"/>
    </row>
    <row r="314" spans="1:6">
      <c r="A314" s="80"/>
      <c r="B314" s="80"/>
      <c r="C314" s="80"/>
      <c r="D314" s="80"/>
      <c r="E314" s="98"/>
      <c r="F314" s="98"/>
    </row>
    <row r="315" spans="1:6">
      <c r="A315" s="80"/>
      <c r="B315" s="80"/>
      <c r="C315" s="80"/>
      <c r="D315" s="80"/>
      <c r="E315" s="98"/>
      <c r="F315" s="98"/>
    </row>
    <row r="316" spans="1:6">
      <c r="A316" s="80"/>
      <c r="B316" s="80"/>
      <c r="C316" s="80"/>
      <c r="D316" s="80"/>
      <c r="E316" s="98"/>
      <c r="F316" s="98"/>
    </row>
    <row r="317" spans="1:6">
      <c r="A317" s="80"/>
      <c r="B317" s="80"/>
      <c r="C317" s="80"/>
      <c r="D317" s="80"/>
      <c r="E317" s="98"/>
      <c r="F317" s="98"/>
    </row>
    <row r="318" spans="1:6">
      <c r="A318" s="80"/>
      <c r="B318" s="80"/>
      <c r="C318" s="80"/>
      <c r="D318" s="80"/>
      <c r="E318" s="98"/>
      <c r="F318" s="98"/>
    </row>
    <row r="319" spans="1:6">
      <c r="A319" s="80"/>
      <c r="B319" s="80"/>
      <c r="C319" s="80"/>
      <c r="D319" s="80"/>
      <c r="E319" s="98"/>
      <c r="F319" s="98"/>
    </row>
    <row r="320" spans="1:6">
      <c r="A320" s="80"/>
      <c r="B320" s="80"/>
      <c r="C320" s="80"/>
      <c r="D320" s="80"/>
      <c r="E320" s="98"/>
      <c r="F320" s="98"/>
    </row>
    <row r="321" spans="1:6">
      <c r="A321" s="80"/>
      <c r="B321" s="80"/>
      <c r="C321" s="80"/>
      <c r="D321" s="80"/>
      <c r="E321" s="98"/>
      <c r="F321" s="98"/>
    </row>
    <row r="322" spans="1:6">
      <c r="A322" s="80"/>
      <c r="B322" s="80"/>
      <c r="C322" s="80"/>
      <c r="D322" s="80"/>
      <c r="E322" s="98"/>
      <c r="F322" s="98"/>
    </row>
    <row r="323" spans="1:6">
      <c r="A323" s="80"/>
      <c r="B323" s="80"/>
      <c r="C323" s="80"/>
      <c r="D323" s="80"/>
      <c r="E323" s="98"/>
      <c r="F323" s="98"/>
    </row>
    <row r="324" spans="1:6">
      <c r="A324" s="80"/>
      <c r="B324" s="80"/>
      <c r="C324" s="80"/>
      <c r="D324" s="80"/>
      <c r="E324" s="98"/>
      <c r="F324" s="98"/>
    </row>
    <row r="325" spans="1:6">
      <c r="A325" s="80"/>
      <c r="B325" s="80"/>
      <c r="C325" s="80"/>
      <c r="D325" s="80"/>
      <c r="E325" s="98"/>
      <c r="F325" s="98"/>
    </row>
    <row r="326" spans="1:6">
      <c r="A326" s="80"/>
      <c r="B326" s="80"/>
      <c r="C326" s="80"/>
      <c r="D326" s="80"/>
      <c r="E326" s="98"/>
      <c r="F326" s="98"/>
    </row>
    <row r="327" spans="1:6">
      <c r="A327" s="80"/>
      <c r="B327" s="80"/>
      <c r="C327" s="80"/>
      <c r="D327" s="80"/>
      <c r="E327" s="98"/>
      <c r="F327" s="98"/>
    </row>
    <row r="328" spans="1:6">
      <c r="A328" s="80"/>
      <c r="B328" s="80"/>
      <c r="C328" s="80"/>
      <c r="D328" s="80"/>
      <c r="E328" s="98"/>
      <c r="F328" s="98"/>
    </row>
    <row r="329" spans="1:6">
      <c r="A329" s="80"/>
      <c r="B329" s="80"/>
      <c r="C329" s="80"/>
      <c r="D329" s="80"/>
      <c r="E329" s="98"/>
      <c r="F329" s="98"/>
    </row>
    <row r="330" spans="1:6">
      <c r="A330" s="80"/>
      <c r="B330" s="80"/>
      <c r="C330" s="80"/>
      <c r="D330" s="80"/>
      <c r="E330" s="98"/>
      <c r="F330" s="98"/>
    </row>
    <row r="331" spans="1:6">
      <c r="A331" s="80"/>
      <c r="B331" s="80"/>
      <c r="C331" s="80"/>
      <c r="D331" s="80"/>
      <c r="E331" s="98"/>
      <c r="F331" s="98"/>
    </row>
    <row r="332" spans="1:6">
      <c r="A332" s="80"/>
      <c r="B332" s="80"/>
      <c r="C332" s="80"/>
      <c r="D332" s="80"/>
      <c r="E332" s="98"/>
      <c r="F332" s="98"/>
    </row>
    <row r="333" spans="1:6">
      <c r="A333" s="80"/>
      <c r="B333" s="80"/>
      <c r="C333" s="80"/>
      <c r="D333" s="80"/>
      <c r="E333" s="98"/>
      <c r="F333" s="98"/>
    </row>
    <row r="334" spans="1:6">
      <c r="A334" s="80"/>
      <c r="B334" s="80"/>
      <c r="C334" s="80"/>
      <c r="D334" s="80"/>
      <c r="E334" s="98"/>
      <c r="F334" s="98"/>
    </row>
    <row r="335" spans="1:6">
      <c r="A335" s="80"/>
      <c r="B335" s="80"/>
      <c r="C335" s="80"/>
      <c r="D335" s="80"/>
      <c r="E335" s="98"/>
      <c r="F335" s="98"/>
    </row>
    <row r="336" spans="1:6">
      <c r="A336" s="80"/>
      <c r="B336" s="80"/>
      <c r="C336" s="80"/>
      <c r="D336" s="80"/>
      <c r="E336" s="98"/>
      <c r="F336" s="98"/>
    </row>
    <row r="337" spans="1:6">
      <c r="A337" s="80"/>
      <c r="B337" s="80"/>
      <c r="C337" s="80"/>
      <c r="D337" s="80"/>
      <c r="E337" s="98"/>
      <c r="F337" s="98"/>
    </row>
    <row r="338" spans="1:6">
      <c r="A338" s="80"/>
      <c r="B338" s="80"/>
      <c r="C338" s="80"/>
      <c r="D338" s="80"/>
      <c r="E338" s="98"/>
      <c r="F338" s="98"/>
    </row>
    <row r="339" spans="1:6">
      <c r="A339" s="80"/>
      <c r="B339" s="80"/>
      <c r="C339" s="80"/>
      <c r="D339" s="80"/>
      <c r="E339" s="98"/>
      <c r="F339" s="98"/>
    </row>
    <row r="340" spans="1:6">
      <c r="A340" s="80"/>
      <c r="B340" s="80"/>
      <c r="C340" s="80"/>
      <c r="D340" s="80"/>
      <c r="E340" s="98"/>
      <c r="F340" s="98"/>
    </row>
    <row r="341" spans="1:6">
      <c r="A341" s="80"/>
      <c r="B341" s="80"/>
      <c r="C341" s="80"/>
      <c r="D341" s="80"/>
      <c r="E341" s="98"/>
      <c r="F341" s="98"/>
    </row>
    <row r="342" spans="1:6">
      <c r="A342" s="80"/>
      <c r="B342" s="80"/>
      <c r="C342" s="80"/>
      <c r="D342" s="80"/>
      <c r="E342" s="98"/>
      <c r="F342" s="98"/>
    </row>
    <row r="343" spans="1:6">
      <c r="A343" s="80"/>
      <c r="B343" s="80"/>
      <c r="C343" s="80"/>
      <c r="D343" s="80"/>
      <c r="E343" s="98"/>
      <c r="F343" s="98"/>
    </row>
    <row r="344" spans="1:6">
      <c r="A344" s="80"/>
      <c r="B344" s="80"/>
      <c r="C344" s="80"/>
      <c r="D344" s="80"/>
      <c r="E344" s="98"/>
      <c r="F344" s="98"/>
    </row>
    <row r="345" spans="1:6">
      <c r="A345" s="80"/>
      <c r="B345" s="80"/>
      <c r="C345" s="80"/>
      <c r="D345" s="80"/>
      <c r="E345" s="98"/>
      <c r="F345" s="98"/>
    </row>
    <row r="346" spans="1:6">
      <c r="A346" s="80"/>
      <c r="B346" s="80"/>
      <c r="C346" s="80"/>
      <c r="D346" s="80"/>
      <c r="E346" s="98"/>
      <c r="F346" s="98"/>
    </row>
    <row r="347" spans="1:6">
      <c r="A347" s="80"/>
      <c r="B347" s="80"/>
      <c r="C347" s="80"/>
      <c r="D347" s="80"/>
      <c r="E347" s="98"/>
      <c r="F347" s="98"/>
    </row>
    <row r="348" spans="1:6">
      <c r="A348" s="80"/>
      <c r="B348" s="80"/>
      <c r="C348" s="80"/>
      <c r="D348" s="80"/>
      <c r="E348" s="98"/>
      <c r="F348" s="98"/>
    </row>
    <row r="349" spans="1:6">
      <c r="A349" s="80"/>
      <c r="B349" s="80"/>
      <c r="C349" s="80"/>
      <c r="D349" s="80"/>
      <c r="E349" s="98"/>
      <c r="F349" s="98"/>
    </row>
    <row r="350" spans="1:6">
      <c r="A350" s="80"/>
      <c r="B350" s="80"/>
      <c r="C350" s="80"/>
      <c r="D350" s="80"/>
      <c r="E350" s="98"/>
      <c r="F350" s="98"/>
    </row>
    <row r="351" spans="1:6">
      <c r="A351" s="80"/>
      <c r="B351" s="80"/>
      <c r="C351" s="80"/>
      <c r="D351" s="80"/>
      <c r="E351" s="98"/>
      <c r="F351" s="98"/>
    </row>
    <row r="352" spans="1:6">
      <c r="A352" s="80"/>
      <c r="B352" s="80"/>
      <c r="C352" s="80"/>
      <c r="D352" s="80"/>
      <c r="E352" s="98"/>
      <c r="F352" s="98"/>
    </row>
    <row r="353" spans="1:6">
      <c r="A353" s="80"/>
      <c r="B353" s="80"/>
      <c r="C353" s="80"/>
      <c r="D353" s="80"/>
      <c r="E353" s="98"/>
      <c r="F353" s="98"/>
    </row>
    <row r="354" spans="1:6">
      <c r="A354" s="80"/>
      <c r="B354" s="80"/>
      <c r="C354" s="80"/>
      <c r="D354" s="80"/>
      <c r="E354" s="98"/>
      <c r="F354" s="98"/>
    </row>
    <row r="355" spans="1:6">
      <c r="A355" s="80"/>
      <c r="B355" s="80"/>
      <c r="C355" s="80"/>
      <c r="D355" s="80"/>
      <c r="E355" s="98"/>
      <c r="F355" s="98"/>
    </row>
    <row r="356" spans="1:6">
      <c r="A356" s="80"/>
      <c r="B356" s="80"/>
      <c r="C356" s="80"/>
      <c r="D356" s="80"/>
      <c r="E356" s="98"/>
      <c r="F356" s="98"/>
    </row>
    <row r="357" spans="1:6">
      <c r="A357" s="80"/>
      <c r="B357" s="80"/>
      <c r="C357" s="80"/>
      <c r="D357" s="80"/>
      <c r="E357" s="98"/>
      <c r="F357" s="98"/>
    </row>
    <row r="358" spans="1:6">
      <c r="A358" s="80"/>
      <c r="B358" s="80"/>
      <c r="C358" s="80"/>
      <c r="D358" s="80"/>
      <c r="E358" s="98"/>
      <c r="F358" s="98"/>
    </row>
    <row r="359" spans="1:6">
      <c r="A359" s="80"/>
      <c r="B359" s="80"/>
      <c r="C359" s="80"/>
      <c r="D359" s="80"/>
      <c r="E359" s="98"/>
      <c r="F359" s="98"/>
    </row>
    <row r="360" spans="1:6">
      <c r="A360" s="80"/>
      <c r="B360" s="80"/>
      <c r="C360" s="80"/>
      <c r="D360" s="80"/>
      <c r="E360" s="98"/>
      <c r="F360" s="98"/>
    </row>
    <row r="361" spans="1:6">
      <c r="A361" s="80"/>
      <c r="B361" s="80"/>
      <c r="C361" s="80"/>
      <c r="D361" s="80"/>
      <c r="E361" s="98"/>
      <c r="F361" s="98"/>
    </row>
    <row r="362" spans="1:6">
      <c r="A362" s="80"/>
      <c r="B362" s="80"/>
      <c r="C362" s="80"/>
      <c r="D362" s="80"/>
      <c r="E362" s="98"/>
      <c r="F362" s="98"/>
    </row>
    <row r="363" spans="1:6">
      <c r="A363" s="80"/>
      <c r="B363" s="80"/>
      <c r="C363" s="80"/>
      <c r="D363" s="80"/>
      <c r="E363" s="98"/>
      <c r="F363" s="98"/>
    </row>
    <row r="364" spans="1:6">
      <c r="A364" s="80"/>
      <c r="B364" s="80"/>
      <c r="C364" s="80"/>
      <c r="D364" s="80"/>
      <c r="E364" s="98"/>
      <c r="F364" s="98"/>
    </row>
    <row r="365" spans="1:6">
      <c r="A365" s="80"/>
      <c r="B365" s="80"/>
      <c r="C365" s="80"/>
      <c r="D365" s="80"/>
      <c r="E365" s="98"/>
      <c r="F365" s="98"/>
    </row>
    <row r="366" spans="1:6">
      <c r="A366" s="80"/>
      <c r="B366" s="80"/>
      <c r="C366" s="80"/>
      <c r="D366" s="80"/>
      <c r="E366" s="98"/>
      <c r="F366" s="98"/>
    </row>
    <row r="367" spans="1:6">
      <c r="A367" s="80"/>
      <c r="B367" s="80"/>
      <c r="C367" s="80"/>
      <c r="D367" s="80"/>
      <c r="E367" s="98"/>
      <c r="F367" s="98"/>
    </row>
    <row r="368" spans="1:6">
      <c r="A368" s="80"/>
      <c r="B368" s="80"/>
      <c r="C368" s="80"/>
      <c r="D368" s="80"/>
      <c r="E368" s="98"/>
      <c r="F368" s="98"/>
    </row>
    <row r="369" spans="1:6">
      <c r="A369" s="80"/>
      <c r="B369" s="80"/>
      <c r="C369" s="80"/>
      <c r="D369" s="80"/>
      <c r="E369" s="98"/>
      <c r="F369" s="98"/>
    </row>
    <row r="370" spans="1:6">
      <c r="A370" s="80"/>
      <c r="B370" s="80"/>
      <c r="C370" s="80"/>
      <c r="D370" s="80"/>
      <c r="E370" s="98"/>
      <c r="F370" s="98"/>
    </row>
    <row r="371" spans="1:6">
      <c r="A371" s="80"/>
      <c r="B371" s="80"/>
      <c r="C371" s="80"/>
      <c r="D371" s="80"/>
      <c r="E371" s="98"/>
      <c r="F371" s="98"/>
    </row>
    <row r="372" spans="1:6">
      <c r="A372" s="80"/>
      <c r="B372" s="80"/>
      <c r="C372" s="80"/>
      <c r="D372" s="80"/>
      <c r="E372" s="98"/>
      <c r="F372" s="98"/>
    </row>
    <row r="373" spans="1:6">
      <c r="A373" s="80"/>
      <c r="B373" s="80"/>
      <c r="C373" s="80"/>
      <c r="D373" s="80"/>
      <c r="E373" s="98"/>
      <c r="F373" s="98"/>
    </row>
    <row r="374" spans="1:6">
      <c r="A374" s="80"/>
      <c r="B374" s="80"/>
      <c r="C374" s="80"/>
      <c r="D374" s="80"/>
      <c r="E374" s="98"/>
      <c r="F374" s="98"/>
    </row>
    <row r="375" spans="1:6">
      <c r="A375" s="80"/>
      <c r="B375" s="80"/>
      <c r="C375" s="80"/>
      <c r="D375" s="80"/>
      <c r="E375" s="98"/>
      <c r="F375" s="98"/>
    </row>
    <row r="376" spans="1:6">
      <c r="A376" s="80"/>
      <c r="B376" s="80"/>
      <c r="C376" s="80"/>
      <c r="D376" s="80"/>
      <c r="E376" s="98"/>
      <c r="F376" s="98"/>
    </row>
    <row r="377" spans="1:6">
      <c r="A377" s="80"/>
      <c r="B377" s="80"/>
      <c r="C377" s="80"/>
      <c r="D377" s="80"/>
      <c r="E377" s="98"/>
      <c r="F377" s="98"/>
    </row>
    <row r="378" spans="1:6">
      <c r="A378" s="80"/>
      <c r="B378" s="80"/>
      <c r="C378" s="80"/>
      <c r="D378" s="80"/>
      <c r="E378" s="98"/>
      <c r="F378" s="98"/>
    </row>
    <row r="379" spans="1:6">
      <c r="A379" s="80"/>
      <c r="B379" s="80"/>
      <c r="C379" s="80"/>
      <c r="D379" s="80"/>
      <c r="E379" s="98"/>
      <c r="F379" s="98"/>
    </row>
    <row r="380" spans="1:6">
      <c r="A380" s="80"/>
      <c r="B380" s="80"/>
      <c r="C380" s="80"/>
      <c r="D380" s="80"/>
      <c r="E380" s="98"/>
      <c r="F380" s="98"/>
    </row>
    <row r="381" spans="1:6">
      <c r="A381" s="80"/>
      <c r="B381" s="80"/>
      <c r="C381" s="80"/>
      <c r="D381" s="80"/>
      <c r="E381" s="98"/>
      <c r="F381" s="98"/>
    </row>
    <row r="382" spans="1:6">
      <c r="A382" s="80"/>
      <c r="B382" s="80"/>
      <c r="C382" s="80"/>
      <c r="D382" s="80"/>
      <c r="E382" s="98"/>
      <c r="F382" s="98"/>
    </row>
    <row r="383" spans="1:6">
      <c r="A383" s="80"/>
      <c r="B383" s="80"/>
      <c r="C383" s="80"/>
      <c r="D383" s="80"/>
      <c r="E383" s="98"/>
      <c r="F383" s="98"/>
    </row>
    <row r="384" spans="1:6">
      <c r="A384" s="80"/>
      <c r="B384" s="80"/>
      <c r="C384" s="80"/>
      <c r="D384" s="80"/>
      <c r="E384" s="98"/>
      <c r="F384" s="98"/>
    </row>
    <row r="385" spans="1:6">
      <c r="A385" s="80"/>
      <c r="B385" s="80"/>
      <c r="C385" s="80"/>
      <c r="D385" s="80"/>
      <c r="E385" s="98"/>
      <c r="F385" s="98"/>
    </row>
    <row r="386" spans="1:6">
      <c r="A386" s="80"/>
      <c r="B386" s="80"/>
      <c r="C386" s="80"/>
      <c r="D386" s="80"/>
      <c r="E386" s="98"/>
      <c r="F386" s="98"/>
    </row>
    <row r="387" spans="1:6">
      <c r="A387" s="80"/>
      <c r="B387" s="80"/>
      <c r="C387" s="80"/>
      <c r="D387" s="80"/>
      <c r="E387" s="98"/>
      <c r="F387" s="98"/>
    </row>
    <row r="388" spans="1:6">
      <c r="A388" s="80"/>
      <c r="B388" s="80"/>
      <c r="C388" s="80"/>
      <c r="D388" s="80"/>
      <c r="E388" s="98"/>
      <c r="F388" s="98"/>
    </row>
    <row r="389" spans="1:6">
      <c r="A389" s="80"/>
      <c r="B389" s="80"/>
      <c r="C389" s="80"/>
      <c r="D389" s="80"/>
      <c r="E389" s="98"/>
      <c r="F389" s="98"/>
    </row>
    <row r="390" spans="1:6">
      <c r="A390" s="80"/>
      <c r="B390" s="80"/>
      <c r="C390" s="80"/>
      <c r="D390" s="80"/>
      <c r="E390" s="98"/>
      <c r="F390" s="98"/>
    </row>
    <row r="391" spans="1:6">
      <c r="A391" s="80"/>
      <c r="B391" s="80"/>
      <c r="C391" s="80"/>
      <c r="D391" s="80"/>
      <c r="E391" s="98"/>
      <c r="F391" s="98"/>
    </row>
    <row r="392" spans="1:6">
      <c r="A392" s="80"/>
      <c r="B392" s="80"/>
      <c r="C392" s="80"/>
      <c r="D392" s="80"/>
      <c r="E392" s="98"/>
      <c r="F392" s="98"/>
    </row>
    <row r="393" spans="1:6">
      <c r="A393" s="80"/>
      <c r="B393" s="80"/>
      <c r="C393" s="80"/>
      <c r="D393" s="80"/>
      <c r="E393" s="98"/>
      <c r="F393" s="98"/>
    </row>
    <row r="394" spans="1:6">
      <c r="A394" s="80"/>
      <c r="B394" s="80"/>
      <c r="C394" s="80"/>
      <c r="D394" s="80"/>
      <c r="E394" s="98"/>
      <c r="F394" s="98"/>
    </row>
    <row r="395" spans="1:6">
      <c r="A395" s="80"/>
      <c r="B395" s="80"/>
      <c r="C395" s="80"/>
      <c r="D395" s="80"/>
      <c r="E395" s="98"/>
      <c r="F395" s="98"/>
    </row>
    <row r="396" spans="1:6">
      <c r="A396" s="80"/>
      <c r="B396" s="80"/>
      <c r="C396" s="80"/>
      <c r="D396" s="80"/>
      <c r="E396" s="98"/>
      <c r="F396" s="98"/>
    </row>
    <row r="397" spans="1:6">
      <c r="A397" s="80"/>
      <c r="B397" s="80"/>
      <c r="C397" s="80"/>
      <c r="D397" s="80"/>
      <c r="E397" s="98"/>
      <c r="F397" s="98"/>
    </row>
    <row r="398" spans="1:6">
      <c r="A398" s="80"/>
      <c r="B398" s="80"/>
      <c r="C398" s="80"/>
      <c r="D398" s="80"/>
      <c r="E398" s="98"/>
      <c r="F398" s="98"/>
    </row>
    <row r="399" spans="1:6">
      <c r="A399" s="80"/>
      <c r="B399" s="80"/>
      <c r="C399" s="80"/>
      <c r="D399" s="80"/>
      <c r="E399" s="98"/>
      <c r="F399" s="98"/>
    </row>
    <row r="400" spans="1:6">
      <c r="A400" s="80"/>
      <c r="B400" s="80"/>
      <c r="C400" s="80"/>
      <c r="D400" s="80"/>
      <c r="E400" s="98"/>
      <c r="F400" s="98"/>
    </row>
    <row r="401" spans="1:6">
      <c r="A401" s="80"/>
      <c r="B401" s="80"/>
      <c r="C401" s="80"/>
      <c r="D401" s="80"/>
      <c r="E401" s="98"/>
      <c r="F401" s="98"/>
    </row>
    <row r="402" spans="1:6">
      <c r="A402" s="80"/>
      <c r="B402" s="80"/>
      <c r="C402" s="80"/>
      <c r="D402" s="80"/>
      <c r="E402" s="98"/>
      <c r="F402" s="98"/>
    </row>
    <row r="403" spans="1:6">
      <c r="A403" s="80"/>
      <c r="B403" s="80"/>
      <c r="C403" s="80"/>
      <c r="D403" s="80"/>
      <c r="E403" s="98"/>
      <c r="F403" s="98"/>
    </row>
    <row r="404" spans="1:6">
      <c r="A404" s="80"/>
      <c r="B404" s="80"/>
      <c r="C404" s="80"/>
      <c r="D404" s="80"/>
      <c r="E404" s="98"/>
      <c r="F404" s="98"/>
    </row>
    <row r="405" spans="1:6">
      <c r="A405" s="80"/>
      <c r="B405" s="80"/>
      <c r="C405" s="80"/>
      <c r="D405" s="80"/>
      <c r="E405" s="98"/>
      <c r="F405" s="98"/>
    </row>
    <row r="406" spans="1:6">
      <c r="A406" s="80"/>
      <c r="B406" s="80"/>
      <c r="C406" s="80"/>
      <c r="D406" s="80"/>
      <c r="E406" s="98"/>
      <c r="F406" s="98"/>
    </row>
    <row r="407" spans="1:6">
      <c r="A407" s="80"/>
      <c r="B407" s="80"/>
      <c r="C407" s="80"/>
      <c r="D407" s="80"/>
      <c r="E407" s="98"/>
      <c r="F407" s="98"/>
    </row>
    <row r="408" spans="1:6">
      <c r="A408" s="80"/>
      <c r="B408" s="80"/>
      <c r="C408" s="80"/>
      <c r="D408" s="80"/>
      <c r="E408" s="98"/>
      <c r="F408" s="98"/>
    </row>
    <row r="409" spans="1:6">
      <c r="A409" s="80"/>
      <c r="B409" s="80"/>
      <c r="C409" s="80"/>
      <c r="D409" s="80"/>
      <c r="E409" s="98"/>
      <c r="F409" s="98"/>
    </row>
    <row r="410" spans="1:6">
      <c r="A410" s="80"/>
      <c r="B410" s="80"/>
      <c r="C410" s="80"/>
      <c r="D410" s="80"/>
      <c r="E410" s="98"/>
      <c r="F410" s="98"/>
    </row>
    <row r="411" spans="1:6">
      <c r="A411" s="80"/>
      <c r="B411" s="80"/>
      <c r="C411" s="80"/>
      <c r="D411" s="80"/>
      <c r="E411" s="98"/>
      <c r="F411" s="98"/>
    </row>
    <row r="412" spans="1:6">
      <c r="A412" s="80"/>
      <c r="B412" s="80"/>
      <c r="C412" s="80"/>
      <c r="D412" s="80"/>
      <c r="E412" s="98"/>
      <c r="F412" s="98"/>
    </row>
    <row r="413" spans="1:6">
      <c r="A413" s="80"/>
      <c r="B413" s="80"/>
      <c r="C413" s="80"/>
      <c r="D413" s="80"/>
      <c r="E413" s="98"/>
      <c r="F413" s="98"/>
    </row>
    <row r="414" spans="1:6">
      <c r="A414" s="80"/>
      <c r="B414" s="80"/>
      <c r="C414" s="80"/>
      <c r="D414" s="80"/>
      <c r="E414" s="98"/>
      <c r="F414" s="98"/>
    </row>
    <row r="415" spans="1:6">
      <c r="A415" s="80"/>
      <c r="B415" s="80"/>
      <c r="C415" s="80"/>
      <c r="D415" s="80"/>
      <c r="E415" s="98"/>
      <c r="F415" s="98"/>
    </row>
    <row r="416" spans="1:6">
      <c r="A416" s="80"/>
      <c r="B416" s="80"/>
      <c r="C416" s="80"/>
      <c r="D416" s="80"/>
      <c r="E416" s="98"/>
      <c r="F416" s="98"/>
    </row>
    <row r="417" spans="1:6">
      <c r="A417" s="80"/>
      <c r="B417" s="80"/>
      <c r="C417" s="80"/>
      <c r="D417" s="80"/>
      <c r="E417" s="98"/>
      <c r="F417" s="98"/>
    </row>
    <row r="418" spans="1:6">
      <c r="A418" s="80"/>
      <c r="B418" s="80"/>
      <c r="C418" s="80"/>
      <c r="D418" s="80"/>
      <c r="E418" s="98"/>
      <c r="F418" s="98"/>
    </row>
    <row r="419" spans="1:6">
      <c r="A419" s="80"/>
      <c r="B419" s="80"/>
      <c r="C419" s="80"/>
      <c r="D419" s="80"/>
      <c r="E419" s="98"/>
      <c r="F419" s="98"/>
    </row>
    <row r="420" spans="1:6">
      <c r="A420" s="80"/>
      <c r="B420" s="80"/>
      <c r="C420" s="80"/>
      <c r="D420" s="80"/>
      <c r="E420" s="98"/>
      <c r="F420" s="98"/>
    </row>
    <row r="421" spans="1:6">
      <c r="A421" s="80"/>
      <c r="B421" s="80"/>
      <c r="C421" s="80"/>
      <c r="D421" s="80"/>
      <c r="E421" s="98"/>
      <c r="F421" s="98"/>
    </row>
    <row r="422" spans="1:6">
      <c r="A422" s="80"/>
      <c r="B422" s="80"/>
      <c r="C422" s="80"/>
      <c r="D422" s="80"/>
      <c r="E422" s="98"/>
      <c r="F422" s="98"/>
    </row>
    <row r="423" spans="1:6">
      <c r="A423" s="80"/>
      <c r="B423" s="80"/>
      <c r="C423" s="80"/>
      <c r="D423" s="80"/>
      <c r="E423" s="98"/>
      <c r="F423" s="98"/>
    </row>
    <row r="424" spans="1:6">
      <c r="A424" s="80"/>
      <c r="B424" s="80"/>
      <c r="C424" s="80"/>
      <c r="D424" s="80"/>
      <c r="E424" s="98"/>
      <c r="F424" s="98"/>
    </row>
    <row r="425" spans="1:6">
      <c r="A425" s="80"/>
      <c r="B425" s="80"/>
      <c r="C425" s="80"/>
      <c r="D425" s="80"/>
      <c r="E425" s="98"/>
      <c r="F425" s="98"/>
    </row>
    <row r="426" spans="1:6">
      <c r="A426" s="80"/>
      <c r="B426" s="80"/>
      <c r="C426" s="80"/>
      <c r="D426" s="80"/>
      <c r="E426" s="98"/>
      <c r="F426" s="98"/>
    </row>
    <row r="427" spans="1:6">
      <c r="A427" s="80"/>
      <c r="B427" s="80"/>
      <c r="C427" s="80"/>
      <c r="D427" s="80"/>
      <c r="E427" s="98"/>
      <c r="F427" s="98"/>
    </row>
    <row r="428" spans="1:6">
      <c r="A428" s="80"/>
      <c r="B428" s="80"/>
      <c r="C428" s="80"/>
      <c r="D428" s="80"/>
      <c r="E428" s="98"/>
      <c r="F428" s="98"/>
    </row>
    <row r="429" spans="1:6">
      <c r="A429" s="80"/>
      <c r="B429" s="80"/>
      <c r="C429" s="80"/>
      <c r="D429" s="80"/>
      <c r="E429" s="98"/>
      <c r="F429" s="98"/>
    </row>
    <row r="430" spans="1:6">
      <c r="A430" s="80"/>
      <c r="B430" s="80"/>
      <c r="C430" s="80"/>
      <c r="D430" s="80"/>
      <c r="E430" s="98"/>
      <c r="F430" s="98"/>
    </row>
    <row r="431" spans="1:6">
      <c r="A431" s="80"/>
      <c r="B431" s="80"/>
      <c r="C431" s="80"/>
      <c r="D431" s="80"/>
      <c r="E431" s="98"/>
      <c r="F431" s="98"/>
    </row>
    <row r="432" spans="1:6">
      <c r="A432" s="80"/>
      <c r="B432" s="80"/>
      <c r="C432" s="80"/>
      <c r="D432" s="80"/>
      <c r="E432" s="98"/>
      <c r="F432" s="98"/>
    </row>
    <row r="433" spans="1:6">
      <c r="A433" s="80"/>
      <c r="B433" s="80"/>
      <c r="C433" s="80"/>
      <c r="D433" s="80"/>
      <c r="E433" s="98"/>
      <c r="F433" s="98"/>
    </row>
    <row r="434" spans="1:6">
      <c r="A434" s="80"/>
      <c r="B434" s="80"/>
      <c r="C434" s="80"/>
      <c r="D434" s="80"/>
      <c r="E434" s="98"/>
      <c r="F434" s="98"/>
    </row>
    <row r="435" spans="1:6">
      <c r="A435" s="80"/>
      <c r="B435" s="80"/>
      <c r="C435" s="80"/>
      <c r="D435" s="80"/>
      <c r="E435" s="98"/>
      <c r="F435" s="98"/>
    </row>
    <row r="436" spans="1:6">
      <c r="A436" s="80"/>
      <c r="B436" s="80"/>
      <c r="C436" s="80"/>
      <c r="D436" s="80"/>
      <c r="E436" s="98"/>
      <c r="F436" s="98"/>
    </row>
    <row r="437" spans="1:6">
      <c r="A437" s="80"/>
      <c r="B437" s="80"/>
      <c r="C437" s="80"/>
      <c r="D437" s="80"/>
      <c r="E437" s="98"/>
      <c r="F437" s="98"/>
    </row>
    <row r="438" spans="1:6">
      <c r="A438" s="80"/>
      <c r="B438" s="80"/>
      <c r="C438" s="80"/>
      <c r="D438" s="80"/>
      <c r="E438" s="98"/>
      <c r="F438" s="98"/>
    </row>
    <row r="439" spans="1:6">
      <c r="A439" s="80"/>
      <c r="B439" s="80"/>
      <c r="C439" s="80"/>
      <c r="D439" s="80"/>
      <c r="E439" s="98"/>
      <c r="F439" s="98"/>
    </row>
    <row r="440" spans="1:6">
      <c r="A440" s="80"/>
      <c r="B440" s="80"/>
      <c r="C440" s="80"/>
      <c r="D440" s="80"/>
      <c r="E440" s="98"/>
      <c r="F440" s="98"/>
    </row>
    <row r="441" spans="1:6">
      <c r="A441" s="80"/>
      <c r="B441" s="80"/>
      <c r="C441" s="80"/>
      <c r="D441" s="80"/>
      <c r="E441" s="98"/>
      <c r="F441" s="98"/>
    </row>
    <row r="442" spans="1:6">
      <c r="A442" s="80"/>
      <c r="B442" s="80"/>
      <c r="C442" s="80"/>
      <c r="D442" s="80"/>
      <c r="E442" s="98"/>
      <c r="F442" s="98"/>
    </row>
    <row r="443" spans="1:6">
      <c r="A443" s="80"/>
      <c r="B443" s="80"/>
      <c r="C443" s="80"/>
      <c r="D443" s="80"/>
      <c r="E443" s="98"/>
      <c r="F443" s="98"/>
    </row>
    <row r="444" spans="1:6">
      <c r="A444" s="80"/>
      <c r="B444" s="80"/>
      <c r="C444" s="80"/>
      <c r="D444" s="80"/>
      <c r="E444" s="98"/>
      <c r="F444" s="98"/>
    </row>
    <row r="445" spans="1:6">
      <c r="A445" s="80"/>
      <c r="B445" s="80"/>
      <c r="C445" s="80"/>
      <c r="D445" s="80"/>
      <c r="E445" s="98"/>
      <c r="F445" s="98"/>
    </row>
    <row r="446" spans="1:6">
      <c r="A446" s="80"/>
      <c r="B446" s="80"/>
      <c r="C446" s="80"/>
      <c r="D446" s="80"/>
      <c r="E446" s="98"/>
      <c r="F446" s="98"/>
    </row>
    <row r="447" spans="1:6">
      <c r="A447" s="80"/>
      <c r="B447" s="80"/>
      <c r="C447" s="80"/>
      <c r="D447" s="80"/>
      <c r="E447" s="98"/>
      <c r="F447" s="98"/>
    </row>
    <row r="448" spans="1:6">
      <c r="A448" s="80"/>
      <c r="B448" s="80"/>
      <c r="C448" s="80"/>
      <c r="D448" s="80"/>
      <c r="E448" s="98"/>
      <c r="F448" s="98"/>
    </row>
    <row r="449" spans="1:6">
      <c r="A449" s="80"/>
      <c r="B449" s="80"/>
      <c r="C449" s="80"/>
      <c r="D449" s="80"/>
      <c r="E449" s="98"/>
      <c r="F449" s="98"/>
    </row>
    <row r="450" spans="1:6">
      <c r="A450" s="80"/>
      <c r="B450" s="80"/>
      <c r="C450" s="80"/>
      <c r="D450" s="80"/>
      <c r="E450" s="98"/>
      <c r="F450" s="98"/>
    </row>
    <row r="451" spans="1:6">
      <c r="A451" s="80"/>
      <c r="B451" s="80"/>
      <c r="C451" s="80"/>
      <c r="D451" s="80"/>
      <c r="E451" s="98"/>
      <c r="F451" s="98"/>
    </row>
    <row r="452" spans="1:6">
      <c r="A452" s="80"/>
      <c r="B452" s="80"/>
      <c r="C452" s="80"/>
      <c r="D452" s="80"/>
      <c r="E452" s="98"/>
      <c r="F452" s="98"/>
    </row>
    <row r="453" spans="1:6">
      <c r="A453" s="80"/>
      <c r="B453" s="80"/>
      <c r="C453" s="80"/>
      <c r="D453" s="80"/>
      <c r="E453" s="98"/>
      <c r="F453" s="98"/>
    </row>
    <row r="454" spans="1:6">
      <c r="A454" s="80"/>
      <c r="B454" s="80"/>
      <c r="C454" s="80"/>
      <c r="D454" s="80"/>
      <c r="E454" s="98"/>
      <c r="F454" s="98"/>
    </row>
    <row r="455" spans="1:6">
      <c r="A455" s="80"/>
      <c r="B455" s="80"/>
      <c r="C455" s="80"/>
      <c r="D455" s="80"/>
      <c r="E455" s="98"/>
      <c r="F455" s="98"/>
    </row>
    <row r="456" spans="1:6">
      <c r="A456" s="80"/>
      <c r="B456" s="80"/>
      <c r="C456" s="80"/>
      <c r="D456" s="80"/>
      <c r="E456" s="98"/>
      <c r="F456" s="98"/>
    </row>
    <row r="457" spans="1:6">
      <c r="A457" s="80"/>
      <c r="B457" s="80"/>
      <c r="C457" s="80"/>
      <c r="D457" s="80"/>
      <c r="E457" s="98"/>
      <c r="F457" s="98"/>
    </row>
    <row r="458" spans="1:6">
      <c r="A458" s="80"/>
      <c r="B458" s="80"/>
      <c r="C458" s="80"/>
      <c r="D458" s="80"/>
      <c r="E458" s="98"/>
      <c r="F458" s="98"/>
    </row>
    <row r="459" spans="1:6">
      <c r="A459" s="80"/>
      <c r="B459" s="80"/>
      <c r="C459" s="80"/>
      <c r="D459" s="80"/>
      <c r="E459" s="98"/>
      <c r="F459" s="98"/>
    </row>
    <row r="460" spans="1:6">
      <c r="A460" s="80"/>
      <c r="B460" s="80"/>
      <c r="C460" s="80"/>
      <c r="D460" s="80"/>
      <c r="E460" s="98"/>
      <c r="F460" s="98"/>
    </row>
    <row r="461" spans="1:6">
      <c r="A461" s="80"/>
      <c r="B461" s="80"/>
      <c r="C461" s="80"/>
      <c r="D461" s="80"/>
      <c r="E461" s="98"/>
      <c r="F461" s="98"/>
    </row>
    <row r="462" spans="1:6">
      <c r="A462" s="80"/>
      <c r="B462" s="80"/>
      <c r="C462" s="80"/>
      <c r="D462" s="80"/>
      <c r="E462" s="98"/>
      <c r="F462" s="98"/>
    </row>
    <row r="463" spans="1:6">
      <c r="A463" s="80"/>
      <c r="B463" s="80"/>
      <c r="C463" s="80"/>
      <c r="D463" s="80"/>
      <c r="E463" s="98"/>
      <c r="F463" s="98"/>
    </row>
    <row r="464" spans="1:6">
      <c r="A464" s="80"/>
      <c r="B464" s="80"/>
      <c r="C464" s="80"/>
      <c r="D464" s="80"/>
      <c r="E464" s="98"/>
      <c r="F464" s="98"/>
    </row>
    <row r="465" spans="1:6">
      <c r="A465" s="80"/>
      <c r="B465" s="80"/>
      <c r="C465" s="80"/>
      <c r="D465" s="80"/>
      <c r="E465" s="98"/>
      <c r="F465" s="98"/>
    </row>
    <row r="466" spans="1:6">
      <c r="A466" s="80"/>
      <c r="B466" s="80"/>
      <c r="C466" s="80"/>
      <c r="D466" s="80"/>
      <c r="E466" s="98"/>
      <c r="F466" s="98"/>
    </row>
    <row r="467" spans="1:6">
      <c r="A467" s="80"/>
      <c r="B467" s="80"/>
      <c r="C467" s="80"/>
      <c r="D467" s="80"/>
      <c r="E467" s="98"/>
      <c r="F467" s="98"/>
    </row>
    <row r="468" spans="1:6">
      <c r="A468" s="80"/>
      <c r="B468" s="80"/>
      <c r="C468" s="80"/>
      <c r="D468" s="80"/>
      <c r="E468" s="98"/>
      <c r="F468" s="98"/>
    </row>
    <row r="469" spans="1:6">
      <c r="A469" s="80"/>
      <c r="B469" s="80"/>
      <c r="C469" s="80"/>
      <c r="D469" s="80"/>
      <c r="E469" s="98"/>
      <c r="F469" s="98"/>
    </row>
    <row r="470" spans="1:6">
      <c r="A470" s="80"/>
      <c r="B470" s="80"/>
      <c r="C470" s="80"/>
      <c r="D470" s="80"/>
      <c r="E470" s="98"/>
      <c r="F470" s="98"/>
    </row>
    <row r="471" spans="1:6">
      <c r="A471" s="80"/>
      <c r="B471" s="80"/>
      <c r="C471" s="80"/>
      <c r="D471" s="80"/>
      <c r="E471" s="98"/>
      <c r="F471" s="98"/>
    </row>
    <row r="472" spans="1:6">
      <c r="A472" s="80"/>
      <c r="B472" s="80"/>
      <c r="C472" s="80"/>
      <c r="D472" s="80"/>
      <c r="E472" s="98"/>
      <c r="F472" s="98"/>
    </row>
    <row r="473" spans="1:6">
      <c r="A473" s="80"/>
      <c r="B473" s="80"/>
      <c r="C473" s="80"/>
      <c r="D473" s="80"/>
      <c r="E473" s="98"/>
      <c r="F473" s="98"/>
    </row>
    <row r="474" spans="1:6">
      <c r="A474" s="80"/>
      <c r="B474" s="80"/>
      <c r="C474" s="80"/>
      <c r="D474" s="80"/>
      <c r="E474" s="98"/>
      <c r="F474" s="98"/>
    </row>
    <row r="475" spans="1:6">
      <c r="A475" s="80"/>
      <c r="B475" s="80"/>
      <c r="C475" s="80"/>
      <c r="D475" s="80"/>
      <c r="E475" s="98"/>
      <c r="F475" s="98"/>
    </row>
    <row r="476" spans="1:6">
      <c r="A476" s="80"/>
      <c r="B476" s="80"/>
      <c r="C476" s="80"/>
      <c r="D476" s="80"/>
      <c r="E476" s="98"/>
      <c r="F476" s="98"/>
    </row>
    <row r="477" spans="1:6">
      <c r="A477" s="80"/>
      <c r="B477" s="80"/>
      <c r="C477" s="80"/>
      <c r="D477" s="80"/>
      <c r="E477" s="98"/>
      <c r="F477" s="98"/>
    </row>
    <row r="478" spans="1:6">
      <c r="A478" s="80"/>
      <c r="B478" s="80"/>
      <c r="C478" s="80"/>
      <c r="D478" s="80"/>
      <c r="E478" s="98"/>
      <c r="F478" s="98"/>
    </row>
    <row r="479" spans="1:6">
      <c r="A479" s="80"/>
      <c r="B479" s="80"/>
      <c r="C479" s="80"/>
      <c r="D479" s="80"/>
      <c r="E479" s="98"/>
      <c r="F479" s="98"/>
    </row>
    <row r="480" spans="1:6">
      <c r="A480" s="80"/>
      <c r="B480" s="80"/>
      <c r="C480" s="80"/>
      <c r="D480" s="80"/>
      <c r="E480" s="98"/>
      <c r="F480" s="98"/>
    </row>
    <row r="481" spans="1:6">
      <c r="A481" s="80"/>
      <c r="B481" s="80"/>
      <c r="C481" s="80"/>
      <c r="D481" s="80"/>
      <c r="E481" s="98"/>
      <c r="F481" s="98"/>
    </row>
    <row r="482" spans="1:6">
      <c r="A482" s="80"/>
      <c r="B482" s="80"/>
      <c r="C482" s="80"/>
      <c r="D482" s="80"/>
      <c r="E482" s="98"/>
      <c r="F482" s="98"/>
    </row>
    <row r="483" spans="1:6">
      <c r="A483" s="80"/>
      <c r="B483" s="80"/>
      <c r="C483" s="80"/>
      <c r="D483" s="80"/>
      <c r="E483" s="98"/>
      <c r="F483" s="98"/>
    </row>
    <row r="484" spans="1:6">
      <c r="A484" s="80"/>
      <c r="B484" s="80"/>
      <c r="C484" s="80"/>
      <c r="D484" s="80"/>
      <c r="E484" s="98"/>
      <c r="F484" s="98"/>
    </row>
    <row r="485" spans="1:6">
      <c r="A485" s="80"/>
      <c r="B485" s="80"/>
      <c r="C485" s="80"/>
      <c r="D485" s="80"/>
      <c r="E485" s="98"/>
      <c r="F485" s="98"/>
    </row>
    <row r="486" spans="1:6">
      <c r="A486" s="80"/>
      <c r="B486" s="80"/>
      <c r="C486" s="80"/>
      <c r="D486" s="80"/>
      <c r="E486" s="98"/>
      <c r="F486" s="98"/>
    </row>
    <row r="487" spans="1:6">
      <c r="A487" s="80"/>
      <c r="B487" s="80"/>
      <c r="C487" s="80"/>
      <c r="D487" s="80"/>
      <c r="E487" s="98"/>
      <c r="F487" s="98"/>
    </row>
    <row r="488" spans="1:6">
      <c r="A488" s="80"/>
      <c r="B488" s="80"/>
      <c r="C488" s="80"/>
      <c r="D488" s="80"/>
      <c r="E488" s="98"/>
      <c r="F488" s="98"/>
    </row>
    <row r="489" spans="1:6">
      <c r="A489" s="80"/>
      <c r="B489" s="80"/>
      <c r="C489" s="80"/>
      <c r="D489" s="80"/>
      <c r="E489" s="98"/>
      <c r="F489" s="98"/>
    </row>
    <row r="490" spans="1:6">
      <c r="A490" s="80"/>
      <c r="B490" s="80"/>
      <c r="C490" s="80"/>
      <c r="D490" s="80"/>
      <c r="E490" s="98"/>
      <c r="F490" s="98"/>
    </row>
    <row r="491" spans="1:6">
      <c r="A491" s="80"/>
      <c r="B491" s="80"/>
      <c r="C491" s="80"/>
      <c r="D491" s="80"/>
      <c r="E491" s="98"/>
      <c r="F491" s="98"/>
    </row>
    <row r="492" spans="1:6">
      <c r="A492" s="80"/>
      <c r="B492" s="80"/>
      <c r="C492" s="80"/>
      <c r="D492" s="80"/>
      <c r="E492" s="98"/>
      <c r="F492" s="98"/>
    </row>
    <row r="493" spans="1:6">
      <c r="A493" s="80"/>
      <c r="B493" s="80"/>
      <c r="C493" s="80"/>
      <c r="D493" s="80"/>
      <c r="E493" s="98"/>
      <c r="F493" s="98"/>
    </row>
    <row r="494" spans="1:6">
      <c r="A494" s="80"/>
      <c r="B494" s="80"/>
      <c r="C494" s="80"/>
      <c r="D494" s="80"/>
      <c r="E494" s="98"/>
      <c r="F494" s="98"/>
    </row>
    <row r="495" spans="1:6">
      <c r="A495" s="80"/>
      <c r="B495" s="80"/>
      <c r="C495" s="80"/>
      <c r="D495" s="80"/>
      <c r="E495" s="98"/>
      <c r="F495" s="98"/>
    </row>
    <row r="496" spans="1:6">
      <c r="A496" s="80"/>
      <c r="B496" s="80"/>
      <c r="C496" s="80"/>
      <c r="D496" s="80"/>
      <c r="E496" s="98"/>
      <c r="F496" s="98"/>
    </row>
    <row r="497" spans="1:6">
      <c r="A497" s="80"/>
      <c r="B497" s="80"/>
      <c r="C497" s="80"/>
      <c r="D497" s="80"/>
      <c r="E497" s="98"/>
      <c r="F497" s="98"/>
    </row>
    <row r="498" spans="1:6">
      <c r="A498" s="80"/>
      <c r="B498" s="80"/>
      <c r="C498" s="80"/>
      <c r="D498" s="80"/>
      <c r="E498" s="98"/>
      <c r="F498" s="98"/>
    </row>
    <row r="499" spans="1:6">
      <c r="A499" s="80"/>
      <c r="B499" s="80"/>
      <c r="C499" s="80"/>
      <c r="D499" s="80"/>
      <c r="E499" s="98"/>
      <c r="F499" s="98"/>
    </row>
    <row r="500" spans="1:6">
      <c r="A500" s="80"/>
      <c r="B500" s="80"/>
      <c r="C500" s="80"/>
      <c r="D500" s="80"/>
      <c r="E500" s="98"/>
      <c r="F500" s="98"/>
    </row>
    <row r="501" spans="1:6">
      <c r="A501" s="80"/>
      <c r="B501" s="80"/>
      <c r="C501" s="80"/>
      <c r="D501" s="80"/>
      <c r="E501" s="98"/>
      <c r="F501" s="98"/>
    </row>
    <row r="502" spans="1:6">
      <c r="A502" s="80"/>
      <c r="B502" s="80"/>
      <c r="C502" s="80"/>
      <c r="D502" s="80"/>
      <c r="E502" s="98"/>
      <c r="F502" s="98"/>
    </row>
    <row r="503" spans="1:6">
      <c r="A503" s="80"/>
      <c r="B503" s="80"/>
      <c r="C503" s="80"/>
      <c r="D503" s="80"/>
      <c r="E503" s="98"/>
      <c r="F503" s="98"/>
    </row>
    <row r="504" spans="1:6">
      <c r="A504" s="80"/>
      <c r="B504" s="80"/>
      <c r="C504" s="80"/>
      <c r="D504" s="80"/>
      <c r="E504" s="98"/>
      <c r="F504" s="98"/>
    </row>
    <row r="505" spans="1:6">
      <c r="A505" s="80"/>
      <c r="B505" s="80"/>
      <c r="C505" s="80"/>
      <c r="D505" s="80"/>
      <c r="E505" s="98"/>
      <c r="F505" s="98"/>
    </row>
    <row r="506" spans="1:6">
      <c r="A506" s="80"/>
      <c r="B506" s="80"/>
      <c r="C506" s="80"/>
      <c r="D506" s="80"/>
      <c r="E506" s="98"/>
      <c r="F506" s="98"/>
    </row>
    <row r="507" spans="1:6">
      <c r="A507" s="80"/>
      <c r="B507" s="80"/>
      <c r="C507" s="80"/>
      <c r="D507" s="80"/>
      <c r="E507" s="98"/>
      <c r="F507" s="98"/>
    </row>
    <row r="508" spans="1:6">
      <c r="A508" s="80"/>
      <c r="B508" s="80"/>
      <c r="C508" s="80"/>
      <c r="D508" s="80"/>
      <c r="E508" s="98"/>
      <c r="F508" s="98"/>
    </row>
    <row r="509" spans="1:6">
      <c r="A509" s="80"/>
      <c r="B509" s="80"/>
      <c r="C509" s="80"/>
      <c r="D509" s="80"/>
      <c r="E509" s="98"/>
      <c r="F509" s="98"/>
    </row>
    <row r="510" spans="1:6">
      <c r="A510" s="80"/>
      <c r="B510" s="80"/>
      <c r="C510" s="80"/>
      <c r="D510" s="80"/>
      <c r="E510" s="98"/>
      <c r="F510" s="98"/>
    </row>
    <row r="511" spans="1:6">
      <c r="A511" s="80"/>
      <c r="B511" s="80"/>
      <c r="C511" s="80"/>
      <c r="D511" s="80"/>
      <c r="E511" s="98"/>
      <c r="F511" s="98"/>
    </row>
    <row r="512" spans="1:6">
      <c r="A512" s="80"/>
      <c r="B512" s="80"/>
      <c r="C512" s="80"/>
      <c r="D512" s="80"/>
      <c r="E512" s="98"/>
      <c r="F512" s="98"/>
    </row>
    <row r="513" spans="1:6">
      <c r="A513" s="80"/>
      <c r="B513" s="80"/>
      <c r="C513" s="80"/>
      <c r="D513" s="80"/>
      <c r="E513" s="98"/>
      <c r="F513" s="98"/>
    </row>
    <row r="514" spans="1:6">
      <c r="A514" s="80"/>
      <c r="B514" s="80"/>
      <c r="C514" s="80"/>
      <c r="D514" s="80"/>
      <c r="E514" s="98"/>
      <c r="F514" s="98"/>
    </row>
    <row r="515" spans="1:6">
      <c r="A515" s="80"/>
      <c r="B515" s="80"/>
      <c r="C515" s="80"/>
      <c r="D515" s="80"/>
      <c r="E515" s="98"/>
      <c r="F515" s="98"/>
    </row>
    <row r="516" spans="1:6">
      <c r="A516" s="80"/>
      <c r="B516" s="80"/>
      <c r="C516" s="80"/>
      <c r="D516" s="80"/>
      <c r="E516" s="98"/>
      <c r="F516" s="98"/>
    </row>
    <row r="517" spans="1:6">
      <c r="A517" s="80"/>
      <c r="B517" s="80"/>
      <c r="C517" s="80"/>
      <c r="D517" s="80"/>
      <c r="E517" s="98"/>
      <c r="F517" s="98"/>
    </row>
    <row r="518" spans="1:6">
      <c r="A518" s="80"/>
      <c r="B518" s="80"/>
      <c r="C518" s="80"/>
      <c r="D518" s="80"/>
      <c r="E518" s="98"/>
      <c r="F518" s="98"/>
    </row>
    <row r="519" spans="1:6">
      <c r="A519" s="80"/>
      <c r="B519" s="80"/>
      <c r="C519" s="80"/>
      <c r="D519" s="80"/>
      <c r="E519" s="98"/>
      <c r="F519" s="98"/>
    </row>
    <row r="520" spans="1:6">
      <c r="A520" s="80"/>
      <c r="B520" s="80"/>
      <c r="C520" s="80"/>
      <c r="D520" s="80"/>
      <c r="E520" s="98"/>
      <c r="F520" s="98"/>
    </row>
    <row r="521" spans="1:6">
      <c r="A521" s="80"/>
      <c r="B521" s="80"/>
      <c r="C521" s="80"/>
      <c r="D521" s="80"/>
      <c r="E521" s="98"/>
      <c r="F521" s="98"/>
    </row>
    <row r="522" spans="1:6">
      <c r="A522" s="80"/>
      <c r="B522" s="80"/>
      <c r="C522" s="80"/>
      <c r="D522" s="80"/>
      <c r="E522" s="98"/>
      <c r="F522" s="98"/>
    </row>
    <row r="523" spans="1:6">
      <c r="A523" s="80"/>
      <c r="B523" s="80"/>
      <c r="C523" s="80"/>
      <c r="D523" s="80"/>
      <c r="E523" s="98"/>
      <c r="F523" s="98"/>
    </row>
    <row r="524" spans="1:6">
      <c r="A524" s="80"/>
      <c r="B524" s="80"/>
      <c r="C524" s="80"/>
      <c r="D524" s="80"/>
      <c r="E524" s="98"/>
      <c r="F524" s="98"/>
    </row>
    <row r="525" spans="1:6">
      <c r="A525" s="80"/>
      <c r="B525" s="80"/>
      <c r="C525" s="80"/>
      <c r="D525" s="80"/>
      <c r="E525" s="98"/>
      <c r="F525" s="98"/>
    </row>
    <row r="526" spans="1:6">
      <c r="A526" s="80"/>
      <c r="B526" s="80"/>
      <c r="C526" s="80"/>
      <c r="D526" s="80"/>
      <c r="E526" s="98"/>
      <c r="F526" s="98"/>
    </row>
    <row r="527" spans="1:6">
      <c r="A527" s="80"/>
      <c r="B527" s="80"/>
      <c r="C527" s="80"/>
      <c r="D527" s="80"/>
      <c r="E527" s="98"/>
      <c r="F527" s="98"/>
    </row>
    <row r="528" spans="1:6">
      <c r="A528" s="80"/>
      <c r="B528" s="80"/>
      <c r="C528" s="80"/>
      <c r="D528" s="80"/>
      <c r="E528" s="98"/>
      <c r="F528" s="98"/>
    </row>
    <row r="529" spans="1:6">
      <c r="A529" s="80"/>
      <c r="B529" s="80"/>
      <c r="C529" s="80"/>
      <c r="D529" s="80"/>
      <c r="E529" s="98"/>
      <c r="F529" s="98"/>
    </row>
    <row r="530" spans="1:6">
      <c r="A530" s="80"/>
      <c r="B530" s="80"/>
      <c r="C530" s="80"/>
      <c r="D530" s="80"/>
      <c r="E530" s="98"/>
      <c r="F530" s="98"/>
    </row>
    <row r="531" spans="1:6">
      <c r="A531" s="80"/>
      <c r="B531" s="80"/>
      <c r="C531" s="80"/>
      <c r="D531" s="80"/>
      <c r="E531" s="98"/>
      <c r="F531" s="98"/>
    </row>
    <row r="532" spans="1:6">
      <c r="A532" s="80"/>
      <c r="B532" s="80"/>
      <c r="C532" s="80"/>
      <c r="D532" s="80"/>
      <c r="E532" s="98"/>
      <c r="F532" s="98"/>
    </row>
    <row r="533" spans="1:6">
      <c r="A533" s="80"/>
      <c r="B533" s="80"/>
      <c r="C533" s="80"/>
      <c r="D533" s="80"/>
      <c r="E533" s="98"/>
      <c r="F533" s="98"/>
    </row>
    <row r="534" spans="1:6">
      <c r="A534" s="80"/>
      <c r="B534" s="80"/>
      <c r="C534" s="80"/>
      <c r="D534" s="80"/>
      <c r="E534" s="98"/>
      <c r="F534" s="98"/>
    </row>
    <row r="535" spans="1:6">
      <c r="A535" s="80"/>
      <c r="B535" s="80"/>
      <c r="C535" s="80"/>
      <c r="D535" s="80"/>
      <c r="E535" s="98"/>
      <c r="F535" s="98"/>
    </row>
    <row r="536" spans="1:6">
      <c r="A536" s="80"/>
      <c r="B536" s="80"/>
      <c r="C536" s="80"/>
      <c r="D536" s="80"/>
      <c r="E536" s="98"/>
      <c r="F536" s="98"/>
    </row>
    <row r="537" spans="1:6">
      <c r="A537" s="80"/>
      <c r="B537" s="80"/>
      <c r="C537" s="80"/>
      <c r="D537" s="80"/>
      <c r="E537" s="98"/>
      <c r="F537" s="98"/>
    </row>
    <row r="538" spans="1:6">
      <c r="A538" s="80"/>
      <c r="B538" s="80"/>
      <c r="C538" s="80"/>
      <c r="D538" s="80"/>
      <c r="E538" s="98"/>
      <c r="F538" s="98"/>
    </row>
    <row r="539" spans="1:6">
      <c r="A539" s="80"/>
      <c r="B539" s="80"/>
      <c r="C539" s="80"/>
      <c r="D539" s="80"/>
      <c r="E539" s="98"/>
      <c r="F539" s="98"/>
    </row>
    <row r="540" spans="1:6">
      <c r="A540" s="80"/>
      <c r="B540" s="80"/>
      <c r="C540" s="80"/>
      <c r="D540" s="80"/>
      <c r="E540" s="98"/>
      <c r="F540" s="98"/>
    </row>
    <row r="541" spans="1:6">
      <c r="A541" s="80"/>
      <c r="B541" s="80"/>
      <c r="C541" s="80"/>
      <c r="D541" s="80"/>
      <c r="E541" s="98"/>
      <c r="F541" s="98"/>
    </row>
    <row r="542" spans="1:6">
      <c r="A542" s="80"/>
      <c r="B542" s="80"/>
      <c r="C542" s="80"/>
      <c r="D542" s="80"/>
      <c r="E542" s="98"/>
      <c r="F542" s="98"/>
    </row>
    <row r="543" spans="1:6">
      <c r="A543" s="80"/>
      <c r="B543" s="80"/>
      <c r="C543" s="80"/>
      <c r="D543" s="80"/>
      <c r="E543" s="98"/>
      <c r="F543" s="98"/>
    </row>
    <row r="544" spans="1:6">
      <c r="A544" s="80"/>
      <c r="B544" s="80"/>
      <c r="C544" s="80"/>
      <c r="D544" s="80"/>
      <c r="E544" s="98"/>
      <c r="F544" s="98"/>
    </row>
    <row r="545" spans="1:6">
      <c r="A545" s="80"/>
      <c r="B545" s="80"/>
      <c r="C545" s="80"/>
      <c r="D545" s="80"/>
      <c r="E545" s="98"/>
      <c r="F545" s="98"/>
    </row>
    <row r="546" spans="1:6">
      <c r="A546" s="80"/>
      <c r="B546" s="80"/>
      <c r="C546" s="80"/>
      <c r="D546" s="80"/>
      <c r="E546" s="98"/>
      <c r="F546" s="98"/>
    </row>
    <row r="547" spans="1:6">
      <c r="A547" s="80"/>
      <c r="B547" s="80"/>
      <c r="C547" s="80"/>
      <c r="D547" s="80"/>
      <c r="E547" s="98"/>
      <c r="F547" s="98"/>
    </row>
    <row r="548" spans="1:6">
      <c r="A548" s="80"/>
      <c r="B548" s="80"/>
      <c r="C548" s="80"/>
      <c r="D548" s="80"/>
      <c r="E548" s="98"/>
      <c r="F548" s="98"/>
    </row>
    <row r="549" spans="1:6">
      <c r="A549" s="80"/>
      <c r="B549" s="80"/>
      <c r="C549" s="80"/>
      <c r="D549" s="80"/>
      <c r="E549" s="98"/>
      <c r="F549" s="98"/>
    </row>
    <row r="550" spans="1:6">
      <c r="A550" s="80"/>
      <c r="B550" s="80"/>
      <c r="C550" s="80"/>
      <c r="D550" s="80"/>
      <c r="E550" s="98"/>
      <c r="F550" s="98"/>
    </row>
    <row r="551" spans="1:6">
      <c r="A551" s="80"/>
      <c r="B551" s="80"/>
      <c r="C551" s="80"/>
      <c r="D551" s="80"/>
      <c r="E551" s="98"/>
      <c r="F551" s="98"/>
    </row>
    <row r="552" spans="1:6">
      <c r="A552" s="80"/>
      <c r="B552" s="80"/>
      <c r="C552" s="80"/>
      <c r="D552" s="80"/>
      <c r="E552" s="98"/>
      <c r="F552" s="98"/>
    </row>
    <row r="553" spans="1:6">
      <c r="A553" s="80"/>
      <c r="B553" s="80"/>
      <c r="C553" s="80"/>
      <c r="D553" s="80"/>
      <c r="E553" s="98"/>
      <c r="F553" s="98"/>
    </row>
    <row r="554" spans="1:6">
      <c r="A554" s="80"/>
      <c r="B554" s="80"/>
      <c r="C554" s="80"/>
      <c r="D554" s="80"/>
      <c r="E554" s="98"/>
      <c r="F554" s="98"/>
    </row>
    <row r="555" spans="1:6">
      <c r="A555" s="80"/>
      <c r="B555" s="80"/>
      <c r="C555" s="80"/>
      <c r="D555" s="80"/>
      <c r="E555" s="98"/>
      <c r="F555" s="98"/>
    </row>
    <row r="556" spans="1:6">
      <c r="A556" s="80"/>
      <c r="B556" s="80"/>
      <c r="C556" s="80"/>
      <c r="D556" s="80"/>
      <c r="E556" s="98"/>
      <c r="F556" s="98"/>
    </row>
    <row r="557" spans="1:6">
      <c r="A557" s="80"/>
      <c r="B557" s="80"/>
      <c r="C557" s="80"/>
      <c r="D557" s="80"/>
      <c r="E557" s="98"/>
      <c r="F557" s="98"/>
    </row>
    <row r="558" spans="1:6">
      <c r="A558" s="80"/>
      <c r="B558" s="80"/>
      <c r="C558" s="80"/>
      <c r="D558" s="80"/>
      <c r="E558" s="98"/>
      <c r="F558" s="98"/>
    </row>
    <row r="559" spans="1:6">
      <c r="A559" s="80"/>
      <c r="B559" s="80"/>
      <c r="C559" s="80"/>
      <c r="D559" s="80"/>
      <c r="E559" s="98"/>
      <c r="F559" s="98"/>
    </row>
    <row r="560" spans="1:6">
      <c r="A560" s="80"/>
      <c r="B560" s="80"/>
      <c r="C560" s="80"/>
      <c r="D560" s="80"/>
      <c r="E560" s="98"/>
      <c r="F560" s="98"/>
    </row>
    <row r="561" spans="1:6">
      <c r="A561" s="80"/>
      <c r="B561" s="80"/>
      <c r="C561" s="80"/>
      <c r="D561" s="80"/>
      <c r="E561" s="98"/>
      <c r="F561" s="98"/>
    </row>
    <row r="562" spans="1:6">
      <c r="A562" s="80"/>
      <c r="B562" s="80"/>
      <c r="C562" s="80"/>
      <c r="D562" s="80"/>
      <c r="E562" s="98"/>
      <c r="F562" s="98"/>
    </row>
    <row r="563" spans="1:6">
      <c r="A563" s="80"/>
      <c r="B563" s="80"/>
      <c r="C563" s="80"/>
      <c r="D563" s="80"/>
      <c r="E563" s="98"/>
      <c r="F563" s="98"/>
    </row>
    <row r="564" spans="1:6">
      <c r="A564" s="80"/>
      <c r="B564" s="80"/>
      <c r="C564" s="80"/>
      <c r="D564" s="80"/>
      <c r="E564" s="98"/>
      <c r="F564" s="98"/>
    </row>
    <row r="565" spans="1:6">
      <c r="A565" s="80"/>
      <c r="B565" s="80"/>
      <c r="C565" s="80"/>
      <c r="D565" s="80"/>
      <c r="E565" s="98"/>
      <c r="F565" s="98"/>
    </row>
    <row r="566" spans="1:6">
      <c r="A566" s="80"/>
      <c r="B566" s="80"/>
      <c r="C566" s="80"/>
      <c r="D566" s="80"/>
      <c r="E566" s="98"/>
      <c r="F566" s="98"/>
    </row>
    <row r="567" spans="1:6">
      <c r="A567" s="80"/>
      <c r="B567" s="80"/>
      <c r="C567" s="80"/>
      <c r="D567" s="80"/>
      <c r="E567" s="98"/>
      <c r="F567" s="98"/>
    </row>
    <row r="568" spans="1:6">
      <c r="A568" s="80"/>
      <c r="B568" s="80"/>
      <c r="C568" s="80"/>
      <c r="D568" s="80"/>
      <c r="E568" s="98"/>
      <c r="F568" s="98"/>
    </row>
    <row r="569" spans="1:6">
      <c r="A569" s="80"/>
      <c r="B569" s="80"/>
      <c r="C569" s="80"/>
      <c r="D569" s="80"/>
      <c r="E569" s="98"/>
      <c r="F569" s="98"/>
    </row>
    <row r="570" spans="1:6">
      <c r="A570" s="80"/>
      <c r="B570" s="80"/>
      <c r="C570" s="80"/>
      <c r="D570" s="80"/>
      <c r="E570" s="98"/>
      <c r="F570" s="98"/>
    </row>
    <row r="571" spans="1:6">
      <c r="A571" s="80"/>
      <c r="B571" s="80"/>
      <c r="C571" s="80"/>
      <c r="D571" s="80"/>
      <c r="E571" s="98"/>
      <c r="F571" s="98"/>
    </row>
    <row r="572" spans="1:6">
      <c r="A572" s="80"/>
      <c r="B572" s="80"/>
      <c r="C572" s="80"/>
      <c r="D572" s="80"/>
      <c r="E572" s="98"/>
      <c r="F572" s="98"/>
    </row>
    <row r="573" spans="1:6">
      <c r="A573" s="80"/>
      <c r="B573" s="80"/>
      <c r="C573" s="80"/>
      <c r="D573" s="80"/>
      <c r="E573" s="98"/>
      <c r="F573" s="98"/>
    </row>
    <row r="574" spans="1:6">
      <c r="A574" s="80"/>
      <c r="B574" s="80"/>
      <c r="C574" s="80"/>
      <c r="D574" s="80"/>
      <c r="E574" s="98"/>
      <c r="F574" s="98"/>
    </row>
    <row r="575" spans="1:6">
      <c r="A575" s="80"/>
      <c r="B575" s="80"/>
      <c r="C575" s="80"/>
      <c r="D575" s="80"/>
      <c r="E575" s="98"/>
      <c r="F575" s="98"/>
    </row>
    <row r="576" spans="1:6">
      <c r="A576" s="80"/>
      <c r="B576" s="80"/>
      <c r="C576" s="80"/>
      <c r="D576" s="80"/>
      <c r="E576" s="98"/>
      <c r="F576" s="98"/>
    </row>
    <row r="577" spans="1:6">
      <c r="A577" s="80"/>
      <c r="B577" s="80"/>
      <c r="C577" s="80"/>
      <c r="D577" s="80"/>
      <c r="E577" s="98"/>
      <c r="F577" s="98"/>
    </row>
    <row r="578" spans="1:6">
      <c r="A578" s="80"/>
      <c r="B578" s="80"/>
      <c r="C578" s="80"/>
      <c r="D578" s="80"/>
      <c r="E578" s="98"/>
      <c r="F578" s="98"/>
    </row>
    <row r="579" spans="1:6">
      <c r="A579" s="80"/>
      <c r="B579" s="80"/>
      <c r="C579" s="80"/>
      <c r="D579" s="80"/>
      <c r="E579" s="98"/>
      <c r="F579" s="98"/>
    </row>
    <row r="580" spans="1:6">
      <c r="A580" s="80"/>
      <c r="B580" s="80"/>
      <c r="C580" s="80"/>
      <c r="D580" s="80"/>
      <c r="E580" s="98"/>
      <c r="F580" s="98"/>
    </row>
    <row r="581" spans="1:6">
      <c r="A581" s="80"/>
      <c r="B581" s="80"/>
      <c r="C581" s="80"/>
      <c r="D581" s="80"/>
      <c r="E581" s="98"/>
      <c r="F581" s="98"/>
    </row>
    <row r="582" spans="1:6">
      <c r="A582" s="80"/>
      <c r="B582" s="80"/>
      <c r="C582" s="80"/>
      <c r="D582" s="80"/>
      <c r="E582" s="98"/>
      <c r="F582" s="98"/>
    </row>
    <row r="583" spans="1:6">
      <c r="A583" s="80"/>
      <c r="B583" s="80"/>
      <c r="C583" s="80"/>
      <c r="D583" s="80"/>
      <c r="E583" s="98"/>
      <c r="F583" s="98"/>
    </row>
    <row r="584" spans="1:6">
      <c r="A584" s="80"/>
      <c r="B584" s="80"/>
      <c r="C584" s="80"/>
      <c r="D584" s="80"/>
      <c r="E584" s="98"/>
      <c r="F584" s="98"/>
    </row>
    <row r="585" spans="1:6">
      <c r="A585" s="80"/>
      <c r="B585" s="80"/>
      <c r="C585" s="80"/>
      <c r="D585" s="80"/>
      <c r="E585" s="98"/>
      <c r="F585" s="98"/>
    </row>
    <row r="586" spans="1:6">
      <c r="A586" s="80"/>
      <c r="B586" s="80"/>
      <c r="C586" s="80"/>
      <c r="D586" s="80"/>
      <c r="E586" s="98"/>
      <c r="F586" s="98"/>
    </row>
    <row r="587" spans="1:6">
      <c r="A587" s="80"/>
      <c r="B587" s="80"/>
      <c r="C587" s="80"/>
      <c r="D587" s="80"/>
      <c r="E587" s="98"/>
      <c r="F587" s="98"/>
    </row>
    <row r="588" spans="1:6">
      <c r="A588" s="80"/>
      <c r="B588" s="80"/>
      <c r="C588" s="80"/>
      <c r="D588" s="80"/>
      <c r="E588" s="98"/>
      <c r="F588" s="98"/>
    </row>
    <row r="589" spans="1:6">
      <c r="A589" s="80"/>
      <c r="B589" s="80"/>
      <c r="C589" s="80"/>
      <c r="D589" s="80"/>
      <c r="E589" s="98"/>
      <c r="F589" s="98"/>
    </row>
    <row r="590" spans="1:6">
      <c r="A590" s="80"/>
      <c r="B590" s="80"/>
      <c r="C590" s="80"/>
      <c r="D590" s="80"/>
      <c r="E590" s="98"/>
      <c r="F590" s="98"/>
    </row>
    <row r="591" spans="1:6">
      <c r="A591" s="80"/>
      <c r="B591" s="80"/>
      <c r="C591" s="80"/>
      <c r="D591" s="80"/>
      <c r="E591" s="98"/>
      <c r="F591" s="98"/>
    </row>
    <row r="592" spans="1:6">
      <c r="A592" s="80"/>
      <c r="B592" s="80"/>
      <c r="C592" s="80"/>
      <c r="D592" s="80"/>
      <c r="E592" s="98"/>
      <c r="F592" s="98"/>
    </row>
    <row r="593" spans="1:6">
      <c r="A593" s="80"/>
      <c r="B593" s="80"/>
      <c r="C593" s="80"/>
      <c r="D593" s="80"/>
      <c r="E593" s="98"/>
      <c r="F593" s="98"/>
    </row>
    <row r="594" spans="1:6">
      <c r="A594" s="80"/>
      <c r="B594" s="80"/>
      <c r="C594" s="80"/>
      <c r="D594" s="80"/>
      <c r="E594" s="98"/>
      <c r="F594" s="98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3"/>
  <sheetViews>
    <sheetView workbookViewId="0">
      <selection activeCell="I25" sqref="I25"/>
    </sheetView>
  </sheetViews>
  <sheetFormatPr defaultRowHeight="15"/>
  <cols>
    <col min="1" max="1" width="6.5703125" customWidth="1"/>
    <col min="2" max="2" width="20.7109375" customWidth="1"/>
    <col min="3" max="3" width="7.42578125" customWidth="1"/>
    <col min="4" max="4" width="8.28515625" customWidth="1"/>
    <col min="5" max="5" width="8" customWidth="1"/>
    <col min="6" max="6" width="7.7109375" customWidth="1"/>
    <col min="10" max="10" width="8.5703125" customWidth="1"/>
    <col min="12" max="12" width="9.5703125" customWidth="1"/>
    <col min="253" max="253" width="10.42578125" bestFit="1" customWidth="1"/>
    <col min="254" max="254" width="30.5703125" customWidth="1"/>
    <col min="255" max="255" width="17.28515625" customWidth="1"/>
    <col min="256" max="256" width="18" customWidth="1"/>
    <col min="257" max="257" width="12" customWidth="1"/>
    <col min="258" max="258" width="11.28515625" customWidth="1"/>
    <col min="259" max="259" width="12.140625" customWidth="1"/>
    <col min="260" max="260" width="11.42578125" customWidth="1"/>
    <col min="261" max="261" width="12.7109375" customWidth="1"/>
    <col min="262" max="262" width="13" customWidth="1"/>
    <col min="509" max="509" width="10.42578125" bestFit="1" customWidth="1"/>
    <col min="510" max="510" width="30.5703125" customWidth="1"/>
    <col min="511" max="511" width="17.28515625" customWidth="1"/>
    <col min="512" max="512" width="18" customWidth="1"/>
    <col min="513" max="513" width="12" customWidth="1"/>
    <col min="514" max="514" width="11.28515625" customWidth="1"/>
    <col min="515" max="515" width="12.140625" customWidth="1"/>
    <col min="516" max="516" width="11.42578125" customWidth="1"/>
    <col min="517" max="517" width="12.7109375" customWidth="1"/>
    <col min="518" max="518" width="13" customWidth="1"/>
    <col min="765" max="765" width="10.42578125" bestFit="1" customWidth="1"/>
    <col min="766" max="766" width="30.5703125" customWidth="1"/>
    <col min="767" max="767" width="17.28515625" customWidth="1"/>
    <col min="768" max="768" width="18" customWidth="1"/>
    <col min="769" max="769" width="12" customWidth="1"/>
    <col min="770" max="770" width="11.28515625" customWidth="1"/>
    <col min="771" max="771" width="12.140625" customWidth="1"/>
    <col min="772" max="772" width="11.42578125" customWidth="1"/>
    <col min="773" max="773" width="12.7109375" customWidth="1"/>
    <col min="774" max="774" width="13" customWidth="1"/>
    <col min="1021" max="1021" width="10.42578125" bestFit="1" customWidth="1"/>
    <col min="1022" max="1022" width="30.5703125" customWidth="1"/>
    <col min="1023" max="1023" width="17.28515625" customWidth="1"/>
    <col min="1024" max="1024" width="18" customWidth="1"/>
    <col min="1025" max="1025" width="12" customWidth="1"/>
    <col min="1026" max="1026" width="11.28515625" customWidth="1"/>
    <col min="1027" max="1027" width="12.140625" customWidth="1"/>
    <col min="1028" max="1028" width="11.42578125" customWidth="1"/>
    <col min="1029" max="1029" width="12.7109375" customWidth="1"/>
    <col min="1030" max="1030" width="13" customWidth="1"/>
    <col min="1277" max="1277" width="10.42578125" bestFit="1" customWidth="1"/>
    <col min="1278" max="1278" width="30.5703125" customWidth="1"/>
    <col min="1279" max="1279" width="17.28515625" customWidth="1"/>
    <col min="1280" max="1280" width="18" customWidth="1"/>
    <col min="1281" max="1281" width="12" customWidth="1"/>
    <col min="1282" max="1282" width="11.28515625" customWidth="1"/>
    <col min="1283" max="1283" width="12.140625" customWidth="1"/>
    <col min="1284" max="1284" width="11.42578125" customWidth="1"/>
    <col min="1285" max="1285" width="12.7109375" customWidth="1"/>
    <col min="1286" max="1286" width="13" customWidth="1"/>
    <col min="1533" max="1533" width="10.42578125" bestFit="1" customWidth="1"/>
    <col min="1534" max="1534" width="30.5703125" customWidth="1"/>
    <col min="1535" max="1535" width="17.28515625" customWidth="1"/>
    <col min="1536" max="1536" width="18" customWidth="1"/>
    <col min="1537" max="1537" width="12" customWidth="1"/>
    <col min="1538" max="1538" width="11.28515625" customWidth="1"/>
    <col min="1539" max="1539" width="12.140625" customWidth="1"/>
    <col min="1540" max="1540" width="11.42578125" customWidth="1"/>
    <col min="1541" max="1541" width="12.7109375" customWidth="1"/>
    <col min="1542" max="1542" width="13" customWidth="1"/>
    <col min="1789" max="1789" width="10.42578125" bestFit="1" customWidth="1"/>
    <col min="1790" max="1790" width="30.5703125" customWidth="1"/>
    <col min="1791" max="1791" width="17.28515625" customWidth="1"/>
    <col min="1792" max="1792" width="18" customWidth="1"/>
    <col min="1793" max="1793" width="12" customWidth="1"/>
    <col min="1794" max="1794" width="11.28515625" customWidth="1"/>
    <col min="1795" max="1795" width="12.140625" customWidth="1"/>
    <col min="1796" max="1796" width="11.42578125" customWidth="1"/>
    <col min="1797" max="1797" width="12.7109375" customWidth="1"/>
    <col min="1798" max="1798" width="13" customWidth="1"/>
    <col min="2045" max="2045" width="10.42578125" bestFit="1" customWidth="1"/>
    <col min="2046" max="2046" width="30.5703125" customWidth="1"/>
    <col min="2047" max="2047" width="17.28515625" customWidth="1"/>
    <col min="2048" max="2048" width="18" customWidth="1"/>
    <col min="2049" max="2049" width="12" customWidth="1"/>
    <col min="2050" max="2050" width="11.28515625" customWidth="1"/>
    <col min="2051" max="2051" width="12.140625" customWidth="1"/>
    <col min="2052" max="2052" width="11.42578125" customWidth="1"/>
    <col min="2053" max="2053" width="12.7109375" customWidth="1"/>
    <col min="2054" max="2054" width="13" customWidth="1"/>
    <col min="2301" max="2301" width="10.42578125" bestFit="1" customWidth="1"/>
    <col min="2302" max="2302" width="30.5703125" customWidth="1"/>
    <col min="2303" max="2303" width="17.28515625" customWidth="1"/>
    <col min="2304" max="2304" width="18" customWidth="1"/>
    <col min="2305" max="2305" width="12" customWidth="1"/>
    <col min="2306" max="2306" width="11.28515625" customWidth="1"/>
    <col min="2307" max="2307" width="12.140625" customWidth="1"/>
    <col min="2308" max="2308" width="11.42578125" customWidth="1"/>
    <col min="2309" max="2309" width="12.7109375" customWidth="1"/>
    <col min="2310" max="2310" width="13" customWidth="1"/>
    <col min="2557" max="2557" width="10.42578125" bestFit="1" customWidth="1"/>
    <col min="2558" max="2558" width="30.5703125" customWidth="1"/>
    <col min="2559" max="2559" width="17.28515625" customWidth="1"/>
    <col min="2560" max="2560" width="18" customWidth="1"/>
    <col min="2561" max="2561" width="12" customWidth="1"/>
    <col min="2562" max="2562" width="11.28515625" customWidth="1"/>
    <col min="2563" max="2563" width="12.140625" customWidth="1"/>
    <col min="2564" max="2564" width="11.42578125" customWidth="1"/>
    <col min="2565" max="2565" width="12.7109375" customWidth="1"/>
    <col min="2566" max="2566" width="13" customWidth="1"/>
    <col min="2813" max="2813" width="10.42578125" bestFit="1" customWidth="1"/>
    <col min="2814" max="2814" width="30.5703125" customWidth="1"/>
    <col min="2815" max="2815" width="17.28515625" customWidth="1"/>
    <col min="2816" max="2816" width="18" customWidth="1"/>
    <col min="2817" max="2817" width="12" customWidth="1"/>
    <col min="2818" max="2818" width="11.28515625" customWidth="1"/>
    <col min="2819" max="2819" width="12.140625" customWidth="1"/>
    <col min="2820" max="2820" width="11.42578125" customWidth="1"/>
    <col min="2821" max="2821" width="12.7109375" customWidth="1"/>
    <col min="2822" max="2822" width="13" customWidth="1"/>
    <col min="3069" max="3069" width="10.42578125" bestFit="1" customWidth="1"/>
    <col min="3070" max="3070" width="30.5703125" customWidth="1"/>
    <col min="3071" max="3071" width="17.28515625" customWidth="1"/>
    <col min="3072" max="3072" width="18" customWidth="1"/>
    <col min="3073" max="3073" width="12" customWidth="1"/>
    <col min="3074" max="3074" width="11.28515625" customWidth="1"/>
    <col min="3075" max="3075" width="12.140625" customWidth="1"/>
    <col min="3076" max="3076" width="11.42578125" customWidth="1"/>
    <col min="3077" max="3077" width="12.7109375" customWidth="1"/>
    <col min="3078" max="3078" width="13" customWidth="1"/>
    <col min="3325" max="3325" width="10.42578125" bestFit="1" customWidth="1"/>
    <col min="3326" max="3326" width="30.5703125" customWidth="1"/>
    <col min="3327" max="3327" width="17.28515625" customWidth="1"/>
    <col min="3328" max="3328" width="18" customWidth="1"/>
    <col min="3329" max="3329" width="12" customWidth="1"/>
    <col min="3330" max="3330" width="11.28515625" customWidth="1"/>
    <col min="3331" max="3331" width="12.140625" customWidth="1"/>
    <col min="3332" max="3332" width="11.42578125" customWidth="1"/>
    <col min="3333" max="3333" width="12.7109375" customWidth="1"/>
    <col min="3334" max="3334" width="13" customWidth="1"/>
    <col min="3581" max="3581" width="10.42578125" bestFit="1" customWidth="1"/>
    <col min="3582" max="3582" width="30.5703125" customWidth="1"/>
    <col min="3583" max="3583" width="17.28515625" customWidth="1"/>
    <col min="3584" max="3584" width="18" customWidth="1"/>
    <col min="3585" max="3585" width="12" customWidth="1"/>
    <col min="3586" max="3586" width="11.28515625" customWidth="1"/>
    <col min="3587" max="3587" width="12.140625" customWidth="1"/>
    <col min="3588" max="3588" width="11.42578125" customWidth="1"/>
    <col min="3589" max="3589" width="12.7109375" customWidth="1"/>
    <col min="3590" max="3590" width="13" customWidth="1"/>
    <col min="3837" max="3837" width="10.42578125" bestFit="1" customWidth="1"/>
    <col min="3838" max="3838" width="30.5703125" customWidth="1"/>
    <col min="3839" max="3839" width="17.28515625" customWidth="1"/>
    <col min="3840" max="3840" width="18" customWidth="1"/>
    <col min="3841" max="3841" width="12" customWidth="1"/>
    <col min="3842" max="3842" width="11.28515625" customWidth="1"/>
    <col min="3843" max="3843" width="12.140625" customWidth="1"/>
    <col min="3844" max="3844" width="11.42578125" customWidth="1"/>
    <col min="3845" max="3845" width="12.7109375" customWidth="1"/>
    <col min="3846" max="3846" width="13" customWidth="1"/>
    <col min="4093" max="4093" width="10.42578125" bestFit="1" customWidth="1"/>
    <col min="4094" max="4094" width="30.5703125" customWidth="1"/>
    <col min="4095" max="4095" width="17.28515625" customWidth="1"/>
    <col min="4096" max="4096" width="18" customWidth="1"/>
    <col min="4097" max="4097" width="12" customWidth="1"/>
    <col min="4098" max="4098" width="11.28515625" customWidth="1"/>
    <col min="4099" max="4099" width="12.140625" customWidth="1"/>
    <col min="4100" max="4100" width="11.42578125" customWidth="1"/>
    <col min="4101" max="4101" width="12.7109375" customWidth="1"/>
    <col min="4102" max="4102" width="13" customWidth="1"/>
    <col min="4349" max="4349" width="10.42578125" bestFit="1" customWidth="1"/>
    <col min="4350" max="4350" width="30.5703125" customWidth="1"/>
    <col min="4351" max="4351" width="17.28515625" customWidth="1"/>
    <col min="4352" max="4352" width="18" customWidth="1"/>
    <col min="4353" max="4353" width="12" customWidth="1"/>
    <col min="4354" max="4354" width="11.28515625" customWidth="1"/>
    <col min="4355" max="4355" width="12.140625" customWidth="1"/>
    <col min="4356" max="4356" width="11.42578125" customWidth="1"/>
    <col min="4357" max="4357" width="12.7109375" customWidth="1"/>
    <col min="4358" max="4358" width="13" customWidth="1"/>
    <col min="4605" max="4605" width="10.42578125" bestFit="1" customWidth="1"/>
    <col min="4606" max="4606" width="30.5703125" customWidth="1"/>
    <col min="4607" max="4607" width="17.28515625" customWidth="1"/>
    <col min="4608" max="4608" width="18" customWidth="1"/>
    <col min="4609" max="4609" width="12" customWidth="1"/>
    <col min="4610" max="4610" width="11.28515625" customWidth="1"/>
    <col min="4611" max="4611" width="12.140625" customWidth="1"/>
    <col min="4612" max="4612" width="11.42578125" customWidth="1"/>
    <col min="4613" max="4613" width="12.7109375" customWidth="1"/>
    <col min="4614" max="4614" width="13" customWidth="1"/>
    <col min="4861" max="4861" width="10.42578125" bestFit="1" customWidth="1"/>
    <col min="4862" max="4862" width="30.5703125" customWidth="1"/>
    <col min="4863" max="4863" width="17.28515625" customWidth="1"/>
    <col min="4864" max="4864" width="18" customWidth="1"/>
    <col min="4865" max="4865" width="12" customWidth="1"/>
    <col min="4866" max="4866" width="11.28515625" customWidth="1"/>
    <col min="4867" max="4867" width="12.140625" customWidth="1"/>
    <col min="4868" max="4868" width="11.42578125" customWidth="1"/>
    <col min="4869" max="4869" width="12.7109375" customWidth="1"/>
    <col min="4870" max="4870" width="13" customWidth="1"/>
    <col min="5117" max="5117" width="10.42578125" bestFit="1" customWidth="1"/>
    <col min="5118" max="5118" width="30.5703125" customWidth="1"/>
    <col min="5119" max="5119" width="17.28515625" customWidth="1"/>
    <col min="5120" max="5120" width="18" customWidth="1"/>
    <col min="5121" max="5121" width="12" customWidth="1"/>
    <col min="5122" max="5122" width="11.28515625" customWidth="1"/>
    <col min="5123" max="5123" width="12.140625" customWidth="1"/>
    <col min="5124" max="5124" width="11.42578125" customWidth="1"/>
    <col min="5125" max="5125" width="12.7109375" customWidth="1"/>
    <col min="5126" max="5126" width="13" customWidth="1"/>
    <col min="5373" max="5373" width="10.42578125" bestFit="1" customWidth="1"/>
    <col min="5374" max="5374" width="30.5703125" customWidth="1"/>
    <col min="5375" max="5375" width="17.28515625" customWidth="1"/>
    <col min="5376" max="5376" width="18" customWidth="1"/>
    <col min="5377" max="5377" width="12" customWidth="1"/>
    <col min="5378" max="5378" width="11.28515625" customWidth="1"/>
    <col min="5379" max="5379" width="12.140625" customWidth="1"/>
    <col min="5380" max="5380" width="11.42578125" customWidth="1"/>
    <col min="5381" max="5381" width="12.7109375" customWidth="1"/>
    <col min="5382" max="5382" width="13" customWidth="1"/>
    <col min="5629" max="5629" width="10.42578125" bestFit="1" customWidth="1"/>
    <col min="5630" max="5630" width="30.5703125" customWidth="1"/>
    <col min="5631" max="5631" width="17.28515625" customWidth="1"/>
    <col min="5632" max="5632" width="18" customWidth="1"/>
    <col min="5633" max="5633" width="12" customWidth="1"/>
    <col min="5634" max="5634" width="11.28515625" customWidth="1"/>
    <col min="5635" max="5635" width="12.140625" customWidth="1"/>
    <col min="5636" max="5636" width="11.42578125" customWidth="1"/>
    <col min="5637" max="5637" width="12.7109375" customWidth="1"/>
    <col min="5638" max="5638" width="13" customWidth="1"/>
    <col min="5885" max="5885" width="10.42578125" bestFit="1" customWidth="1"/>
    <col min="5886" max="5886" width="30.5703125" customWidth="1"/>
    <col min="5887" max="5887" width="17.28515625" customWidth="1"/>
    <col min="5888" max="5888" width="18" customWidth="1"/>
    <col min="5889" max="5889" width="12" customWidth="1"/>
    <col min="5890" max="5890" width="11.28515625" customWidth="1"/>
    <col min="5891" max="5891" width="12.140625" customWidth="1"/>
    <col min="5892" max="5892" width="11.42578125" customWidth="1"/>
    <col min="5893" max="5893" width="12.7109375" customWidth="1"/>
    <col min="5894" max="5894" width="13" customWidth="1"/>
    <col min="6141" max="6141" width="10.42578125" bestFit="1" customWidth="1"/>
    <col min="6142" max="6142" width="30.5703125" customWidth="1"/>
    <col min="6143" max="6143" width="17.28515625" customWidth="1"/>
    <col min="6144" max="6144" width="18" customWidth="1"/>
    <col min="6145" max="6145" width="12" customWidth="1"/>
    <col min="6146" max="6146" width="11.28515625" customWidth="1"/>
    <col min="6147" max="6147" width="12.140625" customWidth="1"/>
    <col min="6148" max="6148" width="11.42578125" customWidth="1"/>
    <col min="6149" max="6149" width="12.7109375" customWidth="1"/>
    <col min="6150" max="6150" width="13" customWidth="1"/>
    <col min="6397" max="6397" width="10.42578125" bestFit="1" customWidth="1"/>
    <col min="6398" max="6398" width="30.5703125" customWidth="1"/>
    <col min="6399" max="6399" width="17.28515625" customWidth="1"/>
    <col min="6400" max="6400" width="18" customWidth="1"/>
    <col min="6401" max="6401" width="12" customWidth="1"/>
    <col min="6402" max="6402" width="11.28515625" customWidth="1"/>
    <col min="6403" max="6403" width="12.140625" customWidth="1"/>
    <col min="6404" max="6404" width="11.42578125" customWidth="1"/>
    <col min="6405" max="6405" width="12.7109375" customWidth="1"/>
    <col min="6406" max="6406" width="13" customWidth="1"/>
    <col min="6653" max="6653" width="10.42578125" bestFit="1" customWidth="1"/>
    <col min="6654" max="6654" width="30.5703125" customWidth="1"/>
    <col min="6655" max="6655" width="17.28515625" customWidth="1"/>
    <col min="6656" max="6656" width="18" customWidth="1"/>
    <col min="6657" max="6657" width="12" customWidth="1"/>
    <col min="6658" max="6658" width="11.28515625" customWidth="1"/>
    <col min="6659" max="6659" width="12.140625" customWidth="1"/>
    <col min="6660" max="6660" width="11.42578125" customWidth="1"/>
    <col min="6661" max="6661" width="12.7109375" customWidth="1"/>
    <col min="6662" max="6662" width="13" customWidth="1"/>
    <col min="6909" max="6909" width="10.42578125" bestFit="1" customWidth="1"/>
    <col min="6910" max="6910" width="30.5703125" customWidth="1"/>
    <col min="6911" max="6911" width="17.28515625" customWidth="1"/>
    <col min="6912" max="6912" width="18" customWidth="1"/>
    <col min="6913" max="6913" width="12" customWidth="1"/>
    <col min="6914" max="6914" width="11.28515625" customWidth="1"/>
    <col min="6915" max="6915" width="12.140625" customWidth="1"/>
    <col min="6916" max="6916" width="11.42578125" customWidth="1"/>
    <col min="6917" max="6917" width="12.7109375" customWidth="1"/>
    <col min="6918" max="6918" width="13" customWidth="1"/>
    <col min="7165" max="7165" width="10.42578125" bestFit="1" customWidth="1"/>
    <col min="7166" max="7166" width="30.5703125" customWidth="1"/>
    <col min="7167" max="7167" width="17.28515625" customWidth="1"/>
    <col min="7168" max="7168" width="18" customWidth="1"/>
    <col min="7169" max="7169" width="12" customWidth="1"/>
    <col min="7170" max="7170" width="11.28515625" customWidth="1"/>
    <col min="7171" max="7171" width="12.140625" customWidth="1"/>
    <col min="7172" max="7172" width="11.42578125" customWidth="1"/>
    <col min="7173" max="7173" width="12.7109375" customWidth="1"/>
    <col min="7174" max="7174" width="13" customWidth="1"/>
    <col min="7421" max="7421" width="10.42578125" bestFit="1" customWidth="1"/>
    <col min="7422" max="7422" width="30.5703125" customWidth="1"/>
    <col min="7423" max="7423" width="17.28515625" customWidth="1"/>
    <col min="7424" max="7424" width="18" customWidth="1"/>
    <col min="7425" max="7425" width="12" customWidth="1"/>
    <col min="7426" max="7426" width="11.28515625" customWidth="1"/>
    <col min="7427" max="7427" width="12.140625" customWidth="1"/>
    <col min="7428" max="7428" width="11.42578125" customWidth="1"/>
    <col min="7429" max="7429" width="12.7109375" customWidth="1"/>
    <col min="7430" max="7430" width="13" customWidth="1"/>
    <col min="7677" max="7677" width="10.42578125" bestFit="1" customWidth="1"/>
    <col min="7678" max="7678" width="30.5703125" customWidth="1"/>
    <col min="7679" max="7679" width="17.28515625" customWidth="1"/>
    <col min="7680" max="7680" width="18" customWidth="1"/>
    <col min="7681" max="7681" width="12" customWidth="1"/>
    <col min="7682" max="7682" width="11.28515625" customWidth="1"/>
    <col min="7683" max="7683" width="12.140625" customWidth="1"/>
    <col min="7684" max="7684" width="11.42578125" customWidth="1"/>
    <col min="7685" max="7685" width="12.7109375" customWidth="1"/>
    <col min="7686" max="7686" width="13" customWidth="1"/>
    <col min="7933" max="7933" width="10.42578125" bestFit="1" customWidth="1"/>
    <col min="7934" max="7934" width="30.5703125" customWidth="1"/>
    <col min="7935" max="7935" width="17.28515625" customWidth="1"/>
    <col min="7936" max="7936" width="18" customWidth="1"/>
    <col min="7937" max="7937" width="12" customWidth="1"/>
    <col min="7938" max="7938" width="11.28515625" customWidth="1"/>
    <col min="7939" max="7939" width="12.140625" customWidth="1"/>
    <col min="7940" max="7940" width="11.42578125" customWidth="1"/>
    <col min="7941" max="7941" width="12.7109375" customWidth="1"/>
    <col min="7942" max="7942" width="13" customWidth="1"/>
    <col min="8189" max="8189" width="10.42578125" bestFit="1" customWidth="1"/>
    <col min="8190" max="8190" width="30.5703125" customWidth="1"/>
    <col min="8191" max="8191" width="17.28515625" customWidth="1"/>
    <col min="8192" max="8192" width="18" customWidth="1"/>
    <col min="8193" max="8193" width="12" customWidth="1"/>
    <col min="8194" max="8194" width="11.28515625" customWidth="1"/>
    <col min="8195" max="8195" width="12.140625" customWidth="1"/>
    <col min="8196" max="8196" width="11.42578125" customWidth="1"/>
    <col min="8197" max="8197" width="12.7109375" customWidth="1"/>
    <col min="8198" max="8198" width="13" customWidth="1"/>
    <col min="8445" max="8445" width="10.42578125" bestFit="1" customWidth="1"/>
    <col min="8446" max="8446" width="30.5703125" customWidth="1"/>
    <col min="8447" max="8447" width="17.28515625" customWidth="1"/>
    <col min="8448" max="8448" width="18" customWidth="1"/>
    <col min="8449" max="8449" width="12" customWidth="1"/>
    <col min="8450" max="8450" width="11.28515625" customWidth="1"/>
    <col min="8451" max="8451" width="12.140625" customWidth="1"/>
    <col min="8452" max="8452" width="11.42578125" customWidth="1"/>
    <col min="8453" max="8453" width="12.7109375" customWidth="1"/>
    <col min="8454" max="8454" width="13" customWidth="1"/>
    <col min="8701" max="8701" width="10.42578125" bestFit="1" customWidth="1"/>
    <col min="8702" max="8702" width="30.5703125" customWidth="1"/>
    <col min="8703" max="8703" width="17.28515625" customWidth="1"/>
    <col min="8704" max="8704" width="18" customWidth="1"/>
    <col min="8705" max="8705" width="12" customWidth="1"/>
    <col min="8706" max="8706" width="11.28515625" customWidth="1"/>
    <col min="8707" max="8707" width="12.140625" customWidth="1"/>
    <col min="8708" max="8708" width="11.42578125" customWidth="1"/>
    <col min="8709" max="8709" width="12.7109375" customWidth="1"/>
    <col min="8710" max="8710" width="13" customWidth="1"/>
    <col min="8957" max="8957" width="10.42578125" bestFit="1" customWidth="1"/>
    <col min="8958" max="8958" width="30.5703125" customWidth="1"/>
    <col min="8959" max="8959" width="17.28515625" customWidth="1"/>
    <col min="8960" max="8960" width="18" customWidth="1"/>
    <col min="8961" max="8961" width="12" customWidth="1"/>
    <col min="8962" max="8962" width="11.28515625" customWidth="1"/>
    <col min="8963" max="8963" width="12.140625" customWidth="1"/>
    <col min="8964" max="8964" width="11.42578125" customWidth="1"/>
    <col min="8965" max="8965" width="12.7109375" customWidth="1"/>
    <col min="8966" max="8966" width="13" customWidth="1"/>
    <col min="9213" max="9213" width="10.42578125" bestFit="1" customWidth="1"/>
    <col min="9214" max="9214" width="30.5703125" customWidth="1"/>
    <col min="9215" max="9215" width="17.28515625" customWidth="1"/>
    <col min="9216" max="9216" width="18" customWidth="1"/>
    <col min="9217" max="9217" width="12" customWidth="1"/>
    <col min="9218" max="9218" width="11.28515625" customWidth="1"/>
    <col min="9219" max="9219" width="12.140625" customWidth="1"/>
    <col min="9220" max="9220" width="11.42578125" customWidth="1"/>
    <col min="9221" max="9221" width="12.7109375" customWidth="1"/>
    <col min="9222" max="9222" width="13" customWidth="1"/>
    <col min="9469" max="9469" width="10.42578125" bestFit="1" customWidth="1"/>
    <col min="9470" max="9470" width="30.5703125" customWidth="1"/>
    <col min="9471" max="9471" width="17.28515625" customWidth="1"/>
    <col min="9472" max="9472" width="18" customWidth="1"/>
    <col min="9473" max="9473" width="12" customWidth="1"/>
    <col min="9474" max="9474" width="11.28515625" customWidth="1"/>
    <col min="9475" max="9475" width="12.140625" customWidth="1"/>
    <col min="9476" max="9476" width="11.42578125" customWidth="1"/>
    <col min="9477" max="9477" width="12.7109375" customWidth="1"/>
    <col min="9478" max="9478" width="13" customWidth="1"/>
    <col min="9725" max="9725" width="10.42578125" bestFit="1" customWidth="1"/>
    <col min="9726" max="9726" width="30.5703125" customWidth="1"/>
    <col min="9727" max="9727" width="17.28515625" customWidth="1"/>
    <col min="9728" max="9728" width="18" customWidth="1"/>
    <col min="9729" max="9729" width="12" customWidth="1"/>
    <col min="9730" max="9730" width="11.28515625" customWidth="1"/>
    <col min="9731" max="9731" width="12.140625" customWidth="1"/>
    <col min="9732" max="9732" width="11.42578125" customWidth="1"/>
    <col min="9733" max="9733" width="12.7109375" customWidth="1"/>
    <col min="9734" max="9734" width="13" customWidth="1"/>
    <col min="9981" max="9981" width="10.42578125" bestFit="1" customWidth="1"/>
    <col min="9982" max="9982" width="30.5703125" customWidth="1"/>
    <col min="9983" max="9983" width="17.28515625" customWidth="1"/>
    <col min="9984" max="9984" width="18" customWidth="1"/>
    <col min="9985" max="9985" width="12" customWidth="1"/>
    <col min="9986" max="9986" width="11.28515625" customWidth="1"/>
    <col min="9987" max="9987" width="12.140625" customWidth="1"/>
    <col min="9988" max="9988" width="11.42578125" customWidth="1"/>
    <col min="9989" max="9989" width="12.7109375" customWidth="1"/>
    <col min="9990" max="9990" width="13" customWidth="1"/>
    <col min="10237" max="10237" width="10.42578125" bestFit="1" customWidth="1"/>
    <col min="10238" max="10238" width="30.5703125" customWidth="1"/>
    <col min="10239" max="10239" width="17.28515625" customWidth="1"/>
    <col min="10240" max="10240" width="18" customWidth="1"/>
    <col min="10241" max="10241" width="12" customWidth="1"/>
    <col min="10242" max="10242" width="11.28515625" customWidth="1"/>
    <col min="10243" max="10243" width="12.140625" customWidth="1"/>
    <col min="10244" max="10244" width="11.42578125" customWidth="1"/>
    <col min="10245" max="10245" width="12.7109375" customWidth="1"/>
    <col min="10246" max="10246" width="13" customWidth="1"/>
    <col min="10493" max="10493" width="10.42578125" bestFit="1" customWidth="1"/>
    <col min="10494" max="10494" width="30.5703125" customWidth="1"/>
    <col min="10495" max="10495" width="17.28515625" customWidth="1"/>
    <col min="10496" max="10496" width="18" customWidth="1"/>
    <col min="10497" max="10497" width="12" customWidth="1"/>
    <col min="10498" max="10498" width="11.28515625" customWidth="1"/>
    <col min="10499" max="10499" width="12.140625" customWidth="1"/>
    <col min="10500" max="10500" width="11.42578125" customWidth="1"/>
    <col min="10501" max="10501" width="12.7109375" customWidth="1"/>
    <col min="10502" max="10502" width="13" customWidth="1"/>
    <col min="10749" max="10749" width="10.42578125" bestFit="1" customWidth="1"/>
    <col min="10750" max="10750" width="30.5703125" customWidth="1"/>
    <col min="10751" max="10751" width="17.28515625" customWidth="1"/>
    <col min="10752" max="10752" width="18" customWidth="1"/>
    <col min="10753" max="10753" width="12" customWidth="1"/>
    <col min="10754" max="10754" width="11.28515625" customWidth="1"/>
    <col min="10755" max="10755" width="12.140625" customWidth="1"/>
    <col min="10756" max="10756" width="11.42578125" customWidth="1"/>
    <col min="10757" max="10757" width="12.7109375" customWidth="1"/>
    <col min="10758" max="10758" width="13" customWidth="1"/>
    <col min="11005" max="11005" width="10.42578125" bestFit="1" customWidth="1"/>
    <col min="11006" max="11006" width="30.5703125" customWidth="1"/>
    <col min="11007" max="11007" width="17.28515625" customWidth="1"/>
    <col min="11008" max="11008" width="18" customWidth="1"/>
    <col min="11009" max="11009" width="12" customWidth="1"/>
    <col min="11010" max="11010" width="11.28515625" customWidth="1"/>
    <col min="11011" max="11011" width="12.140625" customWidth="1"/>
    <col min="11012" max="11012" width="11.42578125" customWidth="1"/>
    <col min="11013" max="11013" width="12.7109375" customWidth="1"/>
    <col min="11014" max="11014" width="13" customWidth="1"/>
    <col min="11261" max="11261" width="10.42578125" bestFit="1" customWidth="1"/>
    <col min="11262" max="11262" width="30.5703125" customWidth="1"/>
    <col min="11263" max="11263" width="17.28515625" customWidth="1"/>
    <col min="11264" max="11264" width="18" customWidth="1"/>
    <col min="11265" max="11265" width="12" customWidth="1"/>
    <col min="11266" max="11266" width="11.28515625" customWidth="1"/>
    <col min="11267" max="11267" width="12.140625" customWidth="1"/>
    <col min="11268" max="11268" width="11.42578125" customWidth="1"/>
    <col min="11269" max="11269" width="12.7109375" customWidth="1"/>
    <col min="11270" max="11270" width="13" customWidth="1"/>
    <col min="11517" max="11517" width="10.42578125" bestFit="1" customWidth="1"/>
    <col min="11518" max="11518" width="30.5703125" customWidth="1"/>
    <col min="11519" max="11519" width="17.28515625" customWidth="1"/>
    <col min="11520" max="11520" width="18" customWidth="1"/>
    <col min="11521" max="11521" width="12" customWidth="1"/>
    <col min="11522" max="11522" width="11.28515625" customWidth="1"/>
    <col min="11523" max="11523" width="12.140625" customWidth="1"/>
    <col min="11524" max="11524" width="11.42578125" customWidth="1"/>
    <col min="11525" max="11525" width="12.7109375" customWidth="1"/>
    <col min="11526" max="11526" width="13" customWidth="1"/>
    <col min="11773" max="11773" width="10.42578125" bestFit="1" customWidth="1"/>
    <col min="11774" max="11774" width="30.5703125" customWidth="1"/>
    <col min="11775" max="11775" width="17.28515625" customWidth="1"/>
    <col min="11776" max="11776" width="18" customWidth="1"/>
    <col min="11777" max="11777" width="12" customWidth="1"/>
    <col min="11778" max="11778" width="11.28515625" customWidth="1"/>
    <col min="11779" max="11779" width="12.140625" customWidth="1"/>
    <col min="11780" max="11780" width="11.42578125" customWidth="1"/>
    <col min="11781" max="11781" width="12.7109375" customWidth="1"/>
    <col min="11782" max="11782" width="13" customWidth="1"/>
    <col min="12029" max="12029" width="10.42578125" bestFit="1" customWidth="1"/>
    <col min="12030" max="12030" width="30.5703125" customWidth="1"/>
    <col min="12031" max="12031" width="17.28515625" customWidth="1"/>
    <col min="12032" max="12032" width="18" customWidth="1"/>
    <col min="12033" max="12033" width="12" customWidth="1"/>
    <col min="12034" max="12034" width="11.28515625" customWidth="1"/>
    <col min="12035" max="12035" width="12.140625" customWidth="1"/>
    <col min="12036" max="12036" width="11.42578125" customWidth="1"/>
    <col min="12037" max="12037" width="12.7109375" customWidth="1"/>
    <col min="12038" max="12038" width="13" customWidth="1"/>
    <col min="12285" max="12285" width="10.42578125" bestFit="1" customWidth="1"/>
    <col min="12286" max="12286" width="30.5703125" customWidth="1"/>
    <col min="12287" max="12287" width="17.28515625" customWidth="1"/>
    <col min="12288" max="12288" width="18" customWidth="1"/>
    <col min="12289" max="12289" width="12" customWidth="1"/>
    <col min="12290" max="12290" width="11.28515625" customWidth="1"/>
    <col min="12291" max="12291" width="12.140625" customWidth="1"/>
    <col min="12292" max="12292" width="11.42578125" customWidth="1"/>
    <col min="12293" max="12293" width="12.7109375" customWidth="1"/>
    <col min="12294" max="12294" width="13" customWidth="1"/>
    <col min="12541" max="12541" width="10.42578125" bestFit="1" customWidth="1"/>
    <col min="12542" max="12542" width="30.5703125" customWidth="1"/>
    <col min="12543" max="12543" width="17.28515625" customWidth="1"/>
    <col min="12544" max="12544" width="18" customWidth="1"/>
    <col min="12545" max="12545" width="12" customWidth="1"/>
    <col min="12546" max="12546" width="11.28515625" customWidth="1"/>
    <col min="12547" max="12547" width="12.140625" customWidth="1"/>
    <col min="12548" max="12548" width="11.42578125" customWidth="1"/>
    <col min="12549" max="12549" width="12.7109375" customWidth="1"/>
    <col min="12550" max="12550" width="13" customWidth="1"/>
    <col min="12797" max="12797" width="10.42578125" bestFit="1" customWidth="1"/>
    <col min="12798" max="12798" width="30.5703125" customWidth="1"/>
    <col min="12799" max="12799" width="17.28515625" customWidth="1"/>
    <col min="12800" max="12800" width="18" customWidth="1"/>
    <col min="12801" max="12801" width="12" customWidth="1"/>
    <col min="12802" max="12802" width="11.28515625" customWidth="1"/>
    <col min="12803" max="12803" width="12.140625" customWidth="1"/>
    <col min="12804" max="12804" width="11.42578125" customWidth="1"/>
    <col min="12805" max="12805" width="12.7109375" customWidth="1"/>
    <col min="12806" max="12806" width="13" customWidth="1"/>
    <col min="13053" max="13053" width="10.42578125" bestFit="1" customWidth="1"/>
    <col min="13054" max="13054" width="30.5703125" customWidth="1"/>
    <col min="13055" max="13055" width="17.28515625" customWidth="1"/>
    <col min="13056" max="13056" width="18" customWidth="1"/>
    <col min="13057" max="13057" width="12" customWidth="1"/>
    <col min="13058" max="13058" width="11.28515625" customWidth="1"/>
    <col min="13059" max="13059" width="12.140625" customWidth="1"/>
    <col min="13060" max="13060" width="11.42578125" customWidth="1"/>
    <col min="13061" max="13061" width="12.7109375" customWidth="1"/>
    <col min="13062" max="13062" width="13" customWidth="1"/>
    <col min="13309" max="13309" width="10.42578125" bestFit="1" customWidth="1"/>
    <col min="13310" max="13310" width="30.5703125" customWidth="1"/>
    <col min="13311" max="13311" width="17.28515625" customWidth="1"/>
    <col min="13312" max="13312" width="18" customWidth="1"/>
    <col min="13313" max="13313" width="12" customWidth="1"/>
    <col min="13314" max="13314" width="11.28515625" customWidth="1"/>
    <col min="13315" max="13315" width="12.140625" customWidth="1"/>
    <col min="13316" max="13316" width="11.42578125" customWidth="1"/>
    <col min="13317" max="13317" width="12.7109375" customWidth="1"/>
    <col min="13318" max="13318" width="13" customWidth="1"/>
    <col min="13565" max="13565" width="10.42578125" bestFit="1" customWidth="1"/>
    <col min="13566" max="13566" width="30.5703125" customWidth="1"/>
    <col min="13567" max="13567" width="17.28515625" customWidth="1"/>
    <col min="13568" max="13568" width="18" customWidth="1"/>
    <col min="13569" max="13569" width="12" customWidth="1"/>
    <col min="13570" max="13570" width="11.28515625" customWidth="1"/>
    <col min="13571" max="13571" width="12.140625" customWidth="1"/>
    <col min="13572" max="13572" width="11.42578125" customWidth="1"/>
    <col min="13573" max="13573" width="12.7109375" customWidth="1"/>
    <col min="13574" max="13574" width="13" customWidth="1"/>
    <col min="13821" max="13821" width="10.42578125" bestFit="1" customWidth="1"/>
    <col min="13822" max="13822" width="30.5703125" customWidth="1"/>
    <col min="13823" max="13823" width="17.28515625" customWidth="1"/>
    <col min="13824" max="13824" width="18" customWidth="1"/>
    <col min="13825" max="13825" width="12" customWidth="1"/>
    <col min="13826" max="13826" width="11.28515625" customWidth="1"/>
    <col min="13827" max="13827" width="12.140625" customWidth="1"/>
    <col min="13828" max="13828" width="11.42578125" customWidth="1"/>
    <col min="13829" max="13829" width="12.7109375" customWidth="1"/>
    <col min="13830" max="13830" width="13" customWidth="1"/>
    <col min="14077" max="14077" width="10.42578125" bestFit="1" customWidth="1"/>
    <col min="14078" max="14078" width="30.5703125" customWidth="1"/>
    <col min="14079" max="14079" width="17.28515625" customWidth="1"/>
    <col min="14080" max="14080" width="18" customWidth="1"/>
    <col min="14081" max="14081" width="12" customWidth="1"/>
    <col min="14082" max="14082" width="11.28515625" customWidth="1"/>
    <col min="14083" max="14083" width="12.140625" customWidth="1"/>
    <col min="14084" max="14084" width="11.42578125" customWidth="1"/>
    <col min="14085" max="14085" width="12.7109375" customWidth="1"/>
    <col min="14086" max="14086" width="13" customWidth="1"/>
    <col min="14333" max="14333" width="10.42578125" bestFit="1" customWidth="1"/>
    <col min="14334" max="14334" width="30.5703125" customWidth="1"/>
    <col min="14335" max="14335" width="17.28515625" customWidth="1"/>
    <col min="14336" max="14336" width="18" customWidth="1"/>
    <col min="14337" max="14337" width="12" customWidth="1"/>
    <col min="14338" max="14338" width="11.28515625" customWidth="1"/>
    <col min="14339" max="14339" width="12.140625" customWidth="1"/>
    <col min="14340" max="14340" width="11.42578125" customWidth="1"/>
    <col min="14341" max="14341" width="12.7109375" customWidth="1"/>
    <col min="14342" max="14342" width="13" customWidth="1"/>
    <col min="14589" max="14589" width="10.42578125" bestFit="1" customWidth="1"/>
    <col min="14590" max="14590" width="30.5703125" customWidth="1"/>
    <col min="14591" max="14591" width="17.28515625" customWidth="1"/>
    <col min="14592" max="14592" width="18" customWidth="1"/>
    <col min="14593" max="14593" width="12" customWidth="1"/>
    <col min="14594" max="14594" width="11.28515625" customWidth="1"/>
    <col min="14595" max="14595" width="12.140625" customWidth="1"/>
    <col min="14596" max="14596" width="11.42578125" customWidth="1"/>
    <col min="14597" max="14597" width="12.7109375" customWidth="1"/>
    <col min="14598" max="14598" width="13" customWidth="1"/>
    <col min="14845" max="14845" width="10.42578125" bestFit="1" customWidth="1"/>
    <col min="14846" max="14846" width="30.5703125" customWidth="1"/>
    <col min="14847" max="14847" width="17.28515625" customWidth="1"/>
    <col min="14848" max="14848" width="18" customWidth="1"/>
    <col min="14849" max="14849" width="12" customWidth="1"/>
    <col min="14850" max="14850" width="11.28515625" customWidth="1"/>
    <col min="14851" max="14851" width="12.140625" customWidth="1"/>
    <col min="14852" max="14852" width="11.42578125" customWidth="1"/>
    <col min="14853" max="14853" width="12.7109375" customWidth="1"/>
    <col min="14854" max="14854" width="13" customWidth="1"/>
    <col min="15101" max="15101" width="10.42578125" bestFit="1" customWidth="1"/>
    <col min="15102" max="15102" width="30.5703125" customWidth="1"/>
    <col min="15103" max="15103" width="17.28515625" customWidth="1"/>
    <col min="15104" max="15104" width="18" customWidth="1"/>
    <col min="15105" max="15105" width="12" customWidth="1"/>
    <col min="15106" max="15106" width="11.28515625" customWidth="1"/>
    <col min="15107" max="15107" width="12.140625" customWidth="1"/>
    <col min="15108" max="15108" width="11.42578125" customWidth="1"/>
    <col min="15109" max="15109" width="12.7109375" customWidth="1"/>
    <col min="15110" max="15110" width="13" customWidth="1"/>
    <col min="15357" max="15357" width="10.42578125" bestFit="1" customWidth="1"/>
    <col min="15358" max="15358" width="30.5703125" customWidth="1"/>
    <col min="15359" max="15359" width="17.28515625" customWidth="1"/>
    <col min="15360" max="15360" width="18" customWidth="1"/>
    <col min="15361" max="15361" width="12" customWidth="1"/>
    <col min="15362" max="15362" width="11.28515625" customWidth="1"/>
    <col min="15363" max="15363" width="12.140625" customWidth="1"/>
    <col min="15364" max="15364" width="11.42578125" customWidth="1"/>
    <col min="15365" max="15365" width="12.7109375" customWidth="1"/>
    <col min="15366" max="15366" width="13" customWidth="1"/>
    <col min="15613" max="15613" width="10.42578125" bestFit="1" customWidth="1"/>
    <col min="15614" max="15614" width="30.5703125" customWidth="1"/>
    <col min="15615" max="15615" width="17.28515625" customWidth="1"/>
    <col min="15616" max="15616" width="18" customWidth="1"/>
    <col min="15617" max="15617" width="12" customWidth="1"/>
    <col min="15618" max="15618" width="11.28515625" customWidth="1"/>
    <col min="15619" max="15619" width="12.140625" customWidth="1"/>
    <col min="15620" max="15620" width="11.42578125" customWidth="1"/>
    <col min="15621" max="15621" width="12.7109375" customWidth="1"/>
    <col min="15622" max="15622" width="13" customWidth="1"/>
    <col min="15869" max="15869" width="10.42578125" bestFit="1" customWidth="1"/>
    <col min="15870" max="15870" width="30.5703125" customWidth="1"/>
    <col min="15871" max="15871" width="17.28515625" customWidth="1"/>
    <col min="15872" max="15872" width="18" customWidth="1"/>
    <col min="15873" max="15873" width="12" customWidth="1"/>
    <col min="15874" max="15874" width="11.28515625" customWidth="1"/>
    <col min="15875" max="15875" width="12.140625" customWidth="1"/>
    <col min="15876" max="15876" width="11.42578125" customWidth="1"/>
    <col min="15877" max="15877" width="12.7109375" customWidth="1"/>
    <col min="15878" max="15878" width="13" customWidth="1"/>
    <col min="16125" max="16125" width="10.42578125" bestFit="1" customWidth="1"/>
    <col min="16126" max="16126" width="30.5703125" customWidth="1"/>
    <col min="16127" max="16127" width="17.28515625" customWidth="1"/>
    <col min="16128" max="16128" width="18" customWidth="1"/>
    <col min="16129" max="16129" width="12" customWidth="1"/>
    <col min="16130" max="16130" width="11.28515625" customWidth="1"/>
    <col min="16131" max="16131" width="12.140625" customWidth="1"/>
    <col min="16132" max="16132" width="11.42578125" customWidth="1"/>
    <col min="16133" max="16133" width="12.7109375" customWidth="1"/>
    <col min="16134" max="16134" width="13" customWidth="1"/>
  </cols>
  <sheetData>
    <row r="1" spans="1:20" ht="15.75" customHeight="1">
      <c r="A1" s="156" t="s">
        <v>168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"/>
      <c r="P1" s="1"/>
      <c r="Q1" s="1"/>
      <c r="R1" s="1"/>
      <c r="S1" s="1"/>
      <c r="T1" s="1"/>
    </row>
    <row r="2" spans="1:20" ht="22.5" customHeight="1">
      <c r="A2" s="31"/>
      <c r="B2" s="3"/>
      <c r="C2" s="3"/>
      <c r="D2" s="3"/>
      <c r="E2" s="4"/>
      <c r="F2" s="5"/>
      <c r="K2" s="160" t="s">
        <v>1</v>
      </c>
      <c r="L2" s="160"/>
      <c r="M2" s="160"/>
      <c r="N2" s="160"/>
    </row>
    <row r="3" spans="1:20" ht="22.5" customHeight="1">
      <c r="A3" s="158" t="s">
        <v>2</v>
      </c>
      <c r="B3" s="158" t="s">
        <v>3</v>
      </c>
      <c r="C3" s="159" t="s">
        <v>169</v>
      </c>
      <c r="D3" s="159"/>
      <c r="E3" s="159"/>
      <c r="F3" s="159"/>
      <c r="G3" s="159" t="s">
        <v>170</v>
      </c>
      <c r="H3" s="159"/>
      <c r="I3" s="159"/>
      <c r="J3" s="159"/>
      <c r="K3" s="159" t="s">
        <v>6</v>
      </c>
      <c r="L3" s="159"/>
      <c r="M3" s="159"/>
      <c r="N3" s="159"/>
      <c r="O3" s="99"/>
      <c r="P3" s="99"/>
      <c r="Q3" s="99"/>
      <c r="R3" s="99"/>
      <c r="S3" s="99"/>
      <c r="T3" s="99"/>
    </row>
    <row r="4" spans="1:20" ht="23.25" customHeight="1">
      <c r="A4" s="158"/>
      <c r="B4" s="158"/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7</v>
      </c>
      <c r="L4" s="6" t="s">
        <v>8</v>
      </c>
      <c r="M4" s="6" t="s">
        <v>9</v>
      </c>
      <c r="N4" s="6" t="s">
        <v>10</v>
      </c>
      <c r="O4" s="100"/>
      <c r="P4" s="100"/>
      <c r="Q4" s="100"/>
      <c r="R4" s="100"/>
      <c r="S4" s="100"/>
      <c r="T4" s="100"/>
    </row>
    <row r="5" spans="1:20" s="11" customFormat="1" ht="30">
      <c r="A5" s="7"/>
      <c r="B5" s="8" t="s">
        <v>171</v>
      </c>
      <c r="C5" s="9">
        <v>3249.982575</v>
      </c>
      <c r="D5" s="9">
        <v>811.8587389999999</v>
      </c>
      <c r="E5" s="9">
        <v>2438.1238360000002</v>
      </c>
      <c r="F5" s="9">
        <v>-1626.265097</v>
      </c>
      <c r="G5" s="9">
        <v>2775.225938</v>
      </c>
      <c r="H5" s="9">
        <v>790.45412299999998</v>
      </c>
      <c r="I5" s="9">
        <v>1984.7718149999998</v>
      </c>
      <c r="J5" s="9">
        <v>-1194.3176920000001</v>
      </c>
      <c r="K5" s="10">
        <f>C5/G5</f>
        <v>1.1710695444645991</v>
      </c>
      <c r="L5" s="10">
        <f t="shared" ref="L5:N5" si="0">D5/H5</f>
        <v>1.0270788846274383</v>
      </c>
      <c r="M5" s="10">
        <f t="shared" si="0"/>
        <v>1.2284151848458209</v>
      </c>
      <c r="N5" s="10">
        <f t="shared" si="0"/>
        <v>1.3616687652651802</v>
      </c>
      <c r="O5" s="101"/>
      <c r="P5" s="101"/>
      <c r="Q5" s="101"/>
      <c r="R5" s="101"/>
      <c r="S5" s="101"/>
      <c r="T5" s="101"/>
    </row>
    <row r="6" spans="1:20">
      <c r="A6" s="12"/>
      <c r="B6" s="12" t="s">
        <v>172</v>
      </c>
      <c r="C6" s="14"/>
      <c r="D6" s="25">
        <f>D5/C5</f>
        <v>0.24980402825698225</v>
      </c>
      <c r="E6" s="25">
        <f>E5/C5</f>
        <v>0.75019597174301778</v>
      </c>
      <c r="F6" s="25"/>
      <c r="G6" s="25"/>
      <c r="H6" s="25">
        <f>H5/G5</f>
        <v>0.28482514240611712</v>
      </c>
      <c r="I6" s="25">
        <f>I5/G5</f>
        <v>0.71517485759388277</v>
      </c>
      <c r="J6" s="16"/>
      <c r="K6" s="16"/>
      <c r="L6" s="16"/>
      <c r="M6" s="16"/>
      <c r="N6" s="16"/>
    </row>
    <row r="7" spans="1:20">
      <c r="A7" s="12"/>
      <c r="B7" s="12" t="s">
        <v>13</v>
      </c>
      <c r="C7" s="14">
        <v>782.5</v>
      </c>
      <c r="D7" s="14">
        <v>337.6</v>
      </c>
      <c r="E7" s="14">
        <f>C7-D7</f>
        <v>444.9</v>
      </c>
      <c r="F7" s="14">
        <f>D7-E7</f>
        <v>-107.29999999999995</v>
      </c>
      <c r="G7" s="14">
        <v>753.36606799999993</v>
      </c>
      <c r="H7" s="14">
        <v>382.206907</v>
      </c>
      <c r="I7" s="14">
        <v>371.15916100000004</v>
      </c>
      <c r="J7" s="14">
        <v>11.047746</v>
      </c>
      <c r="K7" s="25">
        <f>C7/G7</f>
        <v>1.0386716806576428</v>
      </c>
      <c r="L7" s="25">
        <f t="shared" ref="L7:N22" si="1">D7/H7</f>
        <v>0.88329120645640247</v>
      </c>
      <c r="M7" s="25">
        <f t="shared" si="1"/>
        <v>1.1986771357099817</v>
      </c>
      <c r="N7" s="25">
        <f t="shared" si="1"/>
        <v>-9.7123883912609816</v>
      </c>
      <c r="O7" s="102"/>
      <c r="P7" s="102"/>
      <c r="Q7" s="102"/>
      <c r="R7" s="102"/>
      <c r="S7" s="102"/>
      <c r="T7" s="102"/>
    </row>
    <row r="8" spans="1:20">
      <c r="A8" s="12"/>
      <c r="B8" s="12" t="s">
        <v>14</v>
      </c>
      <c r="C8" s="14">
        <v>458.901027</v>
      </c>
      <c r="D8" s="14">
        <v>301.23539799999998</v>
      </c>
      <c r="E8" s="14">
        <v>157.665629</v>
      </c>
      <c r="F8" s="14">
        <v>143.56976900000001</v>
      </c>
      <c r="G8" s="14">
        <v>141.42321200000001</v>
      </c>
      <c r="H8" s="14">
        <v>23.317494</v>
      </c>
      <c r="I8" s="14">
        <v>118.105718</v>
      </c>
      <c r="J8" s="14">
        <v>-94.788224</v>
      </c>
      <c r="K8" s="25">
        <f>C8/G8</f>
        <v>3.244877700840227</v>
      </c>
      <c r="L8" s="25">
        <f t="shared" si="1"/>
        <v>12.91885817575422</v>
      </c>
      <c r="M8" s="25">
        <f t="shared" si="1"/>
        <v>1.3349533931964241</v>
      </c>
      <c r="N8" s="25">
        <f t="shared" si="1"/>
        <v>-1.5146371874210873</v>
      </c>
      <c r="O8" s="102"/>
      <c r="P8" s="102"/>
      <c r="Q8" s="102"/>
      <c r="R8" s="102"/>
      <c r="S8" s="102"/>
      <c r="T8" s="102"/>
    </row>
    <row r="9" spans="1:20">
      <c r="A9" s="12"/>
      <c r="B9" s="12" t="s">
        <v>15</v>
      </c>
      <c r="C9" s="14">
        <v>1917.109322</v>
      </c>
      <c r="D9" s="14">
        <v>383.92644900000005</v>
      </c>
      <c r="E9" s="14">
        <v>1533.182873</v>
      </c>
      <c r="F9" s="14">
        <v>-1149.2564240000002</v>
      </c>
      <c r="G9" s="14">
        <v>1531.848626</v>
      </c>
      <c r="H9" s="14">
        <v>445.94507400000003</v>
      </c>
      <c r="I9" s="14">
        <v>1085.903552</v>
      </c>
      <c r="J9" s="14">
        <v>-639.95847800000001</v>
      </c>
      <c r="K9" s="25">
        <f t="shared" ref="K9:M70" si="2">C9/G9</f>
        <v>1.2515005004156332</v>
      </c>
      <c r="L9" s="25">
        <f t="shared" si="1"/>
        <v>0.86092765989382813</v>
      </c>
      <c r="M9" s="25">
        <f t="shared" si="1"/>
        <v>1.4118959922142331</v>
      </c>
      <c r="N9" s="25">
        <f t="shared" si="1"/>
        <v>1.7958296725619753</v>
      </c>
      <c r="O9" s="102"/>
      <c r="P9" s="102"/>
      <c r="Q9" s="102"/>
      <c r="R9" s="102"/>
      <c r="S9" s="102"/>
      <c r="T9" s="102"/>
    </row>
    <row r="10" spans="1:20">
      <c r="A10" s="12"/>
      <c r="B10" s="12" t="s">
        <v>173</v>
      </c>
      <c r="C10" s="14">
        <v>1913.541086</v>
      </c>
      <c r="D10" s="14">
        <v>387.24041700000004</v>
      </c>
      <c r="E10" s="14">
        <v>1526.300669</v>
      </c>
      <c r="F10" s="14">
        <v>-1139.060252</v>
      </c>
      <c r="G10" s="14">
        <v>1532.279452</v>
      </c>
      <c r="H10" s="14">
        <v>453.48952500000001</v>
      </c>
      <c r="I10" s="14">
        <v>1078.7899269999998</v>
      </c>
      <c r="J10" s="14">
        <v>-625.30040199999996</v>
      </c>
      <c r="K10" s="25">
        <f t="shared" si="2"/>
        <v>1.2488199091245138</v>
      </c>
      <c r="L10" s="25">
        <f t="shared" si="1"/>
        <v>0.85391259478374948</v>
      </c>
      <c r="M10" s="25">
        <f t="shared" si="1"/>
        <v>1.414826585602704</v>
      </c>
      <c r="N10" s="25">
        <f t="shared" si="1"/>
        <v>1.8216208535237757</v>
      </c>
      <c r="O10" s="102"/>
      <c r="P10" s="102"/>
      <c r="Q10" s="102"/>
      <c r="R10" s="102"/>
      <c r="S10" s="102"/>
      <c r="T10" s="102"/>
    </row>
    <row r="11" spans="1:20">
      <c r="A11" s="12"/>
      <c r="B11" s="12" t="s">
        <v>17</v>
      </c>
      <c r="C11" s="17"/>
      <c r="D11" s="17"/>
      <c r="E11" s="17"/>
      <c r="F11" s="17"/>
      <c r="G11" s="14"/>
      <c r="H11" s="14"/>
      <c r="I11" s="14"/>
      <c r="J11" s="14"/>
      <c r="K11" s="25"/>
      <c r="L11" s="25"/>
      <c r="M11" s="25"/>
      <c r="N11" s="25"/>
      <c r="O11" s="102"/>
      <c r="P11" s="102"/>
      <c r="Q11" s="102"/>
      <c r="R11" s="102"/>
      <c r="S11" s="102"/>
      <c r="T11" s="102"/>
    </row>
    <row r="12" spans="1:20" s="11" customFormat="1" ht="24" customHeight="1">
      <c r="A12" s="7"/>
      <c r="B12" s="7" t="s">
        <v>18</v>
      </c>
      <c r="C12" s="9">
        <v>469.23437199999995</v>
      </c>
      <c r="D12" s="9">
        <v>305.18578499999995</v>
      </c>
      <c r="E12" s="9">
        <v>164.048587</v>
      </c>
      <c r="F12" s="9">
        <v>141.13719800000001</v>
      </c>
      <c r="G12" s="9">
        <v>480.924758</v>
      </c>
      <c r="H12" s="9">
        <v>341.77207500000003</v>
      </c>
      <c r="I12" s="9">
        <v>139.152683</v>
      </c>
      <c r="J12" s="9">
        <v>202.619392</v>
      </c>
      <c r="K12" s="10">
        <f t="shared" si="2"/>
        <v>0.97569186072138114</v>
      </c>
      <c r="L12" s="10">
        <f t="shared" si="1"/>
        <v>0.89295120146957563</v>
      </c>
      <c r="M12" s="10">
        <f t="shared" si="1"/>
        <v>1.1789107005576027</v>
      </c>
      <c r="N12" s="10">
        <f t="shared" si="1"/>
        <v>0.69656313054181906</v>
      </c>
      <c r="O12" s="101"/>
      <c r="P12" s="101"/>
      <c r="Q12" s="101"/>
      <c r="R12" s="101"/>
      <c r="S12" s="101"/>
      <c r="T12" s="101"/>
    </row>
    <row r="13" spans="1:20">
      <c r="A13" s="12">
        <v>40</v>
      </c>
      <c r="B13" s="12" t="s">
        <v>19</v>
      </c>
      <c r="C13" s="17">
        <v>3.8859119999999998</v>
      </c>
      <c r="D13" s="17">
        <v>1.2421E-2</v>
      </c>
      <c r="E13" s="17">
        <v>3.873491</v>
      </c>
      <c r="F13" s="17">
        <v>-3.8610700000000002</v>
      </c>
      <c r="G13" s="17">
        <v>2.7852809999999999</v>
      </c>
      <c r="H13" s="17">
        <v>1.8419000000000001E-2</v>
      </c>
      <c r="I13" s="17">
        <v>2.7668620000000002</v>
      </c>
      <c r="J13" s="17">
        <v>-2.7484430000000004</v>
      </c>
      <c r="K13" s="25">
        <f t="shared" si="2"/>
        <v>1.395159770235032</v>
      </c>
      <c r="L13" s="25">
        <f t="shared" si="1"/>
        <v>0.67435799989141643</v>
      </c>
      <c r="M13" s="25">
        <f t="shared" si="1"/>
        <v>1.3999581475331981</v>
      </c>
      <c r="N13" s="25">
        <f t="shared" si="1"/>
        <v>1.4048208385620511</v>
      </c>
      <c r="O13" s="102"/>
      <c r="P13" s="102"/>
      <c r="Q13" s="102"/>
      <c r="R13" s="102"/>
      <c r="S13" s="102"/>
      <c r="T13" s="102"/>
    </row>
    <row r="14" spans="1:20">
      <c r="A14" s="12">
        <v>8</v>
      </c>
      <c r="B14" s="12" t="s">
        <v>20</v>
      </c>
      <c r="C14" s="17">
        <v>2.2835000000000001E-2</v>
      </c>
      <c r="D14" s="17">
        <v>0</v>
      </c>
      <c r="E14" s="17">
        <v>2.2835000000000001E-2</v>
      </c>
      <c r="F14" s="17">
        <v>-2.2835000000000001E-2</v>
      </c>
      <c r="G14" s="17">
        <v>5.8510000000000003E-3</v>
      </c>
      <c r="H14" s="17">
        <v>0</v>
      </c>
      <c r="I14" s="17">
        <v>5.8510000000000003E-3</v>
      </c>
      <c r="J14" s="17">
        <v>-5.8510000000000003E-3</v>
      </c>
      <c r="K14" s="25">
        <f t="shared" si="2"/>
        <v>3.9027516663818149</v>
      </c>
      <c r="L14" s="25">
        <v>0</v>
      </c>
      <c r="M14" s="25">
        <f t="shared" si="1"/>
        <v>3.9027516663818149</v>
      </c>
      <c r="N14" s="25">
        <f t="shared" si="1"/>
        <v>3.9027516663818149</v>
      </c>
      <c r="O14" s="102"/>
      <c r="P14" s="102"/>
      <c r="Q14" s="102"/>
      <c r="R14" s="102"/>
      <c r="S14" s="102"/>
      <c r="T14" s="102"/>
    </row>
    <row r="15" spans="1:20">
      <c r="A15" s="12">
        <v>56</v>
      </c>
      <c r="B15" s="12" t="s">
        <v>21</v>
      </c>
      <c r="C15" s="17">
        <v>15.286358</v>
      </c>
      <c r="D15" s="17">
        <v>8.9944249999999997</v>
      </c>
      <c r="E15" s="17">
        <v>6.2919330000000002</v>
      </c>
      <c r="F15" s="17">
        <v>2.7024920000000003</v>
      </c>
      <c r="G15" s="17">
        <v>18.475296</v>
      </c>
      <c r="H15" s="17">
        <v>12.758563000000001</v>
      </c>
      <c r="I15" s="17">
        <v>5.7167330000000005</v>
      </c>
      <c r="J15" s="17">
        <v>7.04183</v>
      </c>
      <c r="K15" s="25">
        <f t="shared" si="2"/>
        <v>0.82739448396388349</v>
      </c>
      <c r="L15" s="25">
        <f t="shared" si="1"/>
        <v>0.70497163356092685</v>
      </c>
      <c r="M15" s="25">
        <f t="shared" si="1"/>
        <v>1.1006169082936006</v>
      </c>
      <c r="N15" s="25">
        <f t="shared" si="1"/>
        <v>0.38377694434543297</v>
      </c>
      <c r="O15" s="102"/>
      <c r="P15" s="102"/>
      <c r="Q15" s="102"/>
      <c r="R15" s="102"/>
      <c r="S15" s="102"/>
      <c r="T15" s="102"/>
    </row>
    <row r="16" spans="1:20">
      <c r="A16" s="12">
        <v>100</v>
      </c>
      <c r="B16" s="12" t="s">
        <v>22</v>
      </c>
      <c r="C16" s="17">
        <v>8.5453799999999998</v>
      </c>
      <c r="D16" s="17">
        <v>1.9274010000000001</v>
      </c>
      <c r="E16" s="17">
        <v>6.6179790000000001</v>
      </c>
      <c r="F16" s="17">
        <v>-4.6905780000000004</v>
      </c>
      <c r="G16" s="17">
        <v>4.7260110000000006</v>
      </c>
      <c r="H16" s="17">
        <v>0.63400500000000004</v>
      </c>
      <c r="I16" s="17">
        <v>4.0920059999999996</v>
      </c>
      <c r="J16" s="17">
        <v>-3.4580010000000003</v>
      </c>
      <c r="K16" s="25">
        <f t="shared" si="2"/>
        <v>1.8081591430912876</v>
      </c>
      <c r="L16" s="25">
        <f t="shared" si="1"/>
        <v>3.040040693685381</v>
      </c>
      <c r="M16" s="25">
        <f t="shared" si="1"/>
        <v>1.6172945494214819</v>
      </c>
      <c r="N16" s="25">
        <f t="shared" si="1"/>
        <v>1.3564420600225391</v>
      </c>
      <c r="O16" s="102"/>
      <c r="P16" s="102"/>
      <c r="Q16" s="102"/>
      <c r="R16" s="102"/>
      <c r="S16" s="102"/>
      <c r="T16" s="102"/>
    </row>
    <row r="17" spans="1:20">
      <c r="A17" s="12">
        <v>70</v>
      </c>
      <c r="B17" s="12" t="s">
        <v>23</v>
      </c>
      <c r="C17" s="17">
        <v>0.17097999999999999</v>
      </c>
      <c r="D17" s="17">
        <v>0.11266</v>
      </c>
      <c r="E17" s="17">
        <v>5.8319999999999997E-2</v>
      </c>
      <c r="F17" s="17">
        <v>5.4340000000000006E-2</v>
      </c>
      <c r="G17" s="17">
        <v>8.8673000000000002E-2</v>
      </c>
      <c r="H17" s="17">
        <v>3.0800000000000001E-2</v>
      </c>
      <c r="I17" s="17">
        <v>5.7873000000000001E-2</v>
      </c>
      <c r="J17" s="17">
        <v>-2.7073E-2</v>
      </c>
      <c r="K17" s="25">
        <f t="shared" si="2"/>
        <v>1.9282081355091176</v>
      </c>
      <c r="L17" s="25">
        <f t="shared" si="1"/>
        <v>3.6577922077922076</v>
      </c>
      <c r="M17" s="25">
        <f t="shared" si="1"/>
        <v>1.0077238090301177</v>
      </c>
      <c r="N17" s="25">
        <f t="shared" si="1"/>
        <v>-2.007165810955565</v>
      </c>
      <c r="O17" s="102"/>
      <c r="P17" s="102"/>
      <c r="Q17" s="102"/>
      <c r="R17" s="102"/>
      <c r="S17" s="102"/>
      <c r="T17" s="102"/>
    </row>
    <row r="18" spans="1:20">
      <c r="A18" s="12">
        <v>92</v>
      </c>
      <c r="B18" s="12" t="s">
        <v>148</v>
      </c>
      <c r="C18" s="17">
        <v>0.13893</v>
      </c>
      <c r="D18" s="17">
        <v>0</v>
      </c>
      <c r="E18" s="17">
        <v>0.13893</v>
      </c>
      <c r="F18" s="17">
        <v>-0.13893</v>
      </c>
      <c r="G18" s="17">
        <v>2.1920000000000004E-3</v>
      </c>
      <c r="H18" s="17">
        <v>0</v>
      </c>
      <c r="I18" s="17">
        <v>2.1920000000000004E-3</v>
      </c>
      <c r="J18" s="17">
        <v>-2.1920000000000004E-3</v>
      </c>
      <c r="K18" s="25">
        <f t="shared" si="2"/>
        <v>63.380474452554736</v>
      </c>
      <c r="L18" s="25">
        <v>0</v>
      </c>
      <c r="M18" s="25">
        <f t="shared" si="1"/>
        <v>63.380474452554736</v>
      </c>
      <c r="N18" s="25">
        <f t="shared" si="1"/>
        <v>63.380474452554736</v>
      </c>
      <c r="O18" s="102"/>
      <c r="P18" s="102"/>
      <c r="Q18" s="102"/>
      <c r="R18" s="102"/>
      <c r="S18" s="102"/>
      <c r="T18" s="102"/>
    </row>
    <row r="19" spans="1:20">
      <c r="A19" s="12">
        <v>348</v>
      </c>
      <c r="B19" s="12" t="s">
        <v>24</v>
      </c>
      <c r="C19" s="17">
        <v>4.9509069999999999</v>
      </c>
      <c r="D19" s="17">
        <v>0.14094599999999999</v>
      </c>
      <c r="E19" s="17">
        <v>4.8099610000000004</v>
      </c>
      <c r="F19" s="17">
        <v>-4.6690149999999999</v>
      </c>
      <c r="G19" s="17">
        <v>3.864058</v>
      </c>
      <c r="H19" s="17">
        <v>6.5640000000000004E-3</v>
      </c>
      <c r="I19" s="17">
        <v>3.857494</v>
      </c>
      <c r="J19" s="17">
        <v>-3.85093</v>
      </c>
      <c r="K19" s="25">
        <f t="shared" si="2"/>
        <v>1.2812713991353131</v>
      </c>
      <c r="L19" s="25">
        <f t="shared" si="1"/>
        <v>21.472577696526503</v>
      </c>
      <c r="M19" s="25">
        <f t="shared" si="1"/>
        <v>1.2469134106235811</v>
      </c>
      <c r="N19" s="25">
        <f t="shared" si="1"/>
        <v>1.2124382941263538</v>
      </c>
      <c r="O19" s="102"/>
      <c r="P19" s="102"/>
      <c r="Q19" s="102"/>
      <c r="R19" s="102"/>
      <c r="S19" s="102"/>
      <c r="T19" s="102"/>
    </row>
    <row r="20" spans="1:20">
      <c r="A20" s="12">
        <v>276</v>
      </c>
      <c r="B20" s="12" t="s">
        <v>25</v>
      </c>
      <c r="C20" s="17">
        <v>40.211383000000005</v>
      </c>
      <c r="D20" s="17">
        <v>3.2569620000000001</v>
      </c>
      <c r="E20" s="17">
        <v>36.954421000000004</v>
      </c>
      <c r="F20" s="17">
        <v>-33.697459000000002</v>
      </c>
      <c r="G20" s="17">
        <v>26.089680999999999</v>
      </c>
      <c r="H20" s="17">
        <v>1.469163</v>
      </c>
      <c r="I20" s="17">
        <v>24.620518000000001</v>
      </c>
      <c r="J20" s="17">
        <v>-23.151354999999999</v>
      </c>
      <c r="K20" s="25">
        <f t="shared" si="2"/>
        <v>1.5412753801014281</v>
      </c>
      <c r="L20" s="25">
        <f t="shared" si="1"/>
        <v>2.216882674012346</v>
      </c>
      <c r="M20" s="25">
        <f t="shared" si="1"/>
        <v>1.5009603372276734</v>
      </c>
      <c r="N20" s="25">
        <f t="shared" si="1"/>
        <v>1.4555285856918527</v>
      </c>
      <c r="O20" s="102"/>
      <c r="P20" s="102"/>
      <c r="Q20" s="102"/>
      <c r="R20" s="102"/>
      <c r="S20" s="102"/>
      <c r="T20" s="102"/>
    </row>
    <row r="21" spans="1:20">
      <c r="A21" s="12">
        <v>300</v>
      </c>
      <c r="B21" s="12" t="s">
        <v>26</v>
      </c>
      <c r="C21" s="17">
        <v>1.56609</v>
      </c>
      <c r="D21" s="17">
        <v>4.4601999999999996E-2</v>
      </c>
      <c r="E21" s="17">
        <v>1.521488</v>
      </c>
      <c r="F21" s="17">
        <v>-1.4768859999999999</v>
      </c>
      <c r="G21" s="17">
        <v>1.1430250000000002</v>
      </c>
      <c r="H21" s="17">
        <v>0</v>
      </c>
      <c r="I21" s="17">
        <v>1.1430250000000002</v>
      </c>
      <c r="J21" s="17">
        <v>-1.1430250000000002</v>
      </c>
      <c r="K21" s="25">
        <f t="shared" si="2"/>
        <v>1.3701275125215981</v>
      </c>
      <c r="L21" s="25">
        <v>0</v>
      </c>
      <c r="M21" s="25">
        <f t="shared" si="1"/>
        <v>1.3311064937337327</v>
      </c>
      <c r="N21" s="25">
        <f t="shared" si="1"/>
        <v>1.292085474945867</v>
      </c>
      <c r="O21" s="102"/>
      <c r="P21" s="102"/>
      <c r="Q21" s="102"/>
      <c r="R21" s="102"/>
      <c r="S21" s="102"/>
      <c r="T21" s="102"/>
    </row>
    <row r="22" spans="1:20">
      <c r="A22" s="12">
        <v>208</v>
      </c>
      <c r="B22" s="12" t="s">
        <v>27</v>
      </c>
      <c r="C22" s="17">
        <v>1.421637</v>
      </c>
      <c r="D22" s="17">
        <v>2.8881E-2</v>
      </c>
      <c r="E22" s="17">
        <v>1.3927560000000001</v>
      </c>
      <c r="F22" s="17">
        <v>-1.3638749999999999</v>
      </c>
      <c r="G22" s="17">
        <v>0.83954399999999996</v>
      </c>
      <c r="H22" s="17">
        <v>7.2129999999999998E-3</v>
      </c>
      <c r="I22" s="17">
        <v>0.83233100000000004</v>
      </c>
      <c r="J22" s="17">
        <v>-0.82511800000000002</v>
      </c>
      <c r="K22" s="25">
        <f t="shared" si="2"/>
        <v>1.6933442440181814</v>
      </c>
      <c r="L22" s="25">
        <f t="shared" si="1"/>
        <v>4.0040205185082494</v>
      </c>
      <c r="M22" s="25">
        <f t="shared" si="1"/>
        <v>1.6733198691386</v>
      </c>
      <c r="N22" s="25">
        <f t="shared" si="1"/>
        <v>1.6529453969008068</v>
      </c>
      <c r="O22" s="102"/>
      <c r="P22" s="102"/>
      <c r="Q22" s="102"/>
      <c r="R22" s="102"/>
      <c r="S22" s="102"/>
      <c r="T22" s="102"/>
    </row>
    <row r="23" spans="1:20">
      <c r="A23" s="12">
        <v>97</v>
      </c>
      <c r="B23" s="12" t="s">
        <v>174</v>
      </c>
      <c r="C23" s="18">
        <v>2.9E-4</v>
      </c>
      <c r="D23" s="17">
        <v>0</v>
      </c>
      <c r="E23" s="18">
        <v>2.9E-4</v>
      </c>
      <c r="F23" s="18">
        <v>-2.9E-4</v>
      </c>
      <c r="G23" s="17">
        <v>2.7844000000000001E-2</v>
      </c>
      <c r="H23" s="17">
        <v>2.7844000000000001E-2</v>
      </c>
      <c r="I23" s="17">
        <v>0</v>
      </c>
      <c r="J23" s="17">
        <v>2.7844000000000001E-2</v>
      </c>
      <c r="K23" s="25">
        <f t="shared" si="2"/>
        <v>1.0415170234161757E-2</v>
      </c>
      <c r="L23" s="25">
        <f t="shared" si="2"/>
        <v>0</v>
      </c>
      <c r="M23" s="25">
        <v>0</v>
      </c>
      <c r="N23" s="25">
        <f t="shared" ref="N23:N86" si="3">F23/J23</f>
        <v>-1.0415170234161757E-2</v>
      </c>
      <c r="O23" s="102"/>
      <c r="P23" s="102"/>
      <c r="Q23" s="102"/>
      <c r="R23" s="102"/>
      <c r="S23" s="102"/>
      <c r="T23" s="102"/>
    </row>
    <row r="24" spans="1:20">
      <c r="A24" s="12">
        <v>372</v>
      </c>
      <c r="B24" s="12" t="s">
        <v>28</v>
      </c>
      <c r="C24" s="17">
        <v>0.78992700000000005</v>
      </c>
      <c r="D24" s="17">
        <v>7.3999999999999996E-5</v>
      </c>
      <c r="E24" s="17">
        <v>0.78985299999999992</v>
      </c>
      <c r="F24" s="17">
        <v>-0.78977900000000001</v>
      </c>
      <c r="G24" s="17">
        <v>0.68063699999999994</v>
      </c>
      <c r="H24" s="17">
        <v>1.08E-4</v>
      </c>
      <c r="I24" s="17">
        <v>0.68052900000000005</v>
      </c>
      <c r="J24" s="17">
        <v>-0.68042100000000005</v>
      </c>
      <c r="K24" s="25">
        <f t="shared" si="2"/>
        <v>1.1605701717655668</v>
      </c>
      <c r="L24" s="25">
        <f t="shared" si="2"/>
        <v>0.68518518518518523</v>
      </c>
      <c r="M24" s="25">
        <f t="shared" si="2"/>
        <v>1.1606456153962577</v>
      </c>
      <c r="N24" s="25">
        <f t="shared" si="3"/>
        <v>1.1607210829765688</v>
      </c>
      <c r="O24" s="102"/>
      <c r="P24" s="102"/>
      <c r="Q24" s="102"/>
      <c r="R24" s="102"/>
      <c r="S24" s="102"/>
      <c r="T24" s="102"/>
    </row>
    <row r="25" spans="1:20">
      <c r="A25" s="12">
        <v>724</v>
      </c>
      <c r="B25" s="12" t="s">
        <v>29</v>
      </c>
      <c r="C25" s="17">
        <v>4.4181360000000005</v>
      </c>
      <c r="D25" s="17">
        <v>5.0125000000000003E-2</v>
      </c>
      <c r="E25" s="17">
        <v>4.3680110000000001</v>
      </c>
      <c r="F25" s="17">
        <v>-4.3178860000000006</v>
      </c>
      <c r="G25" s="17">
        <v>3.2236219999999998</v>
      </c>
      <c r="H25" s="17">
        <v>0.133162</v>
      </c>
      <c r="I25" s="17">
        <v>3.0904600000000002</v>
      </c>
      <c r="J25" s="17">
        <v>-2.9572979999999998</v>
      </c>
      <c r="K25" s="25">
        <f t="shared" si="2"/>
        <v>1.3705502692313183</v>
      </c>
      <c r="L25" s="25">
        <f t="shared" si="2"/>
        <v>0.37642120124359801</v>
      </c>
      <c r="M25" s="25">
        <f t="shared" si="2"/>
        <v>1.413385385994318</v>
      </c>
      <c r="N25" s="25">
        <f t="shared" si="3"/>
        <v>1.4600780847922668</v>
      </c>
      <c r="O25" s="102"/>
      <c r="P25" s="102"/>
      <c r="Q25" s="102"/>
      <c r="R25" s="102"/>
      <c r="S25" s="102"/>
      <c r="T25" s="102"/>
    </row>
    <row r="26" spans="1:20">
      <c r="A26" s="12">
        <v>380</v>
      </c>
      <c r="B26" s="12" t="s">
        <v>30</v>
      </c>
      <c r="C26" s="17">
        <v>13.553032999999999</v>
      </c>
      <c r="D26" s="17">
        <v>0.39546800000000004</v>
      </c>
      <c r="E26" s="17">
        <v>13.157565</v>
      </c>
      <c r="F26" s="17">
        <v>-12.762096999999999</v>
      </c>
      <c r="G26" s="17">
        <v>12.518462</v>
      </c>
      <c r="H26" s="17">
        <v>3.6822000000000001E-2</v>
      </c>
      <c r="I26" s="17">
        <v>12.481639999999999</v>
      </c>
      <c r="J26" s="17">
        <v>-12.444818</v>
      </c>
      <c r="K26" s="25">
        <f t="shared" si="2"/>
        <v>1.0826436186809529</v>
      </c>
      <c r="L26" s="25">
        <f t="shared" si="2"/>
        <v>10.739992395850308</v>
      </c>
      <c r="M26" s="25">
        <f t="shared" si="2"/>
        <v>1.0541535407206106</v>
      </c>
      <c r="N26" s="25">
        <f t="shared" si="3"/>
        <v>1.0254948686272471</v>
      </c>
      <c r="O26" s="102"/>
      <c r="P26" s="102"/>
      <c r="Q26" s="102"/>
      <c r="R26" s="102"/>
      <c r="S26" s="102"/>
      <c r="T26" s="102"/>
    </row>
    <row r="27" spans="1:20">
      <c r="A27" s="12">
        <v>428</v>
      </c>
      <c r="B27" s="12" t="s">
        <v>31</v>
      </c>
      <c r="C27" s="17">
        <v>5.2117769999999997</v>
      </c>
      <c r="D27" s="17">
        <v>1.9623649999999999</v>
      </c>
      <c r="E27" s="17">
        <v>3.249412</v>
      </c>
      <c r="F27" s="17">
        <v>-1.2870470000000001</v>
      </c>
      <c r="G27" s="17">
        <v>3.6138699999999999</v>
      </c>
      <c r="H27" s="17">
        <v>0.49444199999999999</v>
      </c>
      <c r="I27" s="17">
        <v>3.1194280000000001</v>
      </c>
      <c r="J27" s="17">
        <v>-2.6249859999999998</v>
      </c>
      <c r="K27" s="25">
        <f t="shared" si="2"/>
        <v>1.4421595132088314</v>
      </c>
      <c r="L27" s="25">
        <f t="shared" si="2"/>
        <v>3.9688477111572236</v>
      </c>
      <c r="M27" s="25">
        <f t="shared" si="2"/>
        <v>1.0416691778108038</v>
      </c>
      <c r="N27" s="25">
        <f t="shared" si="3"/>
        <v>0.49030623401420054</v>
      </c>
      <c r="O27" s="102"/>
      <c r="P27" s="102"/>
      <c r="Q27" s="102"/>
      <c r="R27" s="102"/>
      <c r="S27" s="102"/>
      <c r="T27" s="102"/>
    </row>
    <row r="28" spans="1:20">
      <c r="A28" s="12">
        <v>440</v>
      </c>
      <c r="B28" s="12" t="s">
        <v>32</v>
      </c>
      <c r="C28" s="17">
        <v>43.051137000000004</v>
      </c>
      <c r="D28" s="17">
        <v>23.727083</v>
      </c>
      <c r="E28" s="17">
        <v>19.324054</v>
      </c>
      <c r="F28" s="17">
        <v>4.4030290000000001</v>
      </c>
      <c r="G28" s="17">
        <v>13.410983</v>
      </c>
      <c r="H28" s="17">
        <v>3.590652</v>
      </c>
      <c r="I28" s="17">
        <v>9.8203309999999995</v>
      </c>
      <c r="J28" s="17">
        <v>-6.229679</v>
      </c>
      <c r="K28" s="25">
        <f t="shared" si="2"/>
        <v>3.2101403006774376</v>
      </c>
      <c r="L28" s="25">
        <f t="shared" si="2"/>
        <v>6.6080152016959595</v>
      </c>
      <c r="M28" s="25">
        <f t="shared" si="2"/>
        <v>1.967759946176967</v>
      </c>
      <c r="N28" s="25">
        <f t="shared" si="3"/>
        <v>-0.70678264482006214</v>
      </c>
      <c r="O28" s="102"/>
      <c r="P28" s="102"/>
      <c r="Q28" s="102"/>
      <c r="R28" s="102"/>
      <c r="S28" s="102"/>
      <c r="T28" s="102"/>
    </row>
    <row r="29" spans="1:20">
      <c r="A29" s="12">
        <v>438</v>
      </c>
      <c r="B29" s="12" t="s">
        <v>161</v>
      </c>
      <c r="C29" s="17">
        <v>1.2259999999999999E-3</v>
      </c>
      <c r="D29" s="17">
        <v>0</v>
      </c>
      <c r="E29" s="17">
        <v>1.2259999999999999E-3</v>
      </c>
      <c r="F29" s="17">
        <v>-1.2259999999999999E-3</v>
      </c>
      <c r="G29" s="18">
        <v>7.2999999999999999E-5</v>
      </c>
      <c r="H29" s="17">
        <v>0</v>
      </c>
      <c r="I29" s="18">
        <v>7.2999999999999999E-5</v>
      </c>
      <c r="J29" s="18">
        <v>-7.2999999999999999E-5</v>
      </c>
      <c r="K29" s="25">
        <f t="shared" si="2"/>
        <v>16.794520547945204</v>
      </c>
      <c r="L29" s="25">
        <v>0</v>
      </c>
      <c r="M29" s="25">
        <f t="shared" si="2"/>
        <v>16.794520547945204</v>
      </c>
      <c r="N29" s="25">
        <f t="shared" si="3"/>
        <v>16.794520547945204</v>
      </c>
      <c r="O29" s="102"/>
      <c r="P29" s="102"/>
      <c r="Q29" s="102"/>
      <c r="R29" s="102"/>
      <c r="S29" s="102"/>
      <c r="T29" s="102"/>
    </row>
    <row r="30" spans="1:20">
      <c r="A30" s="12">
        <v>442</v>
      </c>
      <c r="B30" s="12" t="s">
        <v>162</v>
      </c>
      <c r="C30" s="17">
        <v>0.65792200000000001</v>
      </c>
      <c r="D30" s="17">
        <v>0</v>
      </c>
      <c r="E30" s="17">
        <v>0.65792200000000001</v>
      </c>
      <c r="F30" s="17">
        <v>-0.65792200000000001</v>
      </c>
      <c r="G30" s="17">
        <v>0.14881999999999998</v>
      </c>
      <c r="H30" s="17">
        <v>0</v>
      </c>
      <c r="I30" s="17">
        <v>0.14881999999999998</v>
      </c>
      <c r="J30" s="17">
        <v>-0.14881999999999998</v>
      </c>
      <c r="K30" s="25">
        <f t="shared" si="2"/>
        <v>4.4209246069076746</v>
      </c>
      <c r="L30" s="25">
        <v>0</v>
      </c>
      <c r="M30" s="25">
        <f t="shared" si="2"/>
        <v>4.4209246069076746</v>
      </c>
      <c r="N30" s="25">
        <f t="shared" si="3"/>
        <v>4.4209246069076746</v>
      </c>
      <c r="O30" s="102"/>
      <c r="P30" s="102"/>
      <c r="Q30" s="102"/>
      <c r="R30" s="102"/>
      <c r="S30" s="102"/>
      <c r="T30" s="102"/>
    </row>
    <row r="31" spans="1:20">
      <c r="A31" s="12">
        <v>470</v>
      </c>
      <c r="B31" s="12" t="s">
        <v>33</v>
      </c>
      <c r="C31" s="17">
        <v>0.29566399999999998</v>
      </c>
      <c r="D31" s="17">
        <v>0</v>
      </c>
      <c r="E31" s="17">
        <v>0.29566399999999998</v>
      </c>
      <c r="F31" s="17">
        <v>-0.29566399999999998</v>
      </c>
      <c r="G31" s="17">
        <v>6.8429000000000004E-2</v>
      </c>
      <c r="H31" s="17">
        <v>0</v>
      </c>
      <c r="I31" s="17">
        <v>6.8429000000000004E-2</v>
      </c>
      <c r="J31" s="17">
        <v>-6.8429000000000004E-2</v>
      </c>
      <c r="K31" s="25">
        <f t="shared" si="2"/>
        <v>4.3207412062137394</v>
      </c>
      <c r="L31" s="25">
        <v>0</v>
      </c>
      <c r="M31" s="25">
        <f t="shared" si="2"/>
        <v>4.3207412062137394</v>
      </c>
      <c r="N31" s="25">
        <f t="shared" si="3"/>
        <v>4.3207412062137394</v>
      </c>
      <c r="O31" s="102"/>
      <c r="P31" s="102"/>
      <c r="Q31" s="102"/>
      <c r="R31" s="102"/>
      <c r="S31" s="102"/>
      <c r="T31" s="102"/>
    </row>
    <row r="32" spans="1:20">
      <c r="A32" s="12">
        <v>528</v>
      </c>
      <c r="B32" s="12" t="s">
        <v>34</v>
      </c>
      <c r="C32" s="17">
        <v>7.7626850000000003</v>
      </c>
      <c r="D32" s="17">
        <v>0.69001499999999993</v>
      </c>
      <c r="E32" s="17">
        <v>7.0726700000000005</v>
      </c>
      <c r="F32" s="17">
        <v>-6.3826549999999997</v>
      </c>
      <c r="G32" s="17">
        <v>4.2604040000000003</v>
      </c>
      <c r="H32" s="17">
        <v>0.61592899999999995</v>
      </c>
      <c r="I32" s="17">
        <v>3.6444749999999999</v>
      </c>
      <c r="J32" s="17">
        <v>-3.028546</v>
      </c>
      <c r="K32" s="25">
        <f t="shared" si="2"/>
        <v>1.8220537301157353</v>
      </c>
      <c r="L32" s="25">
        <f t="shared" si="2"/>
        <v>1.1202833443465074</v>
      </c>
      <c r="M32" s="25">
        <f t="shared" si="2"/>
        <v>1.9406553756027962</v>
      </c>
      <c r="N32" s="25">
        <f t="shared" si="3"/>
        <v>2.1074981195596831</v>
      </c>
      <c r="O32" s="102"/>
      <c r="P32" s="102"/>
      <c r="Q32" s="102"/>
      <c r="R32" s="102"/>
      <c r="S32" s="102"/>
      <c r="T32" s="102"/>
    </row>
    <row r="33" spans="1:20">
      <c r="A33" s="12">
        <v>578</v>
      </c>
      <c r="B33" s="12" t="s">
        <v>35</v>
      </c>
      <c r="C33" s="17">
        <v>0.97409699999999999</v>
      </c>
      <c r="D33" s="17">
        <v>3.0279999999999999E-3</v>
      </c>
      <c r="E33" s="17">
        <v>0.97106899999999996</v>
      </c>
      <c r="F33" s="17">
        <v>-0.96804100000000004</v>
      </c>
      <c r="G33" s="17">
        <v>0.76815900000000004</v>
      </c>
      <c r="H33" s="17">
        <v>1.32E-3</v>
      </c>
      <c r="I33" s="17">
        <v>0.76683900000000005</v>
      </c>
      <c r="J33" s="17">
        <v>-0.76551900000000006</v>
      </c>
      <c r="K33" s="25">
        <f t="shared" si="2"/>
        <v>1.2680929338847815</v>
      </c>
      <c r="L33" s="25">
        <f t="shared" si="2"/>
        <v>2.2939393939393939</v>
      </c>
      <c r="M33" s="25">
        <f t="shared" si="2"/>
        <v>1.2663270908234974</v>
      </c>
      <c r="N33" s="25">
        <f t="shared" si="3"/>
        <v>1.2645551580039163</v>
      </c>
      <c r="O33" s="102"/>
      <c r="P33" s="102"/>
      <c r="Q33" s="102"/>
      <c r="R33" s="102"/>
      <c r="S33" s="102"/>
      <c r="T33" s="102"/>
    </row>
    <row r="34" spans="1:20">
      <c r="A34" s="12">
        <v>616</v>
      </c>
      <c r="B34" s="12" t="s">
        <v>36</v>
      </c>
      <c r="C34" s="17">
        <v>11.248726000000001</v>
      </c>
      <c r="D34" s="17">
        <v>0.73262499999999997</v>
      </c>
      <c r="E34" s="17">
        <v>10.516101000000001</v>
      </c>
      <c r="F34" s="17">
        <v>-9.7834760000000003</v>
      </c>
      <c r="G34" s="17">
        <v>9.4673940000000005</v>
      </c>
      <c r="H34" s="17">
        <v>0.61836000000000002</v>
      </c>
      <c r="I34" s="17">
        <v>8.8490339999999996</v>
      </c>
      <c r="J34" s="17">
        <v>-8.2306740000000005</v>
      </c>
      <c r="K34" s="25">
        <f t="shared" si="2"/>
        <v>1.1881544171500626</v>
      </c>
      <c r="L34" s="25">
        <f t="shared" si="2"/>
        <v>1.1847871789895852</v>
      </c>
      <c r="M34" s="25">
        <f t="shared" si="2"/>
        <v>1.188389715758805</v>
      </c>
      <c r="N34" s="25">
        <f t="shared" si="3"/>
        <v>1.1886603697339975</v>
      </c>
      <c r="O34" s="102"/>
      <c r="P34" s="102"/>
      <c r="Q34" s="102"/>
      <c r="R34" s="102"/>
      <c r="S34" s="102"/>
      <c r="T34" s="102"/>
    </row>
    <row r="35" spans="1:20">
      <c r="A35" s="12">
        <v>620</v>
      </c>
      <c r="B35" s="12" t="s">
        <v>37</v>
      </c>
      <c r="C35" s="17">
        <v>0.64860000000000007</v>
      </c>
      <c r="D35" s="17">
        <v>0</v>
      </c>
      <c r="E35" s="17">
        <v>0.64860000000000007</v>
      </c>
      <c r="F35" s="17">
        <v>-0.64860000000000007</v>
      </c>
      <c r="G35" s="17">
        <v>0.45560600000000001</v>
      </c>
      <c r="H35" s="17">
        <v>0</v>
      </c>
      <c r="I35" s="17">
        <v>0.45560600000000001</v>
      </c>
      <c r="J35" s="17">
        <v>-0.45560600000000001</v>
      </c>
      <c r="K35" s="25">
        <f t="shared" si="2"/>
        <v>1.4235984600729579</v>
      </c>
      <c r="L35" s="25">
        <v>0</v>
      </c>
      <c r="M35" s="25">
        <f t="shared" si="2"/>
        <v>1.4235984600729579</v>
      </c>
      <c r="N35" s="25">
        <f t="shared" si="3"/>
        <v>1.4235984600729579</v>
      </c>
      <c r="O35" s="102"/>
      <c r="P35" s="102"/>
      <c r="Q35" s="102"/>
      <c r="R35" s="102"/>
      <c r="S35" s="102"/>
      <c r="T35" s="102"/>
    </row>
    <row r="36" spans="1:20">
      <c r="A36" s="12">
        <v>807</v>
      </c>
      <c r="B36" s="12" t="s">
        <v>38</v>
      </c>
      <c r="C36" s="17">
        <v>1.65821</v>
      </c>
      <c r="D36" s="17">
        <v>1.0021499999999999</v>
      </c>
      <c r="E36" s="17">
        <v>0.65605999999999998</v>
      </c>
      <c r="F36" s="17">
        <v>0.34608999999999995</v>
      </c>
      <c r="G36" s="17">
        <v>0.82023599999999997</v>
      </c>
      <c r="H36" s="17">
        <v>0.68695000000000006</v>
      </c>
      <c r="I36" s="17">
        <v>0.13328599999999999</v>
      </c>
      <c r="J36" s="17">
        <v>0.55366399999999993</v>
      </c>
      <c r="K36" s="25">
        <f t="shared" si="2"/>
        <v>2.0216254833974614</v>
      </c>
      <c r="L36" s="25">
        <f t="shared" si="2"/>
        <v>1.4588397991120166</v>
      </c>
      <c r="M36" s="25">
        <f t="shared" si="2"/>
        <v>4.9221973800699255</v>
      </c>
      <c r="N36" s="25">
        <f t="shared" si="3"/>
        <v>0.62509030747890415</v>
      </c>
      <c r="O36" s="102"/>
      <c r="P36" s="102"/>
      <c r="Q36" s="102"/>
      <c r="R36" s="102"/>
      <c r="S36" s="102"/>
      <c r="T36" s="102"/>
    </row>
    <row r="37" spans="1:20">
      <c r="A37" s="12">
        <v>642</v>
      </c>
      <c r="B37" s="12" t="s">
        <v>39</v>
      </c>
      <c r="C37" s="17">
        <v>2.1549640000000001</v>
      </c>
      <c r="D37" s="17">
        <v>0.175903</v>
      </c>
      <c r="E37" s="17">
        <v>1.979061</v>
      </c>
      <c r="F37" s="17">
        <v>-1.8031579999999998</v>
      </c>
      <c r="G37" s="17">
        <v>2.0057260000000001</v>
      </c>
      <c r="H37" s="17">
        <v>7.2211999999999998E-2</v>
      </c>
      <c r="I37" s="17">
        <v>1.933514</v>
      </c>
      <c r="J37" s="17">
        <v>-1.861302</v>
      </c>
      <c r="K37" s="25">
        <f t="shared" si="2"/>
        <v>1.0744059756915949</v>
      </c>
      <c r="L37" s="25">
        <f t="shared" si="2"/>
        <v>2.4359247770453667</v>
      </c>
      <c r="M37" s="25">
        <f t="shared" si="2"/>
        <v>1.0235565917805611</v>
      </c>
      <c r="N37" s="25">
        <f t="shared" si="3"/>
        <v>0.96876165178998341</v>
      </c>
      <c r="O37" s="102"/>
      <c r="P37" s="102"/>
      <c r="Q37" s="102"/>
      <c r="R37" s="102"/>
      <c r="S37" s="102"/>
      <c r="T37" s="102"/>
    </row>
    <row r="38" spans="1:20">
      <c r="A38" s="12">
        <v>688</v>
      </c>
      <c r="B38" s="12" t="s">
        <v>40</v>
      </c>
      <c r="C38" s="17">
        <v>3.194861</v>
      </c>
      <c r="D38" s="17">
        <v>2.8184870000000002</v>
      </c>
      <c r="E38" s="17">
        <v>0.37637400000000004</v>
      </c>
      <c r="F38" s="17">
        <v>2.442113</v>
      </c>
      <c r="G38" s="17">
        <v>11.354779000000001</v>
      </c>
      <c r="H38" s="17">
        <v>2.3782269999999999</v>
      </c>
      <c r="I38" s="17">
        <v>8.9765519999999999</v>
      </c>
      <c r="J38" s="17">
        <v>-6.598325</v>
      </c>
      <c r="K38" s="25">
        <f t="shared" si="2"/>
        <v>0.28136707900699781</v>
      </c>
      <c r="L38" s="25">
        <f t="shared" si="2"/>
        <v>1.1851211007191493</v>
      </c>
      <c r="M38" s="25">
        <f t="shared" si="2"/>
        <v>4.1928571237597696E-2</v>
      </c>
      <c r="N38" s="25">
        <f t="shared" si="3"/>
        <v>-0.37011105091064778</v>
      </c>
      <c r="O38" s="102"/>
      <c r="P38" s="102"/>
      <c r="Q38" s="102"/>
      <c r="R38" s="102"/>
      <c r="S38" s="102"/>
      <c r="T38" s="102"/>
    </row>
    <row r="39" spans="1:20">
      <c r="A39" s="12">
        <v>703</v>
      </c>
      <c r="B39" s="12" t="s">
        <v>41</v>
      </c>
      <c r="C39" s="17">
        <v>1.1848270000000001</v>
      </c>
      <c r="D39" s="17">
        <v>0</v>
      </c>
      <c r="E39" s="17">
        <v>1.1848270000000001</v>
      </c>
      <c r="F39" s="17">
        <v>-1.1848270000000001</v>
      </c>
      <c r="G39" s="17">
        <v>0.44447199999999998</v>
      </c>
      <c r="H39" s="17">
        <v>8.3040000000000003E-2</v>
      </c>
      <c r="I39" s="17">
        <v>0.36143200000000003</v>
      </c>
      <c r="J39" s="17">
        <v>-0.27839199999999997</v>
      </c>
      <c r="K39" s="25">
        <f t="shared" si="2"/>
        <v>2.6656954768804337</v>
      </c>
      <c r="L39" s="25">
        <f t="shared" si="2"/>
        <v>0</v>
      </c>
      <c r="M39" s="25">
        <f t="shared" si="2"/>
        <v>3.2781463733150358</v>
      </c>
      <c r="N39" s="25">
        <f t="shared" si="3"/>
        <v>4.2559664070806642</v>
      </c>
      <c r="O39" s="102"/>
      <c r="P39" s="102"/>
      <c r="Q39" s="102"/>
      <c r="R39" s="102"/>
      <c r="S39" s="102"/>
      <c r="T39" s="102"/>
    </row>
    <row r="40" spans="1:20">
      <c r="A40" s="12">
        <v>705</v>
      </c>
      <c r="B40" s="12" t="s">
        <v>42</v>
      </c>
      <c r="C40" s="17">
        <v>5.2912219999999994</v>
      </c>
      <c r="D40" s="17">
        <v>0.29719400000000001</v>
      </c>
      <c r="E40" s="17">
        <v>4.9940280000000001</v>
      </c>
      <c r="F40" s="17">
        <v>-4.696834</v>
      </c>
      <c r="G40" s="17">
        <v>4.3894510000000002</v>
      </c>
      <c r="H40" s="17">
        <v>9.9999999999999995E-7</v>
      </c>
      <c r="I40" s="17">
        <v>4.3894500000000001</v>
      </c>
      <c r="J40" s="17">
        <v>-4.3894489999999999</v>
      </c>
      <c r="K40" s="25">
        <f t="shared" si="2"/>
        <v>1.2054404981397444</v>
      </c>
      <c r="L40" s="30">
        <v>0</v>
      </c>
      <c r="M40" s="25">
        <f t="shared" si="2"/>
        <v>1.137734340293203</v>
      </c>
      <c r="N40" s="25">
        <f t="shared" si="3"/>
        <v>1.0700281515971595</v>
      </c>
      <c r="O40" s="102"/>
      <c r="P40" s="102"/>
      <c r="Q40" s="102"/>
      <c r="R40" s="102"/>
      <c r="S40" s="102"/>
      <c r="T40" s="102"/>
    </row>
    <row r="41" spans="1:20">
      <c r="A41" s="12">
        <v>826</v>
      </c>
      <c r="B41" s="12" t="s">
        <v>43</v>
      </c>
      <c r="C41" s="14">
        <v>263.26883500000002</v>
      </c>
      <c r="D41" s="14">
        <v>257.88496800000001</v>
      </c>
      <c r="E41" s="14">
        <v>5.3838670000000004</v>
      </c>
      <c r="F41" s="14">
        <v>252.50110100000001</v>
      </c>
      <c r="G41" s="17">
        <v>6.7478569999999998</v>
      </c>
      <c r="H41" s="17">
        <v>1.39137</v>
      </c>
      <c r="I41" s="17">
        <v>5.3564870000000004</v>
      </c>
      <c r="J41" s="17">
        <v>-3.9651170000000002</v>
      </c>
      <c r="K41" s="25">
        <f t="shared" si="2"/>
        <v>39.01517696655398</v>
      </c>
      <c r="L41" s="25">
        <f t="shared" si="2"/>
        <v>185.3460747320986</v>
      </c>
      <c r="M41" s="25">
        <f t="shared" si="2"/>
        <v>1.0051115591244784</v>
      </c>
      <c r="N41" s="25">
        <f t="shared" si="3"/>
        <v>-63.680617999418423</v>
      </c>
      <c r="O41" s="102"/>
      <c r="P41" s="102"/>
      <c r="Q41" s="102"/>
      <c r="R41" s="102"/>
      <c r="S41" s="102"/>
      <c r="T41" s="102"/>
    </row>
    <row r="42" spans="1:20">
      <c r="A42" s="12">
        <v>246</v>
      </c>
      <c r="B42" s="12" t="s">
        <v>44</v>
      </c>
      <c r="C42" s="17">
        <v>1.898935</v>
      </c>
      <c r="D42" s="17">
        <v>3.4899999999999997E-4</v>
      </c>
      <c r="E42" s="17">
        <v>1.8985860000000001</v>
      </c>
      <c r="F42" s="17">
        <v>-1.8982370000000002</v>
      </c>
      <c r="G42" s="17">
        <v>1.897705</v>
      </c>
      <c r="H42" s="17">
        <v>2.0528999999999999E-2</v>
      </c>
      <c r="I42" s="17">
        <v>1.877176</v>
      </c>
      <c r="J42" s="17">
        <v>-1.8566469999999999</v>
      </c>
      <c r="K42" s="25">
        <f t="shared" si="2"/>
        <v>1.0006481513196204</v>
      </c>
      <c r="L42" s="25">
        <f t="shared" si="2"/>
        <v>1.7000340981051194E-2</v>
      </c>
      <c r="M42" s="25">
        <f t="shared" si="2"/>
        <v>1.0114054302846405</v>
      </c>
      <c r="N42" s="25">
        <f t="shared" si="3"/>
        <v>1.0224005963438394</v>
      </c>
      <c r="O42" s="102"/>
      <c r="P42" s="102"/>
      <c r="Q42" s="102"/>
      <c r="R42" s="102"/>
      <c r="S42" s="102"/>
      <c r="T42" s="102"/>
    </row>
    <row r="43" spans="1:20">
      <c r="A43" s="12">
        <v>250</v>
      </c>
      <c r="B43" s="12" t="s">
        <v>45</v>
      </c>
      <c r="C43" s="17">
        <v>13.511348</v>
      </c>
      <c r="D43" s="17">
        <v>4.6158000000000005E-2</v>
      </c>
      <c r="E43" s="17">
        <v>13.46519</v>
      </c>
      <c r="F43" s="17">
        <v>-13.419032</v>
      </c>
      <c r="G43" s="17">
        <v>13.220126</v>
      </c>
      <c r="H43" s="17">
        <v>0.52529199999999998</v>
      </c>
      <c r="I43" s="17">
        <v>12.694834</v>
      </c>
      <c r="J43" s="17">
        <v>-12.169542</v>
      </c>
      <c r="K43" s="25">
        <f t="shared" si="2"/>
        <v>1.0220286856570051</v>
      </c>
      <c r="L43" s="25">
        <f t="shared" si="2"/>
        <v>8.7871126916077166E-2</v>
      </c>
      <c r="M43" s="25">
        <f t="shared" si="2"/>
        <v>1.0606826367323905</v>
      </c>
      <c r="N43" s="25">
        <f t="shared" si="3"/>
        <v>1.1026735435072248</v>
      </c>
      <c r="O43" s="102"/>
      <c r="P43" s="102"/>
      <c r="Q43" s="102"/>
      <c r="R43" s="102"/>
      <c r="S43" s="102"/>
      <c r="T43" s="102"/>
    </row>
    <row r="44" spans="1:20">
      <c r="A44" s="12">
        <v>191</v>
      </c>
      <c r="B44" s="12" t="s">
        <v>112</v>
      </c>
      <c r="C44" s="17">
        <v>9.359300000000001E-2</v>
      </c>
      <c r="D44" s="17">
        <v>2.4202000000000001E-2</v>
      </c>
      <c r="E44" s="17">
        <v>6.9391000000000008E-2</v>
      </c>
      <c r="F44" s="17">
        <v>-4.5189E-2</v>
      </c>
      <c r="G44" s="17">
        <v>7.1493000000000001E-2</v>
      </c>
      <c r="H44" s="17">
        <v>0</v>
      </c>
      <c r="I44" s="17">
        <v>7.1493000000000001E-2</v>
      </c>
      <c r="J44" s="17">
        <v>-7.1493000000000001E-2</v>
      </c>
      <c r="K44" s="25">
        <f t="shared" si="2"/>
        <v>1.3091211727022227</v>
      </c>
      <c r="L44" s="25">
        <v>0</v>
      </c>
      <c r="M44" s="25">
        <f t="shared" si="2"/>
        <v>0.97059852013483849</v>
      </c>
      <c r="N44" s="25">
        <f t="shared" si="3"/>
        <v>0.63207586756745415</v>
      </c>
      <c r="O44" s="102"/>
      <c r="P44" s="102"/>
      <c r="Q44" s="102"/>
      <c r="R44" s="102"/>
      <c r="S44" s="102"/>
      <c r="T44" s="102"/>
    </row>
    <row r="45" spans="1:20">
      <c r="A45" s="12">
        <v>499</v>
      </c>
      <c r="B45" s="12" t="s">
        <v>113</v>
      </c>
      <c r="C45" s="17">
        <v>0.19283</v>
      </c>
      <c r="D45" s="17">
        <v>0.19283</v>
      </c>
      <c r="E45" s="17">
        <v>0</v>
      </c>
      <c r="F45" s="17">
        <v>0.19283</v>
      </c>
      <c r="G45" s="17">
        <v>0.19778200000000001</v>
      </c>
      <c r="H45" s="17">
        <v>0.19778000000000001</v>
      </c>
      <c r="I45" s="17">
        <v>1.9999999999999999E-6</v>
      </c>
      <c r="J45" s="17">
        <v>0.19777799999999998</v>
      </c>
      <c r="K45" s="25">
        <f t="shared" si="2"/>
        <v>0.97496233226481677</v>
      </c>
      <c r="L45" s="25">
        <f t="shared" si="2"/>
        <v>0.97497219132369295</v>
      </c>
      <c r="M45" s="25">
        <f t="shared" si="2"/>
        <v>0</v>
      </c>
      <c r="N45" s="25">
        <f t="shared" si="3"/>
        <v>0.97498205058196574</v>
      </c>
      <c r="O45" s="102"/>
      <c r="P45" s="102"/>
      <c r="Q45" s="102"/>
      <c r="R45" s="102"/>
      <c r="S45" s="102"/>
      <c r="T45" s="102"/>
    </row>
    <row r="46" spans="1:20">
      <c r="A46" s="12">
        <v>203</v>
      </c>
      <c r="B46" s="12" t="s">
        <v>46</v>
      </c>
      <c r="C46" s="17">
        <v>3.3061560000000001</v>
      </c>
      <c r="D46" s="17">
        <v>0.34210000000000002</v>
      </c>
      <c r="E46" s="17">
        <v>2.9640560000000002</v>
      </c>
      <c r="F46" s="17">
        <v>-2.621956</v>
      </c>
      <c r="G46" s="17">
        <v>2.8512779999999998</v>
      </c>
      <c r="H46" s="17">
        <v>0.38227499999999998</v>
      </c>
      <c r="I46" s="17">
        <v>2.4690030000000003</v>
      </c>
      <c r="J46" s="17">
        <v>-2.0867279999999999</v>
      </c>
      <c r="K46" s="25">
        <f t="shared" si="2"/>
        <v>1.1595347770368236</v>
      </c>
      <c r="L46" s="25">
        <f t="shared" si="2"/>
        <v>0.89490549996730118</v>
      </c>
      <c r="M46" s="25">
        <f t="shared" si="2"/>
        <v>1.2005072492824027</v>
      </c>
      <c r="N46" s="25">
        <f t="shared" si="3"/>
        <v>1.2564915024861889</v>
      </c>
      <c r="O46" s="102"/>
      <c r="P46" s="102"/>
      <c r="Q46" s="102"/>
      <c r="R46" s="102"/>
      <c r="S46" s="102"/>
      <c r="T46" s="102"/>
    </row>
    <row r="47" spans="1:20">
      <c r="A47" s="12">
        <v>756</v>
      </c>
      <c r="B47" s="12" t="s">
        <v>47</v>
      </c>
      <c r="C47" s="17">
        <v>4.6961530000000007</v>
      </c>
      <c r="D47" s="17">
        <v>0.13026799999999999</v>
      </c>
      <c r="E47" s="17">
        <v>4.5658850000000006</v>
      </c>
      <c r="F47" s="17">
        <v>-4.4356170000000006</v>
      </c>
      <c r="G47" s="17">
        <v>326.54924999999997</v>
      </c>
      <c r="H47" s="17">
        <v>315.13165900000001</v>
      </c>
      <c r="I47" s="17">
        <v>11.417591</v>
      </c>
      <c r="J47" s="17">
        <v>303.71406800000005</v>
      </c>
      <c r="K47" s="25">
        <f t="shared" si="2"/>
        <v>1.4381147713553165E-2</v>
      </c>
      <c r="L47" s="25">
        <f t="shared" si="2"/>
        <v>4.1337642943706899E-4</v>
      </c>
      <c r="M47" s="25">
        <f t="shared" si="2"/>
        <v>0.39989915560997069</v>
      </c>
      <c r="N47" s="25">
        <f t="shared" si="3"/>
        <v>-1.4604581964902594E-2</v>
      </c>
      <c r="O47" s="102"/>
      <c r="P47" s="102"/>
      <c r="Q47" s="102"/>
      <c r="R47" s="102"/>
      <c r="S47" s="102"/>
      <c r="T47" s="102"/>
    </row>
    <row r="48" spans="1:20">
      <c r="A48" s="12">
        <v>752</v>
      </c>
      <c r="B48" s="12" t="s">
        <v>48</v>
      </c>
      <c r="C48" s="17">
        <v>3.309107</v>
      </c>
      <c r="D48" s="17">
        <v>7.1669999999999998E-3</v>
      </c>
      <c r="E48" s="17">
        <v>3.3019400000000001</v>
      </c>
      <c r="F48" s="17">
        <v>-3.2947730000000002</v>
      </c>
      <c r="G48" s="17">
        <v>3.040143</v>
      </c>
      <c r="H48" s="17">
        <v>2.2943999999999999E-2</v>
      </c>
      <c r="I48" s="17">
        <v>3.0171990000000002</v>
      </c>
      <c r="J48" s="17">
        <v>-2.9942549999999999</v>
      </c>
      <c r="K48" s="25">
        <f t="shared" si="2"/>
        <v>1.0884708383783264</v>
      </c>
      <c r="L48" s="25">
        <f t="shared" si="2"/>
        <v>0.31236924686192469</v>
      </c>
      <c r="M48" s="25">
        <f t="shared" si="2"/>
        <v>1.0943726283881177</v>
      </c>
      <c r="N48" s="25">
        <f t="shared" si="3"/>
        <v>1.1003648653838769</v>
      </c>
      <c r="O48" s="102"/>
      <c r="P48" s="102"/>
      <c r="Q48" s="102"/>
      <c r="R48" s="102"/>
      <c r="S48" s="102"/>
      <c r="T48" s="102"/>
    </row>
    <row r="49" spans="1:20">
      <c r="A49" s="12">
        <v>233</v>
      </c>
      <c r="B49" s="12" t="s">
        <v>49</v>
      </c>
      <c r="C49" s="17">
        <v>0.65969899999999992</v>
      </c>
      <c r="D49" s="17">
        <v>0.18492800000000001</v>
      </c>
      <c r="E49" s="17">
        <v>0.474771</v>
      </c>
      <c r="F49" s="17">
        <v>-0.28984300000000002</v>
      </c>
      <c r="G49" s="17">
        <v>0.65770399999999996</v>
      </c>
      <c r="H49" s="17">
        <v>0.43642899999999996</v>
      </c>
      <c r="I49" s="17">
        <v>0.221275</v>
      </c>
      <c r="J49" s="17">
        <v>0.21515399999999998</v>
      </c>
      <c r="K49" s="25">
        <f t="shared" si="2"/>
        <v>1.0030332794083661</v>
      </c>
      <c r="L49" s="25">
        <f t="shared" si="2"/>
        <v>0.42372986213106834</v>
      </c>
      <c r="M49" s="25">
        <f t="shared" si="2"/>
        <v>2.1456151847248899</v>
      </c>
      <c r="N49" s="25">
        <f t="shared" si="3"/>
        <v>-1.3471420470918507</v>
      </c>
      <c r="O49" s="102"/>
      <c r="P49" s="102"/>
      <c r="Q49" s="102"/>
      <c r="R49" s="102"/>
      <c r="S49" s="102"/>
      <c r="T49" s="102"/>
    </row>
    <row r="50" spans="1:20" s="11" customFormat="1" ht="24" customHeight="1">
      <c r="A50" s="7"/>
      <c r="B50" s="7" t="s">
        <v>50</v>
      </c>
      <c r="C50" s="9">
        <v>1329.099064</v>
      </c>
      <c r="D50" s="9">
        <v>80.266204999999999</v>
      </c>
      <c r="E50" s="9">
        <v>1248.8328589999999</v>
      </c>
      <c r="F50" s="9">
        <v>-1168.5666540000002</v>
      </c>
      <c r="G50" s="9">
        <v>943.24885900000004</v>
      </c>
      <c r="H50" s="9">
        <v>108.817435</v>
      </c>
      <c r="I50" s="9">
        <v>834.43142399999999</v>
      </c>
      <c r="J50" s="9">
        <v>-725.61398899999995</v>
      </c>
      <c r="K50" s="10">
        <f t="shared" si="2"/>
        <v>1.4090651171410533</v>
      </c>
      <c r="L50" s="10">
        <f t="shared" si="2"/>
        <v>0.73762265210533584</v>
      </c>
      <c r="M50" s="10">
        <f t="shared" si="2"/>
        <v>1.496627311820893</v>
      </c>
      <c r="N50" s="10">
        <f t="shared" si="3"/>
        <v>1.6104522124917307</v>
      </c>
      <c r="O50" s="101"/>
      <c r="P50" s="101"/>
      <c r="Q50" s="101"/>
      <c r="R50" s="101"/>
      <c r="S50" s="101"/>
      <c r="T50" s="101"/>
    </row>
    <row r="51" spans="1:20">
      <c r="A51" s="12">
        <v>4</v>
      </c>
      <c r="B51" s="12" t="s">
        <v>51</v>
      </c>
      <c r="C51" s="17">
        <v>0.91370200000000001</v>
      </c>
      <c r="D51" s="17">
        <v>0.90974300000000008</v>
      </c>
      <c r="E51" s="17">
        <v>3.9589999999999998E-3</v>
      </c>
      <c r="F51" s="17">
        <v>0.90578400000000003</v>
      </c>
      <c r="G51" s="17">
        <v>1.2424760000000001</v>
      </c>
      <c r="H51" s="17">
        <v>1.003234</v>
      </c>
      <c r="I51" s="17">
        <v>0.23924199999999998</v>
      </c>
      <c r="J51" s="17">
        <v>0.763992</v>
      </c>
      <c r="K51" s="25">
        <f t="shared" si="2"/>
        <v>0.73538804773693811</v>
      </c>
      <c r="L51" s="25">
        <f t="shared" si="2"/>
        <v>0.90681037524645314</v>
      </c>
      <c r="M51" s="25">
        <f t="shared" si="2"/>
        <v>1.6548097742035261E-2</v>
      </c>
      <c r="N51" s="25">
        <f t="shared" si="3"/>
        <v>1.1855935664247794</v>
      </c>
      <c r="O51" s="102"/>
      <c r="P51" s="102"/>
      <c r="Q51" s="102"/>
      <c r="R51" s="102"/>
      <c r="S51" s="102"/>
      <c r="T51" s="102"/>
    </row>
    <row r="52" spans="1:20">
      <c r="A52" s="12">
        <v>50</v>
      </c>
      <c r="B52" s="12" t="s">
        <v>52</v>
      </c>
      <c r="C52" s="17">
        <v>1.4074090000000001</v>
      </c>
      <c r="D52" s="17">
        <v>0</v>
      </c>
      <c r="E52" s="17">
        <v>1.4074090000000001</v>
      </c>
      <c r="F52" s="17">
        <v>-1.4074090000000001</v>
      </c>
      <c r="G52" s="17">
        <v>1.2060419999999998</v>
      </c>
      <c r="H52" s="17">
        <v>0</v>
      </c>
      <c r="I52" s="17">
        <v>1.2060419999999998</v>
      </c>
      <c r="J52" s="17">
        <v>-1.2060419999999998</v>
      </c>
      <c r="K52" s="25">
        <f t="shared" si="2"/>
        <v>1.1669651637339333</v>
      </c>
      <c r="L52" s="25">
        <v>0</v>
      </c>
      <c r="M52" s="25">
        <f t="shared" si="2"/>
        <v>1.1669651637339333</v>
      </c>
      <c r="N52" s="25">
        <f t="shared" si="3"/>
        <v>1.1669651637339333</v>
      </c>
      <c r="O52" s="102"/>
      <c r="P52" s="102"/>
      <c r="Q52" s="102"/>
      <c r="R52" s="102"/>
      <c r="S52" s="102"/>
      <c r="T52" s="102"/>
    </row>
    <row r="53" spans="1:20">
      <c r="A53" s="12">
        <v>48</v>
      </c>
      <c r="B53" s="12" t="s">
        <v>149</v>
      </c>
      <c r="C53" s="17">
        <v>1.8588999999999998E-2</v>
      </c>
      <c r="D53" s="17">
        <v>1.2640999999999999E-2</v>
      </c>
      <c r="E53" s="17">
        <v>5.9480000000000002E-3</v>
      </c>
      <c r="F53" s="17">
        <v>6.6929999999999993E-3</v>
      </c>
      <c r="G53" s="17">
        <v>6.6829999999999997E-3</v>
      </c>
      <c r="H53" s="17">
        <v>0</v>
      </c>
      <c r="I53" s="17">
        <v>6.6829999999999997E-3</v>
      </c>
      <c r="J53" s="17">
        <v>-6.6829999999999997E-3</v>
      </c>
      <c r="K53" s="25">
        <f t="shared" si="2"/>
        <v>2.7815352386652701</v>
      </c>
      <c r="L53" s="25">
        <v>0</v>
      </c>
      <c r="M53" s="25">
        <f t="shared" si="2"/>
        <v>0.89001945234176272</v>
      </c>
      <c r="N53" s="25">
        <f t="shared" si="3"/>
        <v>-1.0014963339817446</v>
      </c>
      <c r="O53" s="102"/>
      <c r="P53" s="102"/>
      <c r="Q53" s="102"/>
      <c r="R53" s="102"/>
      <c r="S53" s="102"/>
      <c r="T53" s="102"/>
    </row>
    <row r="54" spans="1:20">
      <c r="A54" s="12">
        <v>704</v>
      </c>
      <c r="B54" s="12" t="s">
        <v>53</v>
      </c>
      <c r="C54" s="17">
        <v>2.538986</v>
      </c>
      <c r="D54" s="17">
        <v>0.51919799999999994</v>
      </c>
      <c r="E54" s="17">
        <v>2.0197880000000001</v>
      </c>
      <c r="F54" s="17">
        <v>-1.5005899999999999</v>
      </c>
      <c r="G54" s="17">
        <v>1.3714790000000001</v>
      </c>
      <c r="H54" s="17">
        <v>0.29083499999999995</v>
      </c>
      <c r="I54" s="17">
        <v>1.0806439999999999</v>
      </c>
      <c r="J54" s="17">
        <v>-0.78980899999999998</v>
      </c>
      <c r="K54" s="25">
        <f t="shared" si="2"/>
        <v>1.8512758853762981</v>
      </c>
      <c r="L54" s="25">
        <f t="shared" si="2"/>
        <v>1.7851977925627933</v>
      </c>
      <c r="M54" s="25">
        <f t="shared" si="2"/>
        <v>1.8690595607804237</v>
      </c>
      <c r="N54" s="25">
        <f t="shared" si="3"/>
        <v>1.8999403653288325</v>
      </c>
      <c r="O54" s="102"/>
      <c r="P54" s="102"/>
      <c r="Q54" s="102"/>
      <c r="R54" s="102"/>
      <c r="S54" s="102"/>
      <c r="T54" s="102"/>
    </row>
    <row r="55" spans="1:20">
      <c r="A55" s="12">
        <v>268</v>
      </c>
      <c r="B55" s="12" t="s">
        <v>54</v>
      </c>
      <c r="C55" s="17">
        <v>2.7488870000000003</v>
      </c>
      <c r="D55" s="17">
        <v>0.81085299999999993</v>
      </c>
      <c r="E55" s="17">
        <v>1.938034</v>
      </c>
      <c r="F55" s="17">
        <v>-1.127181</v>
      </c>
      <c r="G55" s="17">
        <v>3.2564039999999999</v>
      </c>
      <c r="H55" s="17">
        <v>0.76834999999999998</v>
      </c>
      <c r="I55" s="17">
        <v>2.488054</v>
      </c>
      <c r="J55" s="17">
        <v>-1.7197039999999999</v>
      </c>
      <c r="K55" s="25">
        <f t="shared" si="2"/>
        <v>0.84414802340250183</v>
      </c>
      <c r="L55" s="25">
        <f t="shared" si="2"/>
        <v>1.0553172382377822</v>
      </c>
      <c r="M55" s="25">
        <f t="shared" si="2"/>
        <v>0.77893566618730947</v>
      </c>
      <c r="N55" s="25">
        <f t="shared" si="3"/>
        <v>0.65545058917115973</v>
      </c>
      <c r="O55" s="102"/>
      <c r="P55" s="102"/>
      <c r="Q55" s="102"/>
      <c r="R55" s="102"/>
      <c r="S55" s="102"/>
      <c r="T55" s="102"/>
    </row>
    <row r="56" spans="1:20">
      <c r="A56" s="12">
        <v>376</v>
      </c>
      <c r="B56" s="12" t="s">
        <v>55</v>
      </c>
      <c r="C56" s="17">
        <v>1.3488879999999999</v>
      </c>
      <c r="D56" s="17">
        <v>5.1999999999999998E-3</v>
      </c>
      <c r="E56" s="17">
        <v>1.343688</v>
      </c>
      <c r="F56" s="17">
        <v>-1.3384880000000001</v>
      </c>
      <c r="G56" s="17">
        <v>0.80579200000000006</v>
      </c>
      <c r="H56" s="17">
        <v>3.199E-3</v>
      </c>
      <c r="I56" s="17">
        <v>0.802593</v>
      </c>
      <c r="J56" s="17">
        <v>-0.79939400000000005</v>
      </c>
      <c r="K56" s="25">
        <f t="shared" si="2"/>
        <v>1.6739903101544813</v>
      </c>
      <c r="L56" s="25">
        <f t="shared" si="2"/>
        <v>1.6255079712410128</v>
      </c>
      <c r="M56" s="25">
        <f t="shared" si="2"/>
        <v>1.674183552560264</v>
      </c>
      <c r="N56" s="25">
        <f t="shared" si="3"/>
        <v>1.6743783415937574</v>
      </c>
      <c r="O56" s="102"/>
      <c r="P56" s="102"/>
      <c r="Q56" s="102"/>
      <c r="R56" s="102"/>
      <c r="S56" s="102"/>
      <c r="T56" s="102"/>
    </row>
    <row r="57" spans="1:20">
      <c r="A57" s="12">
        <v>356</v>
      </c>
      <c r="B57" s="12" t="s">
        <v>56</v>
      </c>
      <c r="C57" s="17">
        <v>17.359257000000003</v>
      </c>
      <c r="D57" s="17">
        <v>1.3170419999999998</v>
      </c>
      <c r="E57" s="17">
        <v>16.042214999999999</v>
      </c>
      <c r="F57" s="17">
        <v>-14.725173</v>
      </c>
      <c r="G57" s="17">
        <v>14.742524999999999</v>
      </c>
      <c r="H57" s="17">
        <v>0.94007000000000007</v>
      </c>
      <c r="I57" s="17">
        <v>13.802455</v>
      </c>
      <c r="J57" s="17">
        <v>-12.862385</v>
      </c>
      <c r="K57" s="25">
        <f t="shared" si="2"/>
        <v>1.1774955104366454</v>
      </c>
      <c r="L57" s="25">
        <f t="shared" si="2"/>
        <v>1.4010041805397468</v>
      </c>
      <c r="M57" s="25">
        <f t="shared" si="2"/>
        <v>1.1622725812183412</v>
      </c>
      <c r="N57" s="25">
        <f t="shared" si="3"/>
        <v>1.1448244629592412</v>
      </c>
      <c r="O57" s="102"/>
      <c r="P57" s="102"/>
      <c r="Q57" s="102"/>
      <c r="R57" s="102"/>
      <c r="S57" s="102"/>
      <c r="T57" s="102"/>
    </row>
    <row r="58" spans="1:20">
      <c r="A58" s="12">
        <v>360</v>
      </c>
      <c r="B58" s="12" t="s">
        <v>57</v>
      </c>
      <c r="C58" s="17">
        <v>2.0980309999999998</v>
      </c>
      <c r="D58" s="17">
        <v>4.4380000000000003E-2</v>
      </c>
      <c r="E58" s="17">
        <v>2.0536509999999999</v>
      </c>
      <c r="F58" s="17">
        <v>-2.009271</v>
      </c>
      <c r="G58" s="17">
        <v>1.27352</v>
      </c>
      <c r="H58" s="17">
        <v>3.8865000000000004E-2</v>
      </c>
      <c r="I58" s="17">
        <v>1.2346550000000001</v>
      </c>
      <c r="J58" s="17">
        <v>-1.1957899999999999</v>
      </c>
      <c r="K58" s="25">
        <f t="shared" si="2"/>
        <v>1.6474268170111186</v>
      </c>
      <c r="L58" s="25">
        <f t="shared" si="2"/>
        <v>1.1419014537501608</v>
      </c>
      <c r="M58" s="25">
        <f t="shared" si="2"/>
        <v>1.6633399613657254</v>
      </c>
      <c r="N58" s="25">
        <f t="shared" si="3"/>
        <v>1.6802875086762727</v>
      </c>
      <c r="O58" s="102"/>
      <c r="P58" s="102"/>
      <c r="Q58" s="102"/>
      <c r="R58" s="102"/>
      <c r="S58" s="102"/>
      <c r="T58" s="102"/>
    </row>
    <row r="59" spans="1:20">
      <c r="A59" s="12">
        <v>400</v>
      </c>
      <c r="B59" s="12" t="s">
        <v>127</v>
      </c>
      <c r="C59" s="17">
        <v>0.42387799999999998</v>
      </c>
      <c r="D59" s="17">
        <v>3.9649999999999998E-3</v>
      </c>
      <c r="E59" s="17">
        <v>0.41991300000000004</v>
      </c>
      <c r="F59" s="17">
        <v>-0.41594799999999998</v>
      </c>
      <c r="G59" s="17">
        <v>2.4273020000000001</v>
      </c>
      <c r="H59" s="17">
        <v>2.2200320000000002</v>
      </c>
      <c r="I59" s="17">
        <v>0.20727000000000001</v>
      </c>
      <c r="J59" s="17">
        <v>2.0127619999999999</v>
      </c>
      <c r="K59" s="25">
        <f t="shared" si="2"/>
        <v>0.17462927975175729</v>
      </c>
      <c r="L59" s="25">
        <f t="shared" si="2"/>
        <v>1.7860102917435421E-3</v>
      </c>
      <c r="M59" s="25">
        <f t="shared" si="2"/>
        <v>2.0259227095093357</v>
      </c>
      <c r="N59" s="25">
        <f t="shared" si="3"/>
        <v>-0.20665533232443775</v>
      </c>
      <c r="O59" s="102"/>
      <c r="P59" s="102"/>
      <c r="Q59" s="102"/>
      <c r="R59" s="102"/>
      <c r="S59" s="102"/>
      <c r="T59" s="102"/>
    </row>
    <row r="60" spans="1:20">
      <c r="A60" s="12">
        <v>368</v>
      </c>
      <c r="B60" s="12" t="s">
        <v>58</v>
      </c>
      <c r="C60" s="17">
        <v>0.18672999999999998</v>
      </c>
      <c r="D60" s="17">
        <v>0.18672999999999998</v>
      </c>
      <c r="E60" s="17">
        <v>0</v>
      </c>
      <c r="F60" s="17">
        <v>0.18672999999999998</v>
      </c>
      <c r="G60" s="17">
        <v>0.79815899999999995</v>
      </c>
      <c r="H60" s="17">
        <v>0.79815899999999995</v>
      </c>
      <c r="I60" s="17">
        <v>0</v>
      </c>
      <c r="J60" s="17">
        <v>0.79815899999999995</v>
      </c>
      <c r="K60" s="25">
        <f t="shared" si="2"/>
        <v>0.23395087946136045</v>
      </c>
      <c r="L60" s="25">
        <f t="shared" si="2"/>
        <v>0.23395087946136045</v>
      </c>
      <c r="M60" s="25">
        <v>0</v>
      </c>
      <c r="N60" s="25">
        <f t="shared" si="3"/>
        <v>0.23395087946136045</v>
      </c>
      <c r="O60" s="102"/>
      <c r="P60" s="102"/>
      <c r="Q60" s="102"/>
      <c r="R60" s="102"/>
      <c r="S60" s="102"/>
      <c r="T60" s="102"/>
    </row>
    <row r="61" spans="1:20">
      <c r="A61" s="12">
        <v>364</v>
      </c>
      <c r="B61" s="12" t="s">
        <v>59</v>
      </c>
      <c r="C61" s="17">
        <v>11.298009</v>
      </c>
      <c r="D61" s="17">
        <v>4.9176840000000004</v>
      </c>
      <c r="E61" s="17">
        <v>6.380325</v>
      </c>
      <c r="F61" s="17">
        <v>-1.4626410000000001</v>
      </c>
      <c r="G61" s="17">
        <v>9.0689050000000009</v>
      </c>
      <c r="H61" s="17">
        <v>5.4003900000000007</v>
      </c>
      <c r="I61" s="17">
        <v>3.6685149999999997</v>
      </c>
      <c r="J61" s="17">
        <v>1.7318750000000001</v>
      </c>
      <c r="K61" s="25">
        <f t="shared" si="2"/>
        <v>1.2457963778427494</v>
      </c>
      <c r="L61" s="25">
        <f t="shared" si="2"/>
        <v>0.91061645547821546</v>
      </c>
      <c r="M61" s="25">
        <f t="shared" si="2"/>
        <v>1.7392119154480765</v>
      </c>
      <c r="N61" s="25">
        <f t="shared" si="3"/>
        <v>-0.84454189823168535</v>
      </c>
      <c r="O61" s="102"/>
      <c r="P61" s="102"/>
      <c r="Q61" s="102"/>
      <c r="R61" s="102"/>
      <c r="S61" s="102"/>
      <c r="T61" s="102"/>
    </row>
    <row r="62" spans="1:20">
      <c r="A62" s="12">
        <v>116</v>
      </c>
      <c r="B62" s="12" t="s">
        <v>60</v>
      </c>
      <c r="C62" s="17">
        <v>0.29475699999999999</v>
      </c>
      <c r="D62" s="17">
        <v>3.2759000000000003E-2</v>
      </c>
      <c r="E62" s="17">
        <v>0.26199800000000001</v>
      </c>
      <c r="F62" s="17">
        <v>-0.229239</v>
      </c>
      <c r="G62" s="17">
        <v>9.5014000000000001E-2</v>
      </c>
      <c r="H62" s="17">
        <v>0</v>
      </c>
      <c r="I62" s="17">
        <v>9.5014000000000001E-2</v>
      </c>
      <c r="J62" s="17">
        <v>-9.5014000000000001E-2</v>
      </c>
      <c r="K62" s="25">
        <f t="shared" si="2"/>
        <v>3.1022480897551938</v>
      </c>
      <c r="L62" s="25">
        <v>0</v>
      </c>
      <c r="M62" s="25">
        <f t="shared" si="2"/>
        <v>2.7574673206053846</v>
      </c>
      <c r="N62" s="25">
        <f t="shared" si="3"/>
        <v>2.4126865514555749</v>
      </c>
      <c r="O62" s="102"/>
      <c r="P62" s="102"/>
      <c r="Q62" s="102"/>
      <c r="R62" s="102"/>
      <c r="S62" s="102"/>
      <c r="T62" s="102"/>
    </row>
    <row r="63" spans="1:20">
      <c r="A63" s="12">
        <v>634</v>
      </c>
      <c r="B63" s="12" t="s">
        <v>114</v>
      </c>
      <c r="C63" s="17">
        <v>3.2038999999999998E-2</v>
      </c>
      <c r="D63" s="17">
        <v>3.2038999999999998E-2</v>
      </c>
      <c r="E63" s="17">
        <v>0</v>
      </c>
      <c r="F63" s="17">
        <v>3.2038999999999998E-2</v>
      </c>
      <c r="G63" s="17">
        <v>0.14150399999999999</v>
      </c>
      <c r="H63" s="17">
        <v>0.13498099999999999</v>
      </c>
      <c r="I63" s="17">
        <v>6.5229999999999993E-3</v>
      </c>
      <c r="J63" s="17">
        <v>0.12845799999999999</v>
      </c>
      <c r="K63" s="25">
        <f t="shared" si="2"/>
        <v>0.22641762777023972</v>
      </c>
      <c r="L63" s="25">
        <f t="shared" si="2"/>
        <v>0.23735933205414095</v>
      </c>
      <c r="M63" s="25">
        <f t="shared" si="2"/>
        <v>0</v>
      </c>
      <c r="N63" s="25">
        <f t="shared" si="3"/>
        <v>0.2494122592598359</v>
      </c>
      <c r="O63" s="102"/>
      <c r="P63" s="102"/>
      <c r="Q63" s="102"/>
      <c r="R63" s="102"/>
      <c r="S63" s="102"/>
      <c r="T63" s="102"/>
    </row>
    <row r="64" spans="1:20">
      <c r="A64" s="12">
        <v>196</v>
      </c>
      <c r="B64" s="12" t="s">
        <v>61</v>
      </c>
      <c r="C64" s="17">
        <v>0.81065999999999994</v>
      </c>
      <c r="D64" s="17">
        <v>0.33323799999999998</v>
      </c>
      <c r="E64" s="17">
        <v>0.47742200000000001</v>
      </c>
      <c r="F64" s="17">
        <v>-0.14418400000000001</v>
      </c>
      <c r="G64" s="17">
        <v>0.39762700000000001</v>
      </c>
      <c r="H64" s="17">
        <v>0</v>
      </c>
      <c r="I64" s="17">
        <v>0.39762700000000001</v>
      </c>
      <c r="J64" s="17">
        <v>-0.39762700000000001</v>
      </c>
      <c r="K64" s="25">
        <f t="shared" si="2"/>
        <v>2.0387448538454378</v>
      </c>
      <c r="L64" s="25">
        <v>0</v>
      </c>
      <c r="M64" s="25">
        <f t="shared" si="2"/>
        <v>1.2006780223676963</v>
      </c>
      <c r="N64" s="25">
        <f t="shared" si="3"/>
        <v>0.36261119088995464</v>
      </c>
      <c r="O64" s="102"/>
      <c r="P64" s="102"/>
      <c r="Q64" s="102"/>
      <c r="R64" s="102"/>
      <c r="S64" s="102"/>
      <c r="T64" s="102"/>
    </row>
    <row r="65" spans="1:20">
      <c r="A65" s="12">
        <v>156</v>
      </c>
      <c r="B65" s="12" t="s">
        <v>62</v>
      </c>
      <c r="C65" s="14">
        <v>1053.915107</v>
      </c>
      <c r="D65" s="14">
        <v>31.179505000000002</v>
      </c>
      <c r="E65" s="14">
        <v>1022.735602</v>
      </c>
      <c r="F65" s="14">
        <v>-991.55609699999991</v>
      </c>
      <c r="G65" s="17">
        <v>701.10861299999999</v>
      </c>
      <c r="H65" s="17">
        <v>50.696665000000003</v>
      </c>
      <c r="I65" s="17">
        <v>650.41194799999994</v>
      </c>
      <c r="J65" s="17">
        <v>-599.715283</v>
      </c>
      <c r="K65" s="25">
        <f t="shared" si="2"/>
        <v>1.5032123232524033</v>
      </c>
      <c r="L65" s="25">
        <f t="shared" si="2"/>
        <v>0.61502083026565946</v>
      </c>
      <c r="M65" s="25">
        <f t="shared" si="2"/>
        <v>1.5724428266499189</v>
      </c>
      <c r="N65" s="25">
        <f t="shared" si="3"/>
        <v>1.6533780697398033</v>
      </c>
      <c r="O65" s="102"/>
      <c r="P65" s="102"/>
      <c r="Q65" s="102"/>
      <c r="R65" s="102"/>
      <c r="S65" s="102"/>
      <c r="T65" s="102"/>
    </row>
    <row r="66" spans="1:20">
      <c r="A66" s="12">
        <v>344</v>
      </c>
      <c r="B66" s="12" t="s">
        <v>63</v>
      </c>
      <c r="C66" s="17">
        <v>0.88001499999999999</v>
      </c>
      <c r="D66" s="17">
        <v>0.69261499999999998</v>
      </c>
      <c r="E66" s="17">
        <v>0.18740000000000001</v>
      </c>
      <c r="F66" s="17">
        <v>0.50521499999999997</v>
      </c>
      <c r="G66" s="17">
        <v>0.98317200000000005</v>
      </c>
      <c r="H66" s="17">
        <v>0.85639599999999994</v>
      </c>
      <c r="I66" s="17">
        <v>0.126776</v>
      </c>
      <c r="J66" s="17">
        <v>0.72962000000000005</v>
      </c>
      <c r="K66" s="25">
        <f t="shared" si="2"/>
        <v>0.89507736184512976</v>
      </c>
      <c r="L66" s="25">
        <f t="shared" si="2"/>
        <v>0.80875552898425496</v>
      </c>
      <c r="M66" s="25">
        <f t="shared" si="2"/>
        <v>1.4781977661387014</v>
      </c>
      <c r="N66" s="25">
        <f t="shared" si="3"/>
        <v>0.69243578849263987</v>
      </c>
      <c r="O66" s="102"/>
      <c r="P66" s="102"/>
      <c r="Q66" s="102"/>
      <c r="R66" s="102"/>
      <c r="S66" s="102"/>
      <c r="T66" s="102"/>
    </row>
    <row r="67" spans="1:20">
      <c r="A67" s="12">
        <v>414</v>
      </c>
      <c r="B67" s="12" t="s">
        <v>115</v>
      </c>
      <c r="C67" s="17">
        <v>7.5485999999999998E-2</v>
      </c>
      <c r="D67" s="17">
        <v>7.5485999999999998E-2</v>
      </c>
      <c r="E67" s="17">
        <v>0</v>
      </c>
      <c r="F67" s="17">
        <v>7.5485999999999998E-2</v>
      </c>
      <c r="G67" s="17">
        <v>8.823000000000001E-3</v>
      </c>
      <c r="H67" s="17">
        <v>8.823000000000001E-3</v>
      </c>
      <c r="I67" s="17">
        <v>0</v>
      </c>
      <c r="J67" s="17">
        <v>8.823000000000001E-3</v>
      </c>
      <c r="K67" s="25">
        <f t="shared" si="2"/>
        <v>8.5555933356001344</v>
      </c>
      <c r="L67" s="25">
        <f t="shared" si="2"/>
        <v>8.5555933356001344</v>
      </c>
      <c r="M67" s="25">
        <v>0</v>
      </c>
      <c r="N67" s="25">
        <f t="shared" si="3"/>
        <v>8.5555933356001344</v>
      </c>
      <c r="O67" s="102"/>
      <c r="P67" s="102"/>
      <c r="Q67" s="102"/>
      <c r="R67" s="102"/>
      <c r="S67" s="102"/>
      <c r="T67" s="102"/>
    </row>
    <row r="68" spans="1:20">
      <c r="A68" s="12">
        <v>422</v>
      </c>
      <c r="B68" s="12" t="s">
        <v>150</v>
      </c>
      <c r="C68" s="18">
        <v>2.4800000000000001E-4</v>
      </c>
      <c r="D68" s="17">
        <v>0</v>
      </c>
      <c r="E68" s="18">
        <v>2.4800000000000001E-4</v>
      </c>
      <c r="F68" s="18">
        <v>-2.4800000000000001E-4</v>
      </c>
      <c r="G68" s="17">
        <v>5.9410000000000001E-3</v>
      </c>
      <c r="H68" s="17">
        <v>5.4000000000000003E-3</v>
      </c>
      <c r="I68" s="17">
        <v>5.4100000000000003E-4</v>
      </c>
      <c r="J68" s="17">
        <v>4.8589999999999996E-3</v>
      </c>
      <c r="K68" s="25">
        <f t="shared" si="2"/>
        <v>4.17438141726982E-2</v>
      </c>
      <c r="L68" s="25">
        <f t="shared" si="2"/>
        <v>0</v>
      </c>
      <c r="M68" s="25">
        <f t="shared" si="2"/>
        <v>0.45841035120147872</v>
      </c>
      <c r="N68" s="25">
        <f t="shared" si="3"/>
        <v>-5.1039308499691301E-2</v>
      </c>
      <c r="O68" s="102"/>
      <c r="P68" s="102"/>
      <c r="Q68" s="102"/>
      <c r="R68" s="102"/>
      <c r="S68" s="102"/>
      <c r="T68" s="102"/>
    </row>
    <row r="69" spans="1:20">
      <c r="A69" s="12">
        <v>458</v>
      </c>
      <c r="B69" s="12" t="s">
        <v>64</v>
      </c>
      <c r="C69" s="17">
        <v>5.2712500000000002</v>
      </c>
      <c r="D69" s="17">
        <v>2.2719999999999997E-3</v>
      </c>
      <c r="E69" s="17">
        <v>5.2689779999999997</v>
      </c>
      <c r="F69" s="17">
        <v>-5.2667060000000001</v>
      </c>
      <c r="G69" s="17">
        <v>2.6364540000000001</v>
      </c>
      <c r="H69" s="17">
        <v>7.0210000000000003E-3</v>
      </c>
      <c r="I69" s="17">
        <v>2.6294330000000001</v>
      </c>
      <c r="J69" s="17">
        <v>-2.6224119999999997</v>
      </c>
      <c r="K69" s="25">
        <f t="shared" si="2"/>
        <v>1.9993711250035084</v>
      </c>
      <c r="L69" s="25">
        <f t="shared" si="2"/>
        <v>0.32360062669135448</v>
      </c>
      <c r="M69" s="25">
        <f t="shared" si="2"/>
        <v>2.0038456960112692</v>
      </c>
      <c r="N69" s="25">
        <f t="shared" si="3"/>
        <v>2.0083442266127522</v>
      </c>
      <c r="O69" s="102"/>
      <c r="P69" s="102"/>
      <c r="Q69" s="102"/>
      <c r="R69" s="102"/>
      <c r="S69" s="102"/>
      <c r="T69" s="102"/>
    </row>
    <row r="70" spans="1:20">
      <c r="A70" s="12">
        <v>496</v>
      </c>
      <c r="B70" s="12" t="s">
        <v>65</v>
      </c>
      <c r="C70" s="17">
        <v>1.0884559999999999</v>
      </c>
      <c r="D70" s="17">
        <v>1.0556410000000001</v>
      </c>
      <c r="E70" s="17">
        <v>3.2814999999999997E-2</v>
      </c>
      <c r="F70" s="17">
        <v>1.022826</v>
      </c>
      <c r="G70" s="17">
        <v>1.0620970000000001</v>
      </c>
      <c r="H70" s="17">
        <v>0.85077599999999998</v>
      </c>
      <c r="I70" s="17">
        <v>0.21132100000000001</v>
      </c>
      <c r="J70" s="17">
        <v>0.639455</v>
      </c>
      <c r="K70" s="25">
        <f t="shared" si="2"/>
        <v>1.0248178838655977</v>
      </c>
      <c r="L70" s="25">
        <f t="shared" si="2"/>
        <v>1.2407978128202959</v>
      </c>
      <c r="M70" s="25">
        <f t="shared" si="2"/>
        <v>0.15528508761552329</v>
      </c>
      <c r="N70" s="25">
        <f t="shared" si="3"/>
        <v>1.5995277228264695</v>
      </c>
      <c r="O70" s="102"/>
      <c r="P70" s="102"/>
      <c r="Q70" s="102"/>
      <c r="R70" s="102"/>
      <c r="S70" s="102"/>
      <c r="T70" s="102"/>
    </row>
    <row r="71" spans="1:20">
      <c r="A71" s="12">
        <v>104</v>
      </c>
      <c r="B71" s="12" t="s">
        <v>66</v>
      </c>
      <c r="C71" s="17">
        <v>3.8323000000000003E-2</v>
      </c>
      <c r="D71" s="17">
        <v>7.7840000000000001E-3</v>
      </c>
      <c r="E71" s="17">
        <v>3.0539E-2</v>
      </c>
      <c r="F71" s="17">
        <v>-2.2754999999999997E-2</v>
      </c>
      <c r="G71" s="17">
        <v>1.9830999999999998E-2</v>
      </c>
      <c r="H71" s="17">
        <v>1.5699999999999999E-2</v>
      </c>
      <c r="I71" s="17">
        <v>4.1310000000000001E-3</v>
      </c>
      <c r="J71" s="17">
        <v>1.1569000000000001E-2</v>
      </c>
      <c r="K71" s="25">
        <f t="shared" ref="K71:N124" si="4">C71/G71</f>
        <v>1.9324794513640264</v>
      </c>
      <c r="L71" s="25">
        <f t="shared" si="4"/>
        <v>0.49579617834394907</v>
      </c>
      <c r="M71" s="25">
        <f t="shared" si="4"/>
        <v>7.3926410070200914</v>
      </c>
      <c r="N71" s="25">
        <f t="shared" si="3"/>
        <v>-1.9668942864551815</v>
      </c>
      <c r="O71" s="102"/>
      <c r="P71" s="102"/>
      <c r="Q71" s="102"/>
      <c r="R71" s="102"/>
      <c r="S71" s="102"/>
      <c r="T71" s="102"/>
    </row>
    <row r="72" spans="1:20">
      <c r="A72" s="12">
        <v>784</v>
      </c>
      <c r="B72" s="12" t="s">
        <v>67</v>
      </c>
      <c r="C72" s="17">
        <v>3.876217</v>
      </c>
      <c r="D72" s="17">
        <v>1.5496829999999999</v>
      </c>
      <c r="E72" s="17">
        <v>2.3265340000000001</v>
      </c>
      <c r="F72" s="17">
        <v>-0.77685099999999996</v>
      </c>
      <c r="G72" s="17">
        <v>6.2232259999999995</v>
      </c>
      <c r="H72" s="17">
        <v>1.607046</v>
      </c>
      <c r="I72" s="17">
        <v>4.6161799999999999</v>
      </c>
      <c r="J72" s="17">
        <v>-3.009134</v>
      </c>
      <c r="K72" s="25">
        <f t="shared" si="4"/>
        <v>0.62286296528520746</v>
      </c>
      <c r="L72" s="25">
        <f t="shared" si="4"/>
        <v>0.96430531546701215</v>
      </c>
      <c r="M72" s="25">
        <f t="shared" si="4"/>
        <v>0.50399551144019517</v>
      </c>
      <c r="N72" s="25">
        <f t="shared" si="3"/>
        <v>0.258164309066994</v>
      </c>
      <c r="O72" s="102"/>
      <c r="P72" s="102"/>
      <c r="Q72" s="102"/>
      <c r="R72" s="102"/>
      <c r="S72" s="102"/>
      <c r="T72" s="102"/>
    </row>
    <row r="73" spans="1:20">
      <c r="A73" s="12">
        <v>512</v>
      </c>
      <c r="B73" s="12" t="s">
        <v>117</v>
      </c>
      <c r="C73" s="17">
        <v>2.673E-3</v>
      </c>
      <c r="D73" s="17">
        <v>2.6250000000000002E-3</v>
      </c>
      <c r="E73" s="17">
        <v>4.8000000000000001E-5</v>
      </c>
      <c r="F73" s="17">
        <v>2.5769999999999999E-3</v>
      </c>
      <c r="G73" s="17">
        <v>8.6140000000000001E-3</v>
      </c>
      <c r="H73" s="17">
        <v>0</v>
      </c>
      <c r="I73" s="17">
        <v>8.6140000000000001E-3</v>
      </c>
      <c r="J73" s="17">
        <v>-8.6140000000000001E-3</v>
      </c>
      <c r="K73" s="25">
        <f t="shared" si="4"/>
        <v>0.31030879962851171</v>
      </c>
      <c r="L73" s="25">
        <v>0</v>
      </c>
      <c r="M73" s="25">
        <f t="shared" si="4"/>
        <v>5.5723241235198515E-3</v>
      </c>
      <c r="N73" s="25">
        <f t="shared" si="3"/>
        <v>-0.29916415138147201</v>
      </c>
      <c r="O73" s="102"/>
      <c r="P73" s="102"/>
      <c r="Q73" s="102"/>
      <c r="R73" s="102"/>
      <c r="S73" s="102"/>
      <c r="T73" s="102"/>
    </row>
    <row r="74" spans="1:20">
      <c r="A74" s="12">
        <v>586</v>
      </c>
      <c r="B74" s="12" t="s">
        <v>68</v>
      </c>
      <c r="C74" s="17">
        <v>3.2389720000000004</v>
      </c>
      <c r="D74" s="17">
        <v>0.11977</v>
      </c>
      <c r="E74" s="17">
        <v>3.119202</v>
      </c>
      <c r="F74" s="17">
        <v>-2.9994319999999997</v>
      </c>
      <c r="G74" s="17">
        <v>2.4561660000000001</v>
      </c>
      <c r="H74" s="17">
        <v>0.14729100000000001</v>
      </c>
      <c r="I74" s="17">
        <v>2.308875</v>
      </c>
      <c r="J74" s="17">
        <v>-2.1615839999999999</v>
      </c>
      <c r="K74" s="25">
        <f t="shared" si="4"/>
        <v>1.3187105431798991</v>
      </c>
      <c r="L74" s="25">
        <f t="shared" si="4"/>
        <v>0.81315219531403815</v>
      </c>
      <c r="M74" s="25">
        <f t="shared" si="4"/>
        <v>1.3509618320610688</v>
      </c>
      <c r="N74" s="25">
        <f t="shared" si="3"/>
        <v>1.3876083464718465</v>
      </c>
      <c r="O74" s="102"/>
      <c r="P74" s="102"/>
      <c r="Q74" s="102"/>
      <c r="R74" s="102"/>
      <c r="S74" s="102"/>
      <c r="T74" s="102"/>
    </row>
    <row r="75" spans="1:20">
      <c r="A75" s="12">
        <v>410</v>
      </c>
      <c r="B75" s="12" t="s">
        <v>69</v>
      </c>
      <c r="C75" s="17">
        <v>14.337260000000001</v>
      </c>
      <c r="D75" s="17">
        <v>4.4343E-2</v>
      </c>
      <c r="E75" s="17">
        <v>14.292916999999999</v>
      </c>
      <c r="F75" s="17">
        <v>-14.248574000000001</v>
      </c>
      <c r="G75" s="17">
        <v>24.508527999999998</v>
      </c>
      <c r="H75" s="17">
        <v>0.24467599999999998</v>
      </c>
      <c r="I75" s="17">
        <v>24.263852</v>
      </c>
      <c r="J75" s="17">
        <v>-24.019175999999998</v>
      </c>
      <c r="K75" s="25">
        <f t="shared" si="4"/>
        <v>0.58499066120984511</v>
      </c>
      <c r="L75" s="25">
        <f t="shared" si="4"/>
        <v>0.18123150615507858</v>
      </c>
      <c r="M75" s="25">
        <f t="shared" si="4"/>
        <v>0.58906215715460175</v>
      </c>
      <c r="N75" s="25">
        <f t="shared" si="3"/>
        <v>0.59321660326732284</v>
      </c>
      <c r="O75" s="102"/>
      <c r="P75" s="102"/>
      <c r="Q75" s="102"/>
      <c r="R75" s="102"/>
      <c r="S75" s="102"/>
      <c r="T75" s="102"/>
    </row>
    <row r="76" spans="1:20">
      <c r="A76" s="12">
        <v>682</v>
      </c>
      <c r="B76" s="12" t="s">
        <v>70</v>
      </c>
      <c r="C76" s="17">
        <v>0.15917699999999999</v>
      </c>
      <c r="D76" s="17">
        <v>8.8187000000000001E-2</v>
      </c>
      <c r="E76" s="17">
        <v>7.0989999999999998E-2</v>
      </c>
      <c r="F76" s="17">
        <v>1.7197E-2</v>
      </c>
      <c r="G76" s="17">
        <v>0.23880899999999999</v>
      </c>
      <c r="H76" s="17">
        <v>0.14413800000000002</v>
      </c>
      <c r="I76" s="17">
        <v>9.4671000000000005E-2</v>
      </c>
      <c r="J76" s="17">
        <v>4.9466999999999997E-2</v>
      </c>
      <c r="K76" s="25">
        <f t="shared" si="4"/>
        <v>0.66654523070738536</v>
      </c>
      <c r="L76" s="25">
        <f t="shared" si="4"/>
        <v>0.61182339147206144</v>
      </c>
      <c r="M76" s="25">
        <f t="shared" si="4"/>
        <v>0.74986004161781317</v>
      </c>
      <c r="N76" s="25">
        <f t="shared" si="3"/>
        <v>0.34764590535104212</v>
      </c>
      <c r="O76" s="102"/>
      <c r="P76" s="102"/>
      <c r="Q76" s="102"/>
      <c r="R76" s="102"/>
      <c r="S76" s="102"/>
      <c r="T76" s="102"/>
    </row>
    <row r="77" spans="1:20">
      <c r="A77" s="12">
        <v>702</v>
      </c>
      <c r="B77" s="12" t="s">
        <v>71</v>
      </c>
      <c r="C77" s="17">
        <v>0.87195899999999993</v>
      </c>
      <c r="D77" s="17">
        <v>0.15984899999999999</v>
      </c>
      <c r="E77" s="17">
        <v>0.71211000000000002</v>
      </c>
      <c r="F77" s="17">
        <v>-0.552261</v>
      </c>
      <c r="G77" s="17">
        <v>0.72681600000000002</v>
      </c>
      <c r="H77" s="17">
        <v>0</v>
      </c>
      <c r="I77" s="17">
        <v>0.72681600000000002</v>
      </c>
      <c r="J77" s="17">
        <v>-0.72681600000000002</v>
      </c>
      <c r="K77" s="25">
        <f t="shared" si="4"/>
        <v>1.1996970347378153</v>
      </c>
      <c r="L77" s="25">
        <v>0</v>
      </c>
      <c r="M77" s="25">
        <f t="shared" si="4"/>
        <v>0.9797665433892484</v>
      </c>
      <c r="N77" s="25">
        <f t="shared" si="3"/>
        <v>0.7598360520406815</v>
      </c>
      <c r="O77" s="102"/>
      <c r="P77" s="102"/>
      <c r="Q77" s="102"/>
      <c r="R77" s="102"/>
      <c r="S77" s="102"/>
      <c r="T77" s="102"/>
    </row>
    <row r="78" spans="1:20">
      <c r="A78" s="12">
        <v>760</v>
      </c>
      <c r="B78" s="12" t="s">
        <v>151</v>
      </c>
      <c r="C78" s="17">
        <v>5.6000000000000006E-4</v>
      </c>
      <c r="D78" s="17">
        <v>0</v>
      </c>
      <c r="E78" s="17">
        <v>5.6000000000000006E-4</v>
      </c>
      <c r="F78" s="17">
        <v>-5.6000000000000006E-4</v>
      </c>
      <c r="G78" s="18">
        <v>4.4999999999999999E-4</v>
      </c>
      <c r="H78" s="17">
        <v>0</v>
      </c>
      <c r="I78" s="18">
        <v>4.4999999999999999E-4</v>
      </c>
      <c r="J78" s="18">
        <v>-4.4999999999999999E-4</v>
      </c>
      <c r="K78" s="25">
        <f t="shared" si="4"/>
        <v>1.2444444444444447</v>
      </c>
      <c r="L78" s="25">
        <v>0</v>
      </c>
      <c r="M78" s="25">
        <f t="shared" si="4"/>
        <v>1.2444444444444447</v>
      </c>
      <c r="N78" s="25">
        <f t="shared" si="3"/>
        <v>1.2444444444444447</v>
      </c>
      <c r="O78" s="102"/>
      <c r="P78" s="102"/>
      <c r="Q78" s="102"/>
      <c r="R78" s="102"/>
      <c r="S78" s="102"/>
      <c r="T78" s="102"/>
    </row>
    <row r="79" spans="1:20">
      <c r="A79" s="12">
        <v>764</v>
      </c>
      <c r="B79" s="12" t="s">
        <v>72</v>
      </c>
      <c r="C79" s="17">
        <v>1.7105999999999999</v>
      </c>
      <c r="D79" s="17">
        <v>0.18185799999999999</v>
      </c>
      <c r="E79" s="17">
        <v>1.528742</v>
      </c>
      <c r="F79" s="17">
        <v>-1.346884</v>
      </c>
      <c r="G79" s="17">
        <v>1.863175</v>
      </c>
      <c r="H79" s="17">
        <v>1.5945000000000001E-2</v>
      </c>
      <c r="I79" s="17">
        <v>1.8472299999999999</v>
      </c>
      <c r="J79" s="17">
        <v>-1.8312850000000001</v>
      </c>
      <c r="K79" s="25">
        <f t="shared" si="4"/>
        <v>0.91811021508983315</v>
      </c>
      <c r="L79" s="25">
        <f t="shared" si="4"/>
        <v>11.405330824709939</v>
      </c>
      <c r="M79" s="25">
        <f t="shared" si="4"/>
        <v>0.82758616956199282</v>
      </c>
      <c r="N79" s="25">
        <f t="shared" si="3"/>
        <v>0.73548573815654028</v>
      </c>
      <c r="O79" s="102"/>
      <c r="P79" s="102"/>
      <c r="Q79" s="102"/>
      <c r="R79" s="102"/>
      <c r="S79" s="102"/>
      <c r="T79" s="102"/>
    </row>
    <row r="80" spans="1:20">
      <c r="A80" s="12">
        <v>158</v>
      </c>
      <c r="B80" s="12" t="s">
        <v>73</v>
      </c>
      <c r="C80" s="17">
        <v>1.5616840000000001</v>
      </c>
      <c r="D80" s="17">
        <v>1.1690000000000001E-3</v>
      </c>
      <c r="E80" s="17">
        <v>1.5605150000000001</v>
      </c>
      <c r="F80" s="17">
        <v>-1.5593459999999999</v>
      </c>
      <c r="G80" s="17">
        <v>2.2084009999999998</v>
      </c>
      <c r="H80" s="17">
        <v>0</v>
      </c>
      <c r="I80" s="17">
        <v>2.2084009999999998</v>
      </c>
      <c r="J80" s="17">
        <v>-2.2084009999999998</v>
      </c>
      <c r="K80" s="25">
        <f t="shared" si="4"/>
        <v>0.70715599205035684</v>
      </c>
      <c r="L80" s="25">
        <v>0</v>
      </c>
      <c r="M80" s="25">
        <f t="shared" si="4"/>
        <v>0.70662664977963707</v>
      </c>
      <c r="N80" s="25">
        <f t="shared" si="3"/>
        <v>0.70609730750891708</v>
      </c>
      <c r="O80" s="102"/>
      <c r="P80" s="102"/>
      <c r="Q80" s="102"/>
      <c r="R80" s="102"/>
      <c r="S80" s="102"/>
      <c r="T80" s="102"/>
    </row>
    <row r="81" spans="1:20">
      <c r="A81" s="12">
        <v>792</v>
      </c>
      <c r="B81" s="12" t="s">
        <v>74</v>
      </c>
      <c r="C81" s="14">
        <v>181.12591</v>
      </c>
      <c r="D81" s="14">
        <v>35.104385999999998</v>
      </c>
      <c r="E81" s="14">
        <v>146.021524</v>
      </c>
      <c r="F81" s="14">
        <v>-110.91713800000001</v>
      </c>
      <c r="G81" s="17">
        <v>147.50143199999999</v>
      </c>
      <c r="H81" s="17">
        <v>42.477356</v>
      </c>
      <c r="I81" s="17">
        <v>105.02407600000001</v>
      </c>
      <c r="J81" s="17">
        <v>-62.546720000000001</v>
      </c>
      <c r="K81" s="25">
        <f t="shared" si="4"/>
        <v>1.2279603495646063</v>
      </c>
      <c r="L81" s="25">
        <f t="shared" si="4"/>
        <v>0.82642587264612233</v>
      </c>
      <c r="M81" s="25">
        <f t="shared" si="4"/>
        <v>1.3903623774799978</v>
      </c>
      <c r="N81" s="25">
        <f t="shared" si="3"/>
        <v>1.7733485944586704</v>
      </c>
      <c r="O81" s="102"/>
      <c r="P81" s="102"/>
      <c r="Q81" s="102"/>
      <c r="R81" s="102"/>
      <c r="S81" s="102"/>
      <c r="T81" s="102"/>
    </row>
    <row r="82" spans="1:20">
      <c r="A82" s="12">
        <v>608</v>
      </c>
      <c r="B82" s="12" t="s">
        <v>75</v>
      </c>
      <c r="C82" s="17">
        <v>1.852357</v>
      </c>
      <c r="D82" s="17">
        <v>0.8</v>
      </c>
      <c r="E82" s="17">
        <v>1.052357</v>
      </c>
      <c r="F82" s="17">
        <v>-0.252357</v>
      </c>
      <c r="G82" s="17">
        <v>0.60527200000000003</v>
      </c>
      <c r="H82" s="17">
        <v>0</v>
      </c>
      <c r="I82" s="17">
        <v>0.60527200000000003</v>
      </c>
      <c r="J82" s="17">
        <v>-0.60527200000000003</v>
      </c>
      <c r="K82" s="25">
        <f t="shared" si="4"/>
        <v>3.0603712050119616</v>
      </c>
      <c r="L82" s="25">
        <v>0</v>
      </c>
      <c r="M82" s="25">
        <f t="shared" si="4"/>
        <v>1.7386513831797934</v>
      </c>
      <c r="N82" s="25">
        <f t="shared" si="3"/>
        <v>0.41693156134762549</v>
      </c>
      <c r="O82" s="102"/>
      <c r="P82" s="102"/>
      <c r="Q82" s="102"/>
      <c r="R82" s="102"/>
      <c r="S82" s="102"/>
      <c r="T82" s="102"/>
    </row>
    <row r="83" spans="1:20">
      <c r="A83" s="12">
        <v>144</v>
      </c>
      <c r="B83" s="12" t="s">
        <v>76</v>
      </c>
      <c r="C83" s="17">
        <v>0.89973500000000006</v>
      </c>
      <c r="D83" s="17">
        <v>0</v>
      </c>
      <c r="E83" s="17">
        <v>0.89973500000000006</v>
      </c>
      <c r="F83" s="17">
        <v>-0.89973500000000006</v>
      </c>
      <c r="G83" s="17">
        <v>0.78805600000000009</v>
      </c>
      <c r="H83" s="17">
        <v>1.7699999999999999E-4</v>
      </c>
      <c r="I83" s="17">
        <v>0.787879</v>
      </c>
      <c r="J83" s="17">
        <v>-0.78770200000000001</v>
      </c>
      <c r="K83" s="25">
        <f t="shared" si="4"/>
        <v>1.141714548204696</v>
      </c>
      <c r="L83" s="25">
        <f t="shared" si="4"/>
        <v>0</v>
      </c>
      <c r="M83" s="25">
        <f t="shared" si="4"/>
        <v>1.141971038700105</v>
      </c>
      <c r="N83" s="25">
        <f t="shared" si="3"/>
        <v>1.142227644464531</v>
      </c>
      <c r="O83" s="102"/>
      <c r="P83" s="102"/>
      <c r="Q83" s="102"/>
      <c r="R83" s="102"/>
      <c r="S83" s="102"/>
      <c r="T83" s="102"/>
    </row>
    <row r="84" spans="1:20">
      <c r="A84" s="12">
        <v>392</v>
      </c>
      <c r="B84" s="12" t="s">
        <v>77</v>
      </c>
      <c r="C84" s="17">
        <v>16.699086999999999</v>
      </c>
      <c r="D84" s="17">
        <v>7.5560000000000002E-2</v>
      </c>
      <c r="E84" s="17">
        <v>16.623526999999999</v>
      </c>
      <c r="F84" s="17">
        <v>-16.547967</v>
      </c>
      <c r="G84" s="17">
        <v>13.451701999999999</v>
      </c>
      <c r="H84" s="17">
        <v>0.135937</v>
      </c>
      <c r="I84" s="17">
        <v>13.315764999999999</v>
      </c>
      <c r="J84" s="17">
        <v>-13.179827999999999</v>
      </c>
      <c r="K84" s="25">
        <f t="shared" si="4"/>
        <v>1.2414107151645197</v>
      </c>
      <c r="L84" s="25">
        <f t="shared" si="4"/>
        <v>0.5558457226509339</v>
      </c>
      <c r="M84" s="25">
        <f t="shared" si="4"/>
        <v>1.2484094605154117</v>
      </c>
      <c r="N84" s="25">
        <f t="shared" si="3"/>
        <v>1.2555525762551683</v>
      </c>
      <c r="O84" s="102"/>
      <c r="P84" s="102"/>
      <c r="Q84" s="102"/>
      <c r="R84" s="102"/>
      <c r="S84" s="102"/>
      <c r="T84" s="102"/>
    </row>
    <row r="85" spans="1:20" ht="21" customHeight="1">
      <c r="A85" s="7"/>
      <c r="B85" s="7" t="s">
        <v>78</v>
      </c>
      <c r="C85" s="20">
        <v>107.582836</v>
      </c>
      <c r="D85" s="20">
        <v>1.049555</v>
      </c>
      <c r="E85" s="20">
        <v>106.533281</v>
      </c>
      <c r="F85" s="20">
        <v>-105.48372599999999</v>
      </c>
      <c r="G85" s="20">
        <v>97.868375</v>
      </c>
      <c r="H85" s="20">
        <v>0.53320800000000002</v>
      </c>
      <c r="I85" s="20">
        <v>97.335166999999998</v>
      </c>
      <c r="J85" s="20">
        <v>-96.801958999999997</v>
      </c>
      <c r="K85" s="10">
        <f t="shared" si="4"/>
        <v>1.0992604710152794</v>
      </c>
      <c r="L85" s="10">
        <f t="shared" si="4"/>
        <v>1.9683781938755607</v>
      </c>
      <c r="M85" s="10">
        <f t="shared" si="4"/>
        <v>1.094499390954967</v>
      </c>
      <c r="N85" s="10">
        <f t="shared" si="3"/>
        <v>1.0896858605929658</v>
      </c>
      <c r="O85" s="101"/>
      <c r="P85" s="101"/>
      <c r="Q85" s="101"/>
      <c r="R85" s="101"/>
      <c r="S85" s="101"/>
      <c r="T85" s="101"/>
    </row>
    <row r="86" spans="1:20">
      <c r="A86" s="12">
        <v>660</v>
      </c>
      <c r="B86" s="12" t="s">
        <v>163</v>
      </c>
      <c r="C86" s="17">
        <v>4.0220000000000004E-3</v>
      </c>
      <c r="D86" s="17">
        <v>0</v>
      </c>
      <c r="E86" s="17">
        <v>4.0220000000000004E-3</v>
      </c>
      <c r="F86" s="17">
        <v>-4.0220000000000004E-3</v>
      </c>
      <c r="G86" s="17">
        <v>1.5069999999999999E-3</v>
      </c>
      <c r="H86" s="17">
        <v>0</v>
      </c>
      <c r="I86" s="17">
        <v>1.5069999999999999E-3</v>
      </c>
      <c r="J86" s="17">
        <v>-1.5069999999999999E-3</v>
      </c>
      <c r="K86" s="25">
        <f t="shared" si="4"/>
        <v>2.668878566688786</v>
      </c>
      <c r="L86" s="25">
        <v>0</v>
      </c>
      <c r="M86" s="25">
        <f t="shared" si="4"/>
        <v>2.668878566688786</v>
      </c>
      <c r="N86" s="25">
        <f t="shared" si="3"/>
        <v>2.668878566688786</v>
      </c>
      <c r="O86" s="102"/>
      <c r="P86" s="102"/>
      <c r="Q86" s="102"/>
      <c r="R86" s="102"/>
      <c r="S86" s="102"/>
      <c r="T86" s="102"/>
    </row>
    <row r="87" spans="1:20" s="11" customFormat="1">
      <c r="A87" s="12">
        <v>32</v>
      </c>
      <c r="B87" s="12" t="s">
        <v>79</v>
      </c>
      <c r="C87" s="17">
        <v>0.18482300000000002</v>
      </c>
      <c r="D87" s="17">
        <v>6.574E-3</v>
      </c>
      <c r="E87" s="17">
        <v>0.17824899999999999</v>
      </c>
      <c r="F87" s="17">
        <v>-0.17167500000000002</v>
      </c>
      <c r="G87" s="17">
        <v>0.60559600000000002</v>
      </c>
      <c r="H87" s="17">
        <v>2.0639999999999999E-3</v>
      </c>
      <c r="I87" s="17">
        <v>0.60353200000000007</v>
      </c>
      <c r="J87" s="17">
        <v>-0.601468</v>
      </c>
      <c r="K87" s="25">
        <f t="shared" si="4"/>
        <v>0.30519191011829672</v>
      </c>
      <c r="L87" s="25">
        <f t="shared" si="4"/>
        <v>3.1850775193798451</v>
      </c>
      <c r="M87" s="25">
        <f t="shared" si="4"/>
        <v>0.29534308040004503</v>
      </c>
      <c r="N87" s="25">
        <f t="shared" si="4"/>
        <v>0.28542665611470608</v>
      </c>
      <c r="O87" s="102"/>
      <c r="P87" s="102"/>
      <c r="Q87" s="102"/>
      <c r="R87" s="102"/>
      <c r="S87" s="102"/>
      <c r="T87" s="102"/>
    </row>
    <row r="88" spans="1:20">
      <c r="A88" s="12">
        <v>52</v>
      </c>
      <c r="B88" s="12" t="s">
        <v>128</v>
      </c>
      <c r="C88" s="18">
        <v>2.8699999999999998E-4</v>
      </c>
      <c r="D88" s="17">
        <v>0</v>
      </c>
      <c r="E88" s="18">
        <v>2.8699999999999998E-4</v>
      </c>
      <c r="F88" s="18">
        <v>-2.8699999999999998E-4</v>
      </c>
      <c r="G88" s="17">
        <v>1.918E-3</v>
      </c>
      <c r="H88" s="17">
        <v>0</v>
      </c>
      <c r="I88" s="17">
        <v>1.918E-3</v>
      </c>
      <c r="J88" s="17">
        <v>-1.918E-3</v>
      </c>
      <c r="K88" s="25">
        <f t="shared" si="4"/>
        <v>0.14963503649635035</v>
      </c>
      <c r="L88" s="25">
        <v>0</v>
      </c>
      <c r="M88" s="25">
        <f t="shared" si="4"/>
        <v>0.14963503649635035</v>
      </c>
      <c r="N88" s="25">
        <f t="shared" si="4"/>
        <v>0.14963503649635035</v>
      </c>
      <c r="O88" s="102"/>
      <c r="P88" s="102"/>
      <c r="Q88" s="102"/>
      <c r="R88" s="102"/>
      <c r="S88" s="102"/>
      <c r="T88" s="102"/>
    </row>
    <row r="89" spans="1:20">
      <c r="A89" s="12">
        <v>76</v>
      </c>
      <c r="B89" s="12" t="s">
        <v>80</v>
      </c>
      <c r="C89" s="17">
        <v>1.140898</v>
      </c>
      <c r="D89" s="17">
        <v>0</v>
      </c>
      <c r="E89" s="17">
        <v>1.140898</v>
      </c>
      <c r="F89" s="17">
        <v>-1.140898</v>
      </c>
      <c r="G89" s="17">
        <v>0.24701100000000001</v>
      </c>
      <c r="H89" s="17">
        <v>0</v>
      </c>
      <c r="I89" s="17">
        <v>0.24701100000000001</v>
      </c>
      <c r="J89" s="17">
        <v>-0.24701100000000001</v>
      </c>
      <c r="K89" s="25">
        <f t="shared" si="4"/>
        <v>4.618814546720591</v>
      </c>
      <c r="L89" s="25">
        <v>0</v>
      </c>
      <c r="M89" s="25">
        <f t="shared" si="4"/>
        <v>4.618814546720591</v>
      </c>
      <c r="N89" s="25">
        <f t="shared" si="4"/>
        <v>4.618814546720591</v>
      </c>
      <c r="O89" s="102"/>
      <c r="P89" s="102"/>
      <c r="Q89" s="102"/>
      <c r="R89" s="102"/>
      <c r="S89" s="102"/>
      <c r="T89" s="102"/>
    </row>
    <row r="90" spans="1:20">
      <c r="A90" s="12">
        <v>328</v>
      </c>
      <c r="B90" s="12" t="s">
        <v>129</v>
      </c>
      <c r="C90" s="17">
        <v>6.1600000000000001E-4</v>
      </c>
      <c r="D90" s="17">
        <v>0</v>
      </c>
      <c r="E90" s="17">
        <v>6.1600000000000001E-4</v>
      </c>
      <c r="F90" s="17">
        <v>-6.1600000000000001E-4</v>
      </c>
      <c r="G90" s="18">
        <v>3.7199999999999999E-4</v>
      </c>
      <c r="H90" s="17">
        <v>0</v>
      </c>
      <c r="I90" s="18">
        <v>3.7199999999999999E-4</v>
      </c>
      <c r="J90" s="18">
        <v>-3.7199999999999999E-4</v>
      </c>
      <c r="K90" s="25">
        <f t="shared" si="4"/>
        <v>1.6559139784946237</v>
      </c>
      <c r="L90" s="25">
        <v>0</v>
      </c>
      <c r="M90" s="25">
        <f t="shared" si="4"/>
        <v>1.6559139784946237</v>
      </c>
      <c r="N90" s="25">
        <f t="shared" si="4"/>
        <v>1.6559139784946237</v>
      </c>
      <c r="O90" s="102"/>
      <c r="P90" s="102"/>
      <c r="Q90" s="102"/>
      <c r="R90" s="102"/>
      <c r="S90" s="102"/>
      <c r="T90" s="102"/>
    </row>
    <row r="91" spans="1:20">
      <c r="A91" s="12">
        <v>320</v>
      </c>
      <c r="B91" s="12" t="s">
        <v>130</v>
      </c>
      <c r="C91" s="18">
        <v>4.6800000000000005E-4</v>
      </c>
      <c r="D91" s="17">
        <v>0</v>
      </c>
      <c r="E91" s="18">
        <v>4.6800000000000005E-4</v>
      </c>
      <c r="F91" s="18">
        <v>-4.6800000000000005E-4</v>
      </c>
      <c r="G91" s="18">
        <v>4.28E-4</v>
      </c>
      <c r="H91" s="17">
        <v>0</v>
      </c>
      <c r="I91" s="18">
        <v>4.28E-4</v>
      </c>
      <c r="J91" s="18">
        <v>-4.28E-4</v>
      </c>
      <c r="K91" s="25">
        <f t="shared" si="4"/>
        <v>1.0934579439252337</v>
      </c>
      <c r="L91" s="25">
        <v>0</v>
      </c>
      <c r="M91" s="25">
        <f t="shared" si="4"/>
        <v>1.0934579439252337</v>
      </c>
      <c r="N91" s="25">
        <f t="shared" si="4"/>
        <v>1.0934579439252337</v>
      </c>
      <c r="O91" s="102"/>
      <c r="P91" s="102"/>
      <c r="Q91" s="102"/>
      <c r="R91" s="102"/>
      <c r="S91" s="102"/>
      <c r="T91" s="102"/>
    </row>
    <row r="92" spans="1:20">
      <c r="A92" s="12">
        <v>340</v>
      </c>
      <c r="B92" s="12" t="s">
        <v>175</v>
      </c>
      <c r="C92" s="18">
        <v>2.0599999999999999E-4</v>
      </c>
      <c r="D92" s="17">
        <v>0</v>
      </c>
      <c r="E92" s="18">
        <v>2.0599999999999999E-4</v>
      </c>
      <c r="F92" s="18">
        <v>-2.0599999999999999E-4</v>
      </c>
      <c r="G92" s="18">
        <v>2.13E-4</v>
      </c>
      <c r="H92" s="17">
        <v>0</v>
      </c>
      <c r="I92" s="18">
        <v>2.13E-4</v>
      </c>
      <c r="J92" s="18">
        <v>-2.13E-4</v>
      </c>
      <c r="K92" s="25">
        <f t="shared" si="4"/>
        <v>0.96713615023474175</v>
      </c>
      <c r="L92" s="25">
        <v>0</v>
      </c>
      <c r="M92" s="25">
        <f t="shared" si="4"/>
        <v>0.96713615023474175</v>
      </c>
      <c r="N92" s="25">
        <f t="shared" si="4"/>
        <v>0.96713615023474175</v>
      </c>
      <c r="O92" s="102"/>
      <c r="P92" s="102"/>
      <c r="Q92" s="102"/>
      <c r="R92" s="102"/>
      <c r="S92" s="102"/>
      <c r="T92" s="102"/>
    </row>
    <row r="93" spans="1:20">
      <c r="A93" s="12">
        <v>212</v>
      </c>
      <c r="B93" s="12" t="s">
        <v>164</v>
      </c>
      <c r="C93" s="17">
        <v>2.1770000000000001E-3</v>
      </c>
      <c r="D93" s="17">
        <v>0</v>
      </c>
      <c r="E93" s="17">
        <v>2.1770000000000001E-3</v>
      </c>
      <c r="F93" s="17">
        <v>-2.1770000000000001E-3</v>
      </c>
      <c r="G93" s="17">
        <v>2.2832999999999999E-2</v>
      </c>
      <c r="H93" s="17">
        <v>9.2499999999999995E-3</v>
      </c>
      <c r="I93" s="17">
        <v>1.3583E-2</v>
      </c>
      <c r="J93" s="17">
        <v>-4.333E-3</v>
      </c>
      <c r="K93" s="25">
        <f t="shared" si="4"/>
        <v>9.5344457583322398E-2</v>
      </c>
      <c r="L93" s="25">
        <f t="shared" si="4"/>
        <v>0</v>
      </c>
      <c r="M93" s="25">
        <f t="shared" si="4"/>
        <v>0.16027387175145405</v>
      </c>
      <c r="N93" s="25">
        <f t="shared" si="4"/>
        <v>0.50242326332794829</v>
      </c>
      <c r="O93" s="102"/>
      <c r="P93" s="102"/>
      <c r="Q93" s="102"/>
      <c r="R93" s="102"/>
      <c r="S93" s="102"/>
      <c r="T93" s="102"/>
    </row>
    <row r="94" spans="1:20" ht="30">
      <c r="A94" s="12">
        <v>214</v>
      </c>
      <c r="B94" s="13" t="s">
        <v>131</v>
      </c>
      <c r="C94" s="17">
        <v>1.1179999999999999E-2</v>
      </c>
      <c r="D94" s="17">
        <v>0</v>
      </c>
      <c r="E94" s="17">
        <v>1.1179999999999999E-2</v>
      </c>
      <c r="F94" s="17">
        <v>-1.1179999999999999E-2</v>
      </c>
      <c r="G94" s="17">
        <v>1.0281E-2</v>
      </c>
      <c r="H94" s="17">
        <v>0</v>
      </c>
      <c r="I94" s="17">
        <v>1.0281E-2</v>
      </c>
      <c r="J94" s="17">
        <v>-1.0281E-2</v>
      </c>
      <c r="K94" s="25">
        <f t="shared" si="4"/>
        <v>1.0874428557533313</v>
      </c>
      <c r="L94" s="25">
        <v>0</v>
      </c>
      <c r="M94" s="25">
        <f t="shared" si="4"/>
        <v>1.0874428557533313</v>
      </c>
      <c r="N94" s="25">
        <f t="shared" si="4"/>
        <v>1.0874428557533313</v>
      </c>
      <c r="O94" s="102"/>
      <c r="P94" s="102"/>
      <c r="Q94" s="102"/>
      <c r="R94" s="102"/>
      <c r="S94" s="102"/>
      <c r="T94" s="102"/>
    </row>
    <row r="95" spans="1:20">
      <c r="A95" s="12">
        <v>124</v>
      </c>
      <c r="B95" s="12" t="s">
        <v>81</v>
      </c>
      <c r="C95" s="17">
        <v>7.464391</v>
      </c>
      <c r="D95" s="17">
        <v>2.9289000000000003E-2</v>
      </c>
      <c r="E95" s="17">
        <v>7.4351019999999997</v>
      </c>
      <c r="F95" s="17">
        <v>-7.4058130000000002</v>
      </c>
      <c r="G95" s="17">
        <v>3.4392530000000003</v>
      </c>
      <c r="H95" s="17">
        <v>2.5547999999999998E-2</v>
      </c>
      <c r="I95" s="17">
        <v>3.4137049999999998</v>
      </c>
      <c r="J95" s="17">
        <v>-3.3881570000000001</v>
      </c>
      <c r="K95" s="25">
        <f t="shared" si="4"/>
        <v>2.1703523991983142</v>
      </c>
      <c r="L95" s="25">
        <f t="shared" si="4"/>
        <v>1.1464302489431659</v>
      </c>
      <c r="M95" s="25">
        <f t="shared" si="4"/>
        <v>2.1780153821141548</v>
      </c>
      <c r="N95" s="25">
        <f t="shared" si="4"/>
        <v>2.1857939286756785</v>
      </c>
      <c r="O95" s="102"/>
      <c r="P95" s="102"/>
      <c r="Q95" s="102"/>
      <c r="R95" s="102"/>
      <c r="S95" s="102"/>
      <c r="T95" s="102"/>
    </row>
    <row r="96" spans="1:20">
      <c r="A96" s="12">
        <v>170</v>
      </c>
      <c r="B96" s="12" t="s">
        <v>82</v>
      </c>
      <c r="C96" s="17">
        <v>1.0352E-2</v>
      </c>
      <c r="D96" s="17">
        <v>0</v>
      </c>
      <c r="E96" s="17">
        <v>1.0352E-2</v>
      </c>
      <c r="F96" s="17">
        <v>-1.0352E-2</v>
      </c>
      <c r="G96" s="17">
        <v>2.0924999999999999E-2</v>
      </c>
      <c r="H96" s="17">
        <v>0</v>
      </c>
      <c r="I96" s="17">
        <v>2.0924999999999999E-2</v>
      </c>
      <c r="J96" s="17">
        <v>-2.0924999999999999E-2</v>
      </c>
      <c r="K96" s="25">
        <f t="shared" si="4"/>
        <v>0.49471923536439666</v>
      </c>
      <c r="L96" s="25">
        <v>0</v>
      </c>
      <c r="M96" s="25">
        <f t="shared" si="4"/>
        <v>0.49471923536439666</v>
      </c>
      <c r="N96" s="25">
        <f t="shared" si="4"/>
        <v>0.49471923536439666</v>
      </c>
      <c r="O96" s="102"/>
      <c r="P96" s="102"/>
      <c r="Q96" s="102"/>
      <c r="R96" s="102"/>
      <c r="S96" s="102"/>
      <c r="T96" s="102"/>
    </row>
    <row r="97" spans="1:20">
      <c r="A97" s="12">
        <v>188</v>
      </c>
      <c r="B97" s="12" t="s">
        <v>83</v>
      </c>
      <c r="C97" s="17">
        <v>5.9950000000000003E-3</v>
      </c>
      <c r="D97" s="17">
        <v>0</v>
      </c>
      <c r="E97" s="17">
        <v>5.9950000000000003E-3</v>
      </c>
      <c r="F97" s="17">
        <v>-5.9950000000000003E-3</v>
      </c>
      <c r="G97" s="17">
        <v>1.2491E-2</v>
      </c>
      <c r="H97" s="17">
        <v>0</v>
      </c>
      <c r="I97" s="17">
        <v>1.2491E-2</v>
      </c>
      <c r="J97" s="17">
        <v>-1.2491E-2</v>
      </c>
      <c r="K97" s="25">
        <f t="shared" si="4"/>
        <v>0.47994556080377876</v>
      </c>
      <c r="L97" s="25">
        <v>0</v>
      </c>
      <c r="M97" s="25">
        <f t="shared" si="4"/>
        <v>0.47994556080377876</v>
      </c>
      <c r="N97" s="25">
        <f t="shared" si="4"/>
        <v>0.47994556080377876</v>
      </c>
      <c r="O97" s="102"/>
      <c r="P97" s="102"/>
      <c r="Q97" s="102"/>
      <c r="R97" s="102"/>
      <c r="S97" s="102"/>
      <c r="T97" s="102"/>
    </row>
    <row r="98" spans="1:20">
      <c r="A98" s="12">
        <v>192</v>
      </c>
      <c r="B98" s="12" t="s">
        <v>118</v>
      </c>
      <c r="C98" s="17">
        <v>5.6319999999999999E-3</v>
      </c>
      <c r="D98" s="17">
        <v>2.0000000000000001E-4</v>
      </c>
      <c r="E98" s="17">
        <v>5.4320000000000002E-3</v>
      </c>
      <c r="F98" s="17">
        <v>-5.2320000000000005E-3</v>
      </c>
      <c r="G98" s="17">
        <v>1.82E-3</v>
      </c>
      <c r="H98" s="17">
        <v>0</v>
      </c>
      <c r="I98" s="17">
        <v>1.82E-3</v>
      </c>
      <c r="J98" s="17">
        <v>-1.82E-3</v>
      </c>
      <c r="K98" s="25">
        <f t="shared" si="4"/>
        <v>3.0945054945054946</v>
      </c>
      <c r="L98" s="25">
        <v>0</v>
      </c>
      <c r="M98" s="25">
        <f t="shared" si="4"/>
        <v>2.9846153846153847</v>
      </c>
      <c r="N98" s="25">
        <f t="shared" si="4"/>
        <v>2.8747252747252752</v>
      </c>
      <c r="O98" s="102"/>
      <c r="P98" s="102"/>
      <c r="Q98" s="102"/>
      <c r="R98" s="102"/>
      <c r="S98" s="102"/>
      <c r="T98" s="102"/>
    </row>
    <row r="99" spans="1:20">
      <c r="A99" s="12">
        <v>484</v>
      </c>
      <c r="B99" s="12" t="s">
        <v>84</v>
      </c>
      <c r="C99" s="17">
        <v>2.6787170000000002</v>
      </c>
      <c r="D99" s="17">
        <v>1.1831E-2</v>
      </c>
      <c r="E99" s="17">
        <v>2.6668859999999999</v>
      </c>
      <c r="F99" s="17">
        <v>-2.6550549999999999</v>
      </c>
      <c r="G99" s="17">
        <v>2.3789520000000004</v>
      </c>
      <c r="H99" s="17">
        <v>3.2388E-2</v>
      </c>
      <c r="I99" s="17">
        <v>2.3465639999999999</v>
      </c>
      <c r="J99" s="17">
        <v>-2.3141759999999998</v>
      </c>
      <c r="K99" s="25">
        <f t="shared" si="4"/>
        <v>1.1260071661807383</v>
      </c>
      <c r="L99" s="25">
        <f t="shared" si="4"/>
        <v>0.36528961343707544</v>
      </c>
      <c r="M99" s="25">
        <f t="shared" si="4"/>
        <v>1.1365068244462968</v>
      </c>
      <c r="N99" s="25">
        <f t="shared" si="4"/>
        <v>1.1473003781907687</v>
      </c>
      <c r="O99" s="102"/>
      <c r="P99" s="102"/>
      <c r="Q99" s="102"/>
      <c r="R99" s="102"/>
      <c r="S99" s="102"/>
      <c r="T99" s="102"/>
    </row>
    <row r="100" spans="1:20">
      <c r="A100" s="12">
        <v>604</v>
      </c>
      <c r="B100" s="12" t="s">
        <v>132</v>
      </c>
      <c r="C100" s="17">
        <v>0.13139899999999999</v>
      </c>
      <c r="D100" s="17">
        <v>0</v>
      </c>
      <c r="E100" s="17">
        <v>0.13139899999999999</v>
      </c>
      <c r="F100" s="17">
        <v>-0.13139899999999999</v>
      </c>
      <c r="G100" s="17">
        <v>7.8519999999999996E-3</v>
      </c>
      <c r="H100" s="17">
        <v>0</v>
      </c>
      <c r="I100" s="17">
        <v>7.8519999999999996E-3</v>
      </c>
      <c r="J100" s="17">
        <v>-7.8519999999999996E-3</v>
      </c>
      <c r="K100" s="25">
        <f t="shared" si="4"/>
        <v>16.734462557310238</v>
      </c>
      <c r="L100" s="25">
        <v>0</v>
      </c>
      <c r="M100" s="25">
        <f t="shared" si="4"/>
        <v>16.734462557310238</v>
      </c>
      <c r="N100" s="25">
        <f t="shared" si="4"/>
        <v>16.734462557310238</v>
      </c>
      <c r="O100" s="102"/>
      <c r="P100" s="102"/>
      <c r="Q100" s="102"/>
      <c r="R100" s="102"/>
      <c r="S100" s="102"/>
      <c r="T100" s="102"/>
    </row>
    <row r="101" spans="1:20">
      <c r="A101" s="12">
        <v>630</v>
      </c>
      <c r="B101" s="12" t="s">
        <v>152</v>
      </c>
      <c r="C101" s="17">
        <v>1.7683000000000001E-2</v>
      </c>
      <c r="D101" s="17">
        <v>0</v>
      </c>
      <c r="E101" s="17">
        <v>1.7683000000000001E-2</v>
      </c>
      <c r="F101" s="17">
        <v>-1.7683000000000001E-2</v>
      </c>
      <c r="G101" s="17">
        <v>6.0949999999999997E-3</v>
      </c>
      <c r="H101" s="17">
        <v>0</v>
      </c>
      <c r="I101" s="17">
        <v>6.0949999999999997E-3</v>
      </c>
      <c r="J101" s="17">
        <v>-6.0949999999999997E-3</v>
      </c>
      <c r="K101" s="25">
        <f t="shared" si="4"/>
        <v>2.9012305168170633</v>
      </c>
      <c r="L101" s="25">
        <v>0</v>
      </c>
      <c r="M101" s="25">
        <f t="shared" si="4"/>
        <v>2.9012305168170633</v>
      </c>
      <c r="N101" s="25">
        <f t="shared" si="4"/>
        <v>2.9012305168170633</v>
      </c>
      <c r="O101" s="102"/>
      <c r="P101" s="102"/>
      <c r="Q101" s="102"/>
      <c r="R101" s="102"/>
      <c r="S101" s="102"/>
      <c r="T101" s="102"/>
    </row>
    <row r="102" spans="1:20">
      <c r="A102" s="12">
        <v>840</v>
      </c>
      <c r="B102" s="12" t="s">
        <v>85</v>
      </c>
      <c r="C102" s="17">
        <v>94.434644000000006</v>
      </c>
      <c r="D102" s="17">
        <v>1.0013239999999999</v>
      </c>
      <c r="E102" s="17">
        <v>93.433320000000009</v>
      </c>
      <c r="F102" s="17">
        <v>-92.431995999999998</v>
      </c>
      <c r="G102" s="17">
        <v>90.867693000000003</v>
      </c>
      <c r="H102" s="17">
        <v>0.460864</v>
      </c>
      <c r="I102" s="17">
        <v>90.406829000000002</v>
      </c>
      <c r="J102" s="17">
        <v>-89.945965000000001</v>
      </c>
      <c r="K102" s="25">
        <f t="shared" si="4"/>
        <v>1.0392543365220024</v>
      </c>
      <c r="L102" s="25">
        <f t="shared" si="4"/>
        <v>2.1727103874461879</v>
      </c>
      <c r="M102" s="25">
        <f t="shared" si="4"/>
        <v>1.0334763538714538</v>
      </c>
      <c r="N102" s="25">
        <f t="shared" si="4"/>
        <v>1.0276391609117763</v>
      </c>
      <c r="O102" s="102"/>
      <c r="P102" s="102"/>
      <c r="Q102" s="102"/>
      <c r="R102" s="102"/>
      <c r="S102" s="102"/>
      <c r="T102" s="102"/>
    </row>
    <row r="103" spans="1:20">
      <c r="A103" s="12">
        <v>152</v>
      </c>
      <c r="B103" s="12" t="s">
        <v>86</v>
      </c>
      <c r="C103" s="17">
        <v>2.8642000000000001E-2</v>
      </c>
      <c r="D103" s="17">
        <v>3.3700000000000001E-4</v>
      </c>
      <c r="E103" s="17">
        <v>2.8305E-2</v>
      </c>
      <c r="F103" s="17">
        <v>-2.7968E-2</v>
      </c>
      <c r="G103" s="17">
        <v>5.4557000000000001E-2</v>
      </c>
      <c r="H103" s="17">
        <v>3.094E-3</v>
      </c>
      <c r="I103" s="17">
        <v>5.1463000000000002E-2</v>
      </c>
      <c r="J103" s="17">
        <v>-4.8369000000000002E-2</v>
      </c>
      <c r="K103" s="25">
        <f t="shared" si="4"/>
        <v>0.5249922099822204</v>
      </c>
      <c r="L103" s="25">
        <f t="shared" si="4"/>
        <v>0.10892049127343245</v>
      </c>
      <c r="M103" s="25">
        <f t="shared" si="4"/>
        <v>0.55000680100266208</v>
      </c>
      <c r="N103" s="25">
        <f t="shared" si="4"/>
        <v>0.57822158820732283</v>
      </c>
      <c r="O103" s="102"/>
      <c r="P103" s="102"/>
      <c r="Q103" s="102"/>
      <c r="R103" s="102"/>
      <c r="S103" s="102"/>
      <c r="T103" s="102"/>
    </row>
    <row r="104" spans="1:20">
      <c r="A104" s="12">
        <v>218</v>
      </c>
      <c r="B104" s="12" t="s">
        <v>87</v>
      </c>
      <c r="C104" s="17">
        <v>1.4549909999999999</v>
      </c>
      <c r="D104" s="17">
        <v>0</v>
      </c>
      <c r="E104" s="17">
        <v>1.4549909999999999</v>
      </c>
      <c r="F104" s="17">
        <v>-1.4549909999999999</v>
      </c>
      <c r="G104" s="17">
        <v>0.18168700000000002</v>
      </c>
      <c r="H104" s="17">
        <v>0</v>
      </c>
      <c r="I104" s="17">
        <v>0.18168700000000002</v>
      </c>
      <c r="J104" s="17">
        <v>-0.18168700000000002</v>
      </c>
      <c r="K104" s="25">
        <f t="shared" si="4"/>
        <v>8.0082284368171628</v>
      </c>
      <c r="L104" s="25">
        <v>0</v>
      </c>
      <c r="M104" s="25">
        <f t="shared" si="4"/>
        <v>8.0082284368171628</v>
      </c>
      <c r="N104" s="25">
        <f t="shared" si="4"/>
        <v>8.0082284368171628</v>
      </c>
      <c r="O104" s="102"/>
      <c r="P104" s="102"/>
      <c r="Q104" s="102"/>
      <c r="R104" s="102"/>
      <c r="S104" s="102"/>
      <c r="T104" s="102"/>
    </row>
    <row r="105" spans="1:20">
      <c r="A105" s="12">
        <v>388</v>
      </c>
      <c r="B105" s="12" t="s">
        <v>166</v>
      </c>
      <c r="C105" s="18">
        <v>1.4999999999999999E-4</v>
      </c>
      <c r="D105" s="17">
        <v>0</v>
      </c>
      <c r="E105" s="18">
        <v>1.4999999999999999E-4</v>
      </c>
      <c r="F105" s="18">
        <v>-1.4999999999999999E-4</v>
      </c>
      <c r="G105" s="17">
        <v>7.2899999999999994E-4</v>
      </c>
      <c r="H105" s="17">
        <v>0</v>
      </c>
      <c r="I105" s="17">
        <v>7.2899999999999994E-4</v>
      </c>
      <c r="J105" s="17">
        <v>-7.2899999999999994E-4</v>
      </c>
      <c r="K105" s="25">
        <f t="shared" si="4"/>
        <v>0.20576131687242799</v>
      </c>
      <c r="L105" s="25">
        <v>0</v>
      </c>
      <c r="M105" s="25">
        <f t="shared" si="4"/>
        <v>0.20576131687242799</v>
      </c>
      <c r="N105" s="25">
        <f t="shared" si="4"/>
        <v>0.20576131687242799</v>
      </c>
      <c r="O105" s="102"/>
      <c r="P105" s="102"/>
      <c r="Q105" s="102"/>
      <c r="R105" s="102"/>
      <c r="S105" s="102"/>
      <c r="T105" s="102"/>
    </row>
    <row r="106" spans="1:20" ht="22.5" customHeight="1">
      <c r="A106" s="7"/>
      <c r="B106" s="7" t="s">
        <v>88</v>
      </c>
      <c r="C106" s="21">
        <v>5.9293699999999996</v>
      </c>
      <c r="D106" s="21">
        <v>0.63509400000000005</v>
      </c>
      <c r="E106" s="21">
        <v>5.294276</v>
      </c>
      <c r="F106" s="21">
        <v>-4.6591819999999995</v>
      </c>
      <c r="G106" s="21">
        <v>7.6392280000000001</v>
      </c>
      <c r="H106" s="21">
        <v>1.854104</v>
      </c>
      <c r="I106" s="21">
        <v>5.7851239999999997</v>
      </c>
      <c r="J106" s="21">
        <v>-3.9310200000000002</v>
      </c>
      <c r="K106" s="10">
        <f t="shared" si="4"/>
        <v>0.77617397988383108</v>
      </c>
      <c r="L106" s="10">
        <f t="shared" si="4"/>
        <v>0.34253418362723992</v>
      </c>
      <c r="M106" s="10">
        <f t="shared" si="4"/>
        <v>0.91515341762769475</v>
      </c>
      <c r="N106" s="10">
        <f t="shared" si="4"/>
        <v>1.1852348754267339</v>
      </c>
      <c r="O106" s="102"/>
      <c r="P106" s="102"/>
      <c r="Q106" s="102"/>
      <c r="R106" s="102"/>
      <c r="S106" s="102"/>
      <c r="T106" s="102"/>
    </row>
    <row r="107" spans="1:20">
      <c r="A107" s="12">
        <v>262</v>
      </c>
      <c r="B107" s="12" t="s">
        <v>119</v>
      </c>
      <c r="C107" s="17">
        <v>0.16957900000000001</v>
      </c>
      <c r="D107" s="17">
        <v>0.16957900000000001</v>
      </c>
      <c r="E107" s="17">
        <v>0</v>
      </c>
      <c r="F107" s="17">
        <v>0.16957900000000001</v>
      </c>
      <c r="G107" s="17">
        <v>0.97028099999999995</v>
      </c>
      <c r="H107" s="17">
        <v>0.97028099999999995</v>
      </c>
      <c r="I107" s="17">
        <v>0</v>
      </c>
      <c r="J107" s="17">
        <v>0.97028099999999995</v>
      </c>
      <c r="K107" s="25">
        <f t="shared" si="4"/>
        <v>0.17477308120018842</v>
      </c>
      <c r="L107" s="25">
        <f t="shared" si="4"/>
        <v>0.17477308120018842</v>
      </c>
      <c r="M107" s="25">
        <v>0</v>
      </c>
      <c r="N107" s="25">
        <f t="shared" si="4"/>
        <v>0.17477308120018842</v>
      </c>
      <c r="O107" s="102"/>
      <c r="P107" s="102"/>
      <c r="Q107" s="102"/>
      <c r="R107" s="102"/>
      <c r="S107" s="102"/>
      <c r="T107" s="102"/>
    </row>
    <row r="108" spans="1:20">
      <c r="A108" s="12">
        <v>818</v>
      </c>
      <c r="B108" s="12" t="s">
        <v>89</v>
      </c>
      <c r="C108" s="17">
        <v>2.6132370000000003</v>
      </c>
      <c r="D108" s="17">
        <v>0.25497799999999998</v>
      </c>
      <c r="E108" s="17">
        <v>2.3582589999999999</v>
      </c>
      <c r="F108" s="17">
        <v>-2.103281</v>
      </c>
      <c r="G108" s="17">
        <v>4.4892610000000008</v>
      </c>
      <c r="H108" s="17">
        <v>4.0300000000000004E-4</v>
      </c>
      <c r="I108" s="17">
        <v>4.4888580000000005</v>
      </c>
      <c r="J108" s="17">
        <v>-4.4884550000000001</v>
      </c>
      <c r="K108" s="25">
        <f t="shared" si="4"/>
        <v>0.58210850293622929</v>
      </c>
      <c r="L108" s="25">
        <f t="shared" si="4"/>
        <v>632.69975186104205</v>
      </c>
      <c r="M108" s="25">
        <f t="shared" si="4"/>
        <v>0.52535834281235883</v>
      </c>
      <c r="N108" s="25">
        <f t="shared" si="4"/>
        <v>0.4685979919593713</v>
      </c>
      <c r="O108" s="102"/>
      <c r="P108" s="102"/>
      <c r="Q108" s="102"/>
      <c r="R108" s="102"/>
      <c r="S108" s="102"/>
      <c r="T108" s="102"/>
    </row>
    <row r="109" spans="1:20">
      <c r="A109" s="12">
        <v>894</v>
      </c>
      <c r="B109" s="12" t="s">
        <v>133</v>
      </c>
      <c r="C109" s="17">
        <v>7.0799999999999997E-4</v>
      </c>
      <c r="D109" s="17">
        <v>6.9999999999999999E-4</v>
      </c>
      <c r="E109" s="17">
        <v>7.9999999999999996E-6</v>
      </c>
      <c r="F109" s="17">
        <v>6.9199999999999991E-4</v>
      </c>
      <c r="G109" s="26">
        <v>2.0000000000000002E-5</v>
      </c>
      <c r="H109" s="17">
        <v>0</v>
      </c>
      <c r="I109" s="26">
        <v>2.0000000000000002E-5</v>
      </c>
      <c r="J109" s="26">
        <v>-2.0000000000000002E-5</v>
      </c>
      <c r="K109" s="25">
        <f t="shared" si="4"/>
        <v>35.4</v>
      </c>
      <c r="L109" s="25">
        <v>0</v>
      </c>
      <c r="M109" s="25">
        <f t="shared" si="4"/>
        <v>0.39999999999999997</v>
      </c>
      <c r="N109" s="25">
        <f t="shared" si="4"/>
        <v>-34.599999999999994</v>
      </c>
      <c r="O109" s="102"/>
      <c r="P109" s="102"/>
      <c r="Q109" s="102"/>
      <c r="R109" s="102"/>
      <c r="S109" s="102"/>
      <c r="T109" s="102"/>
    </row>
    <row r="110" spans="1:20" s="11" customFormat="1">
      <c r="A110" s="12">
        <v>404</v>
      </c>
      <c r="B110" s="12" t="s">
        <v>90</v>
      </c>
      <c r="C110" s="17">
        <v>0.51591799999999999</v>
      </c>
      <c r="D110" s="17">
        <v>0</v>
      </c>
      <c r="E110" s="17">
        <v>0.51591799999999999</v>
      </c>
      <c r="F110" s="17">
        <v>-0.51591799999999999</v>
      </c>
      <c r="G110" s="17">
        <v>0.35669999999999996</v>
      </c>
      <c r="H110" s="17">
        <v>0</v>
      </c>
      <c r="I110" s="17">
        <v>0.35669999999999996</v>
      </c>
      <c r="J110" s="17">
        <v>-0.35669999999999996</v>
      </c>
      <c r="K110" s="25">
        <f t="shared" si="4"/>
        <v>1.4463638912251193</v>
      </c>
      <c r="L110" s="25">
        <v>0</v>
      </c>
      <c r="M110" s="25">
        <f t="shared" si="4"/>
        <v>1.4463638912251193</v>
      </c>
      <c r="N110" s="25">
        <f t="shared" si="4"/>
        <v>1.4463638912251193</v>
      </c>
      <c r="O110" s="102"/>
      <c r="P110" s="102"/>
      <c r="Q110" s="102"/>
      <c r="R110" s="102"/>
      <c r="S110" s="102"/>
      <c r="T110" s="102"/>
    </row>
    <row r="111" spans="1:20">
      <c r="A111" s="12">
        <v>480</v>
      </c>
      <c r="B111" s="12" t="s">
        <v>134</v>
      </c>
      <c r="C111" s="17">
        <v>3.5729999999999998E-3</v>
      </c>
      <c r="D111" s="17">
        <v>0</v>
      </c>
      <c r="E111" s="17">
        <v>3.5729999999999998E-3</v>
      </c>
      <c r="F111" s="17">
        <v>-3.5729999999999998E-3</v>
      </c>
      <c r="G111" s="18">
        <v>3.5599999999999998E-4</v>
      </c>
      <c r="H111" s="17">
        <v>0</v>
      </c>
      <c r="I111" s="18">
        <v>3.5599999999999998E-4</v>
      </c>
      <c r="J111" s="18">
        <v>-3.5599999999999998E-4</v>
      </c>
      <c r="K111" s="25">
        <f t="shared" si="4"/>
        <v>10.036516853932584</v>
      </c>
      <c r="L111" s="25">
        <v>0</v>
      </c>
      <c r="M111" s="25">
        <f t="shared" si="4"/>
        <v>10.036516853932584</v>
      </c>
      <c r="N111" s="25">
        <f t="shared" si="4"/>
        <v>10.036516853932584</v>
      </c>
      <c r="O111" s="102"/>
      <c r="P111" s="102"/>
      <c r="Q111" s="102"/>
      <c r="R111" s="102"/>
      <c r="S111" s="102"/>
      <c r="T111" s="102"/>
    </row>
    <row r="112" spans="1:20">
      <c r="A112" s="12">
        <v>504</v>
      </c>
      <c r="B112" s="12" t="s">
        <v>91</v>
      </c>
      <c r="C112" s="17">
        <v>2.7274999999999997E-2</v>
      </c>
      <c r="D112" s="17">
        <v>0</v>
      </c>
      <c r="E112" s="17">
        <v>2.7274999999999997E-2</v>
      </c>
      <c r="F112" s="17">
        <v>-2.7274999999999997E-2</v>
      </c>
      <c r="G112" s="17">
        <v>0.101953</v>
      </c>
      <c r="H112" s="17">
        <v>0</v>
      </c>
      <c r="I112" s="17">
        <v>0.101953</v>
      </c>
      <c r="J112" s="17">
        <v>-0.101953</v>
      </c>
      <c r="K112" s="25">
        <f t="shared" si="4"/>
        <v>0.26752523221484409</v>
      </c>
      <c r="L112" s="25">
        <v>0</v>
      </c>
      <c r="M112" s="25">
        <f t="shared" si="4"/>
        <v>0.26752523221484409</v>
      </c>
      <c r="N112" s="25">
        <f t="shared" si="4"/>
        <v>0.26752523221484409</v>
      </c>
      <c r="O112" s="102"/>
      <c r="P112" s="102"/>
      <c r="Q112" s="102"/>
      <c r="R112" s="102"/>
      <c r="S112" s="102"/>
      <c r="T112" s="102"/>
    </row>
    <row r="113" spans="1:20">
      <c r="A113" s="12">
        <v>566</v>
      </c>
      <c r="B113" s="12" t="s">
        <v>135</v>
      </c>
      <c r="C113" s="17">
        <v>5.3600000000000002E-4</v>
      </c>
      <c r="D113" s="17">
        <v>0</v>
      </c>
      <c r="E113" s="17">
        <v>5.3600000000000002E-4</v>
      </c>
      <c r="F113" s="17">
        <v>-5.3600000000000002E-4</v>
      </c>
      <c r="G113" s="17">
        <v>1.5358E-2</v>
      </c>
      <c r="H113" s="17">
        <v>0</v>
      </c>
      <c r="I113" s="17">
        <v>1.5358E-2</v>
      </c>
      <c r="J113" s="17">
        <v>-1.5358E-2</v>
      </c>
      <c r="K113" s="25">
        <f t="shared" si="4"/>
        <v>3.4900377653340281E-2</v>
      </c>
      <c r="L113" s="25">
        <v>0</v>
      </c>
      <c r="M113" s="25">
        <f t="shared" si="4"/>
        <v>3.4900377653340281E-2</v>
      </c>
      <c r="N113" s="25">
        <f t="shared" si="4"/>
        <v>3.4900377653340281E-2</v>
      </c>
      <c r="O113" s="102"/>
      <c r="P113" s="102"/>
      <c r="Q113" s="102"/>
      <c r="R113" s="102"/>
      <c r="S113" s="102"/>
      <c r="T113" s="102"/>
    </row>
    <row r="114" spans="1:20">
      <c r="A114" s="12">
        <v>178</v>
      </c>
      <c r="B114" s="12" t="s">
        <v>136</v>
      </c>
      <c r="C114" s="17">
        <v>3.2962000000000005E-2</v>
      </c>
      <c r="D114" s="17">
        <v>0</v>
      </c>
      <c r="E114" s="17">
        <v>3.2962000000000005E-2</v>
      </c>
      <c r="F114" s="17">
        <v>-3.2962000000000005E-2</v>
      </c>
      <c r="G114" s="17">
        <v>2.7848999999999999E-2</v>
      </c>
      <c r="H114" s="17">
        <v>0</v>
      </c>
      <c r="I114" s="17">
        <v>2.7848999999999999E-2</v>
      </c>
      <c r="J114" s="17">
        <v>-2.7848999999999999E-2</v>
      </c>
      <c r="K114" s="25">
        <f t="shared" si="4"/>
        <v>1.1835972566339907</v>
      </c>
      <c r="L114" s="25">
        <v>0</v>
      </c>
      <c r="M114" s="25">
        <f t="shared" si="4"/>
        <v>1.1835972566339907</v>
      </c>
      <c r="N114" s="25">
        <f t="shared" si="4"/>
        <v>1.1835972566339907</v>
      </c>
      <c r="O114" s="102"/>
      <c r="P114" s="102"/>
      <c r="Q114" s="102"/>
      <c r="R114" s="102"/>
      <c r="S114" s="102"/>
      <c r="T114" s="102"/>
    </row>
    <row r="115" spans="1:20">
      <c r="A115" s="12">
        <v>729</v>
      </c>
      <c r="B115" s="12" t="s">
        <v>167</v>
      </c>
      <c r="C115" s="17">
        <v>3.0000000000000001E-3</v>
      </c>
      <c r="D115" s="17">
        <v>3.0000000000000001E-3</v>
      </c>
      <c r="E115" s="17">
        <v>0</v>
      </c>
      <c r="F115" s="17">
        <v>3.0000000000000001E-3</v>
      </c>
      <c r="G115" s="17">
        <v>0.59462999999999999</v>
      </c>
      <c r="H115" s="17">
        <v>0.59462999999999999</v>
      </c>
      <c r="I115" s="17">
        <v>0</v>
      </c>
      <c r="J115" s="17">
        <v>0.59462999999999999</v>
      </c>
      <c r="K115" s="25">
        <f t="shared" si="4"/>
        <v>5.0451541294586552E-3</v>
      </c>
      <c r="L115" s="25">
        <f t="shared" si="4"/>
        <v>5.0451541294586552E-3</v>
      </c>
      <c r="M115" s="25">
        <v>0</v>
      </c>
      <c r="N115" s="25">
        <f t="shared" si="4"/>
        <v>5.0451541294586552E-3</v>
      </c>
      <c r="O115" s="102"/>
      <c r="P115" s="102"/>
      <c r="Q115" s="102"/>
      <c r="R115" s="102"/>
      <c r="S115" s="102"/>
      <c r="T115" s="102"/>
    </row>
    <row r="116" spans="1:20">
      <c r="A116" s="12">
        <v>834</v>
      </c>
      <c r="B116" s="12" t="s">
        <v>137</v>
      </c>
      <c r="C116" s="17">
        <v>2.0609999999999999E-3</v>
      </c>
      <c r="D116" s="17">
        <v>0</v>
      </c>
      <c r="E116" s="17">
        <v>2.0609999999999999E-3</v>
      </c>
      <c r="F116" s="17">
        <v>-2.0609999999999999E-3</v>
      </c>
      <c r="G116" s="26">
        <v>7.9999999999999996E-6</v>
      </c>
      <c r="H116" s="17">
        <v>0</v>
      </c>
      <c r="I116" s="26">
        <v>7.9999999999999996E-6</v>
      </c>
      <c r="J116" s="26">
        <v>-7.9999999999999996E-6</v>
      </c>
      <c r="K116" s="25">
        <f t="shared" si="4"/>
        <v>257.625</v>
      </c>
      <c r="L116" s="25">
        <v>0</v>
      </c>
      <c r="M116" s="25">
        <f t="shared" si="4"/>
        <v>257.625</v>
      </c>
      <c r="N116" s="25">
        <f t="shared" si="4"/>
        <v>257.625</v>
      </c>
      <c r="O116" s="102"/>
      <c r="P116" s="102"/>
      <c r="Q116" s="102"/>
      <c r="R116" s="102"/>
      <c r="S116" s="102"/>
      <c r="T116" s="102"/>
    </row>
    <row r="117" spans="1:20">
      <c r="A117" s="12">
        <v>788</v>
      </c>
      <c r="B117" s="12" t="s">
        <v>92</v>
      </c>
      <c r="C117" s="17">
        <v>0.12013299999999999</v>
      </c>
      <c r="D117" s="17">
        <v>0</v>
      </c>
      <c r="E117" s="17">
        <v>0.12013299999999999</v>
      </c>
      <c r="F117" s="17">
        <v>-0.12013299999999999</v>
      </c>
      <c r="G117" s="17">
        <v>4.8021999999999995E-2</v>
      </c>
      <c r="H117" s="17">
        <v>0</v>
      </c>
      <c r="I117" s="17">
        <v>4.8021999999999995E-2</v>
      </c>
      <c r="J117" s="17">
        <v>-4.8021999999999995E-2</v>
      </c>
      <c r="K117" s="25">
        <f t="shared" si="4"/>
        <v>2.5016242555495398</v>
      </c>
      <c r="L117" s="25">
        <v>0</v>
      </c>
      <c r="M117" s="25">
        <f t="shared" si="4"/>
        <v>2.5016242555495398</v>
      </c>
      <c r="N117" s="25">
        <f t="shared" si="4"/>
        <v>2.5016242555495398</v>
      </c>
      <c r="O117" s="102"/>
      <c r="P117" s="102"/>
      <c r="Q117" s="102"/>
      <c r="R117" s="102"/>
      <c r="S117" s="102"/>
      <c r="T117" s="102"/>
    </row>
    <row r="118" spans="1:20">
      <c r="A118" s="12">
        <v>148</v>
      </c>
      <c r="B118" s="12" t="s">
        <v>138</v>
      </c>
      <c r="C118" s="17">
        <v>8.2799999999999999E-2</v>
      </c>
      <c r="D118" s="17">
        <v>8.2799999999999999E-2</v>
      </c>
      <c r="E118" s="17">
        <v>0</v>
      </c>
      <c r="F118" s="17">
        <v>8.2799999999999999E-2</v>
      </c>
      <c r="G118" s="17">
        <v>0.14117399999999999</v>
      </c>
      <c r="H118" s="17">
        <v>0.14117399999999999</v>
      </c>
      <c r="I118" s="17">
        <v>0</v>
      </c>
      <c r="J118" s="17">
        <v>0.14117399999999999</v>
      </c>
      <c r="K118" s="25">
        <f t="shared" si="4"/>
        <v>0.5865102639296188</v>
      </c>
      <c r="L118" s="25">
        <f t="shared" si="4"/>
        <v>0.5865102639296188</v>
      </c>
      <c r="M118" s="25">
        <v>0</v>
      </c>
      <c r="N118" s="25">
        <f t="shared" si="4"/>
        <v>0.5865102639296188</v>
      </c>
      <c r="O118" s="102"/>
      <c r="P118" s="102"/>
      <c r="Q118" s="102"/>
      <c r="R118" s="102"/>
      <c r="S118" s="102"/>
      <c r="T118" s="102"/>
    </row>
    <row r="119" spans="1:20">
      <c r="A119" s="12">
        <v>231</v>
      </c>
      <c r="B119" s="12" t="s">
        <v>120</v>
      </c>
      <c r="C119" s="17">
        <v>1.9864E-2</v>
      </c>
      <c r="D119" s="17">
        <v>0</v>
      </c>
      <c r="E119" s="17">
        <v>1.9864E-2</v>
      </c>
      <c r="F119" s="17">
        <v>-1.9864E-2</v>
      </c>
      <c r="G119" s="17">
        <v>1.895E-3</v>
      </c>
      <c r="H119" s="17">
        <v>0</v>
      </c>
      <c r="I119" s="17">
        <v>1.895E-3</v>
      </c>
      <c r="J119" s="17">
        <v>-1.895E-3</v>
      </c>
      <c r="K119" s="25">
        <f t="shared" si="4"/>
        <v>10.482321899736148</v>
      </c>
      <c r="L119" s="25">
        <v>0</v>
      </c>
      <c r="M119" s="25">
        <f t="shared" si="4"/>
        <v>10.482321899736148</v>
      </c>
      <c r="N119" s="25">
        <f t="shared" si="4"/>
        <v>10.482321899736148</v>
      </c>
      <c r="O119" s="102"/>
      <c r="P119" s="102"/>
      <c r="Q119" s="102"/>
      <c r="R119" s="102"/>
      <c r="S119" s="102"/>
      <c r="T119" s="102"/>
    </row>
    <row r="120" spans="1:20">
      <c r="A120" s="12">
        <v>710</v>
      </c>
      <c r="B120" s="12" t="s">
        <v>93</v>
      </c>
      <c r="C120" s="17">
        <v>2.2245309999999998</v>
      </c>
      <c r="D120" s="17">
        <v>1.9851000000000001E-2</v>
      </c>
      <c r="E120" s="17">
        <v>2.2046799999999998</v>
      </c>
      <c r="F120" s="17">
        <v>-2.1848290000000001</v>
      </c>
      <c r="G120" s="17">
        <v>0.88980499999999996</v>
      </c>
      <c r="H120" s="17">
        <v>0.14613200000000001</v>
      </c>
      <c r="I120" s="17">
        <v>0.74367300000000003</v>
      </c>
      <c r="J120" s="17">
        <v>-0.5975410000000001</v>
      </c>
      <c r="K120" s="25">
        <f t="shared" si="4"/>
        <v>2.5000207910722012</v>
      </c>
      <c r="L120" s="25">
        <f t="shared" si="4"/>
        <v>0.13584293652314344</v>
      </c>
      <c r="M120" s="25">
        <f t="shared" si="4"/>
        <v>2.9645825517398099</v>
      </c>
      <c r="N120" s="25">
        <f t="shared" si="4"/>
        <v>3.6563666760941924</v>
      </c>
      <c r="O120" s="102"/>
      <c r="P120" s="102"/>
      <c r="Q120" s="102"/>
      <c r="R120" s="102"/>
      <c r="S120" s="102"/>
      <c r="T120" s="102"/>
    </row>
    <row r="121" spans="1:20" ht="30">
      <c r="A121" s="7"/>
      <c r="B121" s="8" t="s">
        <v>94</v>
      </c>
      <c r="C121" s="21">
        <v>1.1473989999999998</v>
      </c>
      <c r="D121" s="21">
        <v>9.9000000000000008E-3</v>
      </c>
      <c r="E121" s="21">
        <v>1.137499</v>
      </c>
      <c r="F121" s="21">
        <v>-1.127599</v>
      </c>
      <c r="G121" s="21">
        <v>2.5029129999999999</v>
      </c>
      <c r="H121" s="21">
        <v>0.41738400000000003</v>
      </c>
      <c r="I121" s="21">
        <v>2.0855290000000002</v>
      </c>
      <c r="J121" s="21">
        <v>-1.668145</v>
      </c>
      <c r="K121" s="10">
        <f t="shared" si="4"/>
        <v>0.45842544267419599</v>
      </c>
      <c r="L121" s="10">
        <f t="shared" si="4"/>
        <v>2.3719165085388995E-2</v>
      </c>
      <c r="M121" s="10">
        <f t="shared" si="4"/>
        <v>0.54542468601491512</v>
      </c>
      <c r="N121" s="10">
        <f t="shared" si="4"/>
        <v>0.67595982363643448</v>
      </c>
      <c r="O121" s="101"/>
      <c r="P121" s="101"/>
      <c r="Q121" s="101"/>
      <c r="R121" s="101"/>
      <c r="S121" s="101"/>
      <c r="T121" s="101"/>
    </row>
    <row r="122" spans="1:20">
      <c r="A122" s="12">
        <v>36</v>
      </c>
      <c r="B122" s="12" t="s">
        <v>95</v>
      </c>
      <c r="C122" s="17">
        <v>1.0878160000000001</v>
      </c>
      <c r="D122" s="17">
        <v>9.9000000000000008E-3</v>
      </c>
      <c r="E122" s="17">
        <v>1.0779159999999999</v>
      </c>
      <c r="F122" s="17">
        <v>-1.0680160000000001</v>
      </c>
      <c r="G122" s="17">
        <v>2.4020349999999997</v>
      </c>
      <c r="H122" s="17">
        <v>0.37635800000000003</v>
      </c>
      <c r="I122" s="17">
        <v>2.0256769999999999</v>
      </c>
      <c r="J122" s="17">
        <v>-1.649319</v>
      </c>
      <c r="K122" s="25">
        <f t="shared" si="4"/>
        <v>0.45287266838326679</v>
      </c>
      <c r="L122" s="25">
        <f t="shared" si="4"/>
        <v>2.6304741761833148E-2</v>
      </c>
      <c r="M122" s="25">
        <f t="shared" si="4"/>
        <v>0.5321262965418474</v>
      </c>
      <c r="N122" s="25">
        <f t="shared" si="4"/>
        <v>0.64754968565814142</v>
      </c>
      <c r="O122" s="102"/>
      <c r="P122" s="102"/>
      <c r="Q122" s="102"/>
      <c r="R122" s="102"/>
      <c r="S122" s="102"/>
      <c r="T122" s="102"/>
    </row>
    <row r="123" spans="1:20">
      <c r="A123" s="12">
        <v>554</v>
      </c>
      <c r="B123" s="12" t="s">
        <v>96</v>
      </c>
      <c r="C123" s="17">
        <v>5.9582999999999997E-2</v>
      </c>
      <c r="D123" s="17">
        <v>0</v>
      </c>
      <c r="E123" s="17">
        <v>5.9582999999999997E-2</v>
      </c>
      <c r="F123" s="17">
        <v>-5.9582999999999997E-2</v>
      </c>
      <c r="G123" s="17">
        <v>6.3158000000000006E-2</v>
      </c>
      <c r="H123" s="17">
        <v>3.3059999999999999E-3</v>
      </c>
      <c r="I123" s="17">
        <v>5.9851999999999995E-2</v>
      </c>
      <c r="J123" s="17">
        <v>-5.6545999999999999E-2</v>
      </c>
      <c r="K123" s="25">
        <f t="shared" si="4"/>
        <v>0.9433959276734537</v>
      </c>
      <c r="L123" s="25">
        <f t="shared" si="4"/>
        <v>0</v>
      </c>
      <c r="M123" s="25">
        <f t="shared" si="4"/>
        <v>0.99550558043173165</v>
      </c>
      <c r="N123" s="25">
        <f t="shared" si="4"/>
        <v>1.053708485127153</v>
      </c>
      <c r="O123" s="102"/>
      <c r="P123" s="102"/>
      <c r="Q123" s="102"/>
      <c r="R123" s="102"/>
      <c r="S123" s="102"/>
      <c r="T123" s="102"/>
    </row>
    <row r="124" spans="1:20" ht="30">
      <c r="A124" s="7"/>
      <c r="B124" s="8" t="s">
        <v>97</v>
      </c>
      <c r="C124" s="9">
        <v>1336.441489</v>
      </c>
      <c r="D124" s="9">
        <v>424.61832199999998</v>
      </c>
      <c r="E124" s="9">
        <v>911.82316700000001</v>
      </c>
      <c r="F124" s="9">
        <v>-487.20484499999998</v>
      </c>
      <c r="G124" s="9">
        <v>1242.946486</v>
      </c>
      <c r="H124" s="9">
        <v>336.96459800000002</v>
      </c>
      <c r="I124" s="9">
        <v>905.98188800000003</v>
      </c>
      <c r="J124" s="9">
        <v>-569.01729</v>
      </c>
      <c r="K124" s="10">
        <f t="shared" si="4"/>
        <v>1.0752204572385748</v>
      </c>
      <c r="L124" s="10">
        <f t="shared" si="4"/>
        <v>1.2601273977155307</v>
      </c>
      <c r="M124" s="10">
        <f t="shared" si="4"/>
        <v>1.0064474567067725</v>
      </c>
      <c r="N124" s="10">
        <f t="shared" si="4"/>
        <v>0.85622151305806538</v>
      </c>
      <c r="O124" s="102"/>
      <c r="P124" s="102"/>
      <c r="Q124" s="102"/>
      <c r="R124" s="102"/>
      <c r="S124" s="102"/>
      <c r="T124" s="102"/>
    </row>
    <row r="125" spans="1:20">
      <c r="A125" s="7"/>
      <c r="B125" s="103"/>
      <c r="C125" s="9"/>
      <c r="D125" s="9"/>
      <c r="E125" s="9"/>
      <c r="F125" s="9"/>
      <c r="G125" s="104"/>
      <c r="H125" s="104"/>
      <c r="I125" s="104"/>
      <c r="J125" s="104"/>
      <c r="K125" s="10"/>
      <c r="L125" s="10"/>
      <c r="M125" s="10"/>
      <c r="N125" s="10"/>
      <c r="O125" s="102"/>
      <c r="P125" s="102"/>
      <c r="Q125" s="102"/>
      <c r="R125" s="102"/>
      <c r="S125" s="102"/>
      <c r="T125" s="102"/>
    </row>
    <row r="126" spans="1:20" ht="26.25" customHeight="1">
      <c r="A126" s="7"/>
      <c r="B126" s="7" t="s">
        <v>176</v>
      </c>
      <c r="C126" s="9">
        <v>1116.449509</v>
      </c>
      <c r="D126" s="9">
        <v>311.00093499999997</v>
      </c>
      <c r="E126" s="9">
        <v>805.44857400000001</v>
      </c>
      <c r="F126" s="9">
        <v>-494.44763900000004</v>
      </c>
      <c r="G126" s="9">
        <v>1064.056926</v>
      </c>
      <c r="H126" s="9">
        <v>261.41650299999998</v>
      </c>
      <c r="I126" s="9">
        <v>802.64042299999994</v>
      </c>
      <c r="J126" s="9">
        <v>-541.22392000000002</v>
      </c>
      <c r="K126" s="10">
        <f t="shared" ref="K126:N136" si="5">C126/G126</f>
        <v>1.0492385150829797</v>
      </c>
      <c r="L126" s="10">
        <f t="shared" si="5"/>
        <v>1.1896759823154699</v>
      </c>
      <c r="M126" s="10">
        <f t="shared" si="5"/>
        <v>1.0034986413835278</v>
      </c>
      <c r="N126" s="10">
        <f t="shared" si="5"/>
        <v>0.91357314547368862</v>
      </c>
      <c r="O126" s="102"/>
      <c r="P126" s="102"/>
      <c r="Q126" s="102"/>
      <c r="R126" s="102"/>
      <c r="S126" s="102"/>
      <c r="T126" s="102"/>
    </row>
    <row r="127" spans="1:20">
      <c r="A127" s="12">
        <v>31</v>
      </c>
      <c r="B127" s="12" t="s">
        <v>99</v>
      </c>
      <c r="C127" s="14">
        <v>1.5283530000000001</v>
      </c>
      <c r="D127" s="14">
        <v>0.878054</v>
      </c>
      <c r="E127" s="14">
        <v>0.65029899999999996</v>
      </c>
      <c r="F127" s="14">
        <v>0.22775499999999999</v>
      </c>
      <c r="G127" s="14">
        <v>0.48079700000000003</v>
      </c>
      <c r="H127" s="14">
        <v>0.39269400000000004</v>
      </c>
      <c r="I127" s="14">
        <v>8.8103000000000001E-2</v>
      </c>
      <c r="J127" s="14">
        <v>0.304591</v>
      </c>
      <c r="K127" s="25">
        <f t="shared" si="5"/>
        <v>3.1787906330530347</v>
      </c>
      <c r="L127" s="25">
        <f t="shared" si="5"/>
        <v>2.2359750849261766</v>
      </c>
      <c r="M127" s="25">
        <f t="shared" si="5"/>
        <v>7.3811220957288626</v>
      </c>
      <c r="N127" s="25">
        <f t="shared" si="5"/>
        <v>0.7477404125532271</v>
      </c>
      <c r="O127" s="102"/>
      <c r="P127" s="102"/>
      <c r="Q127" s="102"/>
      <c r="R127" s="102"/>
      <c r="S127" s="102"/>
      <c r="T127" s="102"/>
    </row>
    <row r="128" spans="1:20">
      <c r="A128" s="12">
        <v>51</v>
      </c>
      <c r="B128" s="12" t="s">
        <v>121</v>
      </c>
      <c r="C128" s="14">
        <v>0.343559</v>
      </c>
      <c r="D128" s="14">
        <v>9.6652000000000002E-2</v>
      </c>
      <c r="E128" s="14">
        <v>0.24690700000000002</v>
      </c>
      <c r="F128" s="14">
        <v>-0.150255</v>
      </c>
      <c r="G128" s="14">
        <v>0.38945299999999999</v>
      </c>
      <c r="H128" s="14">
        <v>1.6594000000000001E-2</v>
      </c>
      <c r="I128" s="14">
        <v>0.372859</v>
      </c>
      <c r="J128" s="14">
        <v>-0.356265</v>
      </c>
      <c r="K128" s="25">
        <f t="shared" si="5"/>
        <v>0.88215779567752717</v>
      </c>
      <c r="L128" s="25">
        <f t="shared" si="5"/>
        <v>5.8245148848981554</v>
      </c>
      <c r="M128" s="25">
        <f t="shared" si="5"/>
        <v>0.66219938368123077</v>
      </c>
      <c r="N128" s="25">
        <f t="shared" si="5"/>
        <v>0.4217506631299735</v>
      </c>
      <c r="O128" s="102"/>
      <c r="P128" s="102"/>
      <c r="Q128" s="102"/>
      <c r="R128" s="102"/>
      <c r="S128" s="102"/>
      <c r="T128" s="102"/>
    </row>
    <row r="129" spans="1:20">
      <c r="A129" s="12">
        <v>112</v>
      </c>
      <c r="B129" s="12" t="s">
        <v>100</v>
      </c>
      <c r="C129" s="14">
        <v>17.517251999999999</v>
      </c>
      <c r="D129" s="14">
        <v>3.6751499999999999</v>
      </c>
      <c r="E129" s="14">
        <v>13.842102000000001</v>
      </c>
      <c r="F129" s="14">
        <v>-10.166951999999998</v>
      </c>
      <c r="G129" s="14">
        <v>31.217020000000002</v>
      </c>
      <c r="H129" s="14">
        <v>4.2502510000000004</v>
      </c>
      <c r="I129" s="14">
        <v>26.966768999999999</v>
      </c>
      <c r="J129" s="14">
        <v>-22.716518000000001</v>
      </c>
      <c r="K129" s="25">
        <f t="shared" si="5"/>
        <v>0.56114427322018556</v>
      </c>
      <c r="L129" s="25">
        <f t="shared" si="5"/>
        <v>0.86469010889003961</v>
      </c>
      <c r="M129" s="25">
        <f t="shared" si="5"/>
        <v>0.51330220539212545</v>
      </c>
      <c r="N129" s="25">
        <f t="shared" si="5"/>
        <v>0.4475576758726843</v>
      </c>
      <c r="O129" s="102"/>
      <c r="P129" s="102"/>
      <c r="Q129" s="102"/>
      <c r="R129" s="102"/>
      <c r="S129" s="102"/>
      <c r="T129" s="102"/>
    </row>
    <row r="130" spans="1:20">
      <c r="A130" s="12">
        <v>398</v>
      </c>
      <c r="B130" s="12" t="s">
        <v>101</v>
      </c>
      <c r="C130" s="14">
        <v>361.07949099999996</v>
      </c>
      <c r="D130" s="14">
        <v>126.21766199999999</v>
      </c>
      <c r="E130" s="14">
        <v>234.861829</v>
      </c>
      <c r="F130" s="14">
        <v>-108.644167</v>
      </c>
      <c r="G130" s="14">
        <v>375.22799200000003</v>
      </c>
      <c r="H130" s="14">
        <v>128.99650500000001</v>
      </c>
      <c r="I130" s="14">
        <v>246.23148699999999</v>
      </c>
      <c r="J130" s="14">
        <v>-117.234982</v>
      </c>
      <c r="K130" s="25">
        <f t="shared" si="5"/>
        <v>0.96229358869367065</v>
      </c>
      <c r="L130" s="25">
        <f t="shared" si="5"/>
        <v>0.97845799775738096</v>
      </c>
      <c r="M130" s="25">
        <f t="shared" si="5"/>
        <v>0.95382532860226776</v>
      </c>
      <c r="N130" s="25">
        <f t="shared" si="5"/>
        <v>0.92672140300239048</v>
      </c>
      <c r="O130" s="102"/>
      <c r="P130" s="102"/>
      <c r="Q130" s="102"/>
      <c r="R130" s="102"/>
      <c r="S130" s="102"/>
      <c r="T130" s="102"/>
    </row>
    <row r="131" spans="1:20">
      <c r="A131" s="12">
        <v>498</v>
      </c>
      <c r="B131" s="12" t="s">
        <v>102</v>
      </c>
      <c r="C131" s="36">
        <v>0.487597</v>
      </c>
      <c r="D131" s="36">
        <v>4.4262999999999997E-2</v>
      </c>
      <c r="E131" s="36">
        <v>0.44333400000000001</v>
      </c>
      <c r="F131" s="36">
        <v>-0.39907100000000001</v>
      </c>
      <c r="G131" s="36">
        <v>0.687971</v>
      </c>
      <c r="H131" s="36">
        <v>0.12786700000000001</v>
      </c>
      <c r="I131" s="36">
        <v>0.56010400000000005</v>
      </c>
      <c r="J131" s="36">
        <v>-0.43223700000000004</v>
      </c>
      <c r="K131" s="25">
        <f t="shared" si="5"/>
        <v>0.70874644425419098</v>
      </c>
      <c r="L131" s="25">
        <f t="shared" si="5"/>
        <v>0.34616437391977595</v>
      </c>
      <c r="M131" s="25">
        <f t="shared" si="5"/>
        <v>0.79152086041163783</v>
      </c>
      <c r="N131" s="25">
        <f t="shared" si="5"/>
        <v>0.9232689473598974</v>
      </c>
      <c r="O131" s="102"/>
      <c r="P131" s="102"/>
      <c r="Q131" s="102"/>
      <c r="R131" s="102"/>
      <c r="S131" s="102"/>
      <c r="T131" s="102"/>
    </row>
    <row r="132" spans="1:20">
      <c r="A132" s="12">
        <v>643</v>
      </c>
      <c r="B132" s="12" t="s">
        <v>103</v>
      </c>
      <c r="C132" s="14">
        <v>737.50920700000006</v>
      </c>
      <c r="D132" s="14">
        <v>181.011471</v>
      </c>
      <c r="E132" s="14">
        <v>556.49773600000003</v>
      </c>
      <c r="F132" s="14">
        <v>-375.486265</v>
      </c>
      <c r="G132" s="14">
        <v>657.22246100000007</v>
      </c>
      <c r="H132" s="14">
        <v>128.153153</v>
      </c>
      <c r="I132" s="14">
        <v>529.06930799999998</v>
      </c>
      <c r="J132" s="14">
        <v>-400.916155</v>
      </c>
      <c r="K132" s="25">
        <f t="shared" si="5"/>
        <v>1.1221606849495669</v>
      </c>
      <c r="L132" s="25">
        <f t="shared" si="5"/>
        <v>1.4124620952556664</v>
      </c>
      <c r="M132" s="25">
        <f t="shared" si="5"/>
        <v>1.0518427880530163</v>
      </c>
      <c r="N132" s="25">
        <f t="shared" si="5"/>
        <v>0.93657055301251202</v>
      </c>
      <c r="O132" s="102"/>
      <c r="P132" s="102"/>
      <c r="Q132" s="102"/>
      <c r="R132" s="102"/>
      <c r="S132" s="102"/>
      <c r="T132" s="102"/>
    </row>
    <row r="133" spans="1:20">
      <c r="A133" s="12">
        <v>762</v>
      </c>
      <c r="B133" s="12" t="s">
        <v>104</v>
      </c>
      <c r="C133" s="14">
        <v>30.573961000000001</v>
      </c>
      <c r="D133" s="14">
        <v>23.846173</v>
      </c>
      <c r="E133" s="14">
        <v>6.7277879999999994</v>
      </c>
      <c r="F133" s="14">
        <v>17.118385</v>
      </c>
      <c r="G133" s="14">
        <v>14.099195999999999</v>
      </c>
      <c r="H133" s="14">
        <v>8.2474290000000003</v>
      </c>
      <c r="I133" s="14">
        <v>5.8517669999999997</v>
      </c>
      <c r="J133" s="14">
        <v>2.3956619999999997</v>
      </c>
      <c r="K133" s="25">
        <f t="shared" si="5"/>
        <v>2.1684896784185428</v>
      </c>
      <c r="L133" s="25">
        <f t="shared" si="5"/>
        <v>2.8913462607559275</v>
      </c>
      <c r="M133" s="25">
        <f t="shared" si="5"/>
        <v>1.1497019618176869</v>
      </c>
      <c r="N133" s="25">
        <f t="shared" si="5"/>
        <v>7.1455760453686716</v>
      </c>
      <c r="O133" s="102"/>
      <c r="P133" s="102"/>
      <c r="Q133" s="102"/>
      <c r="R133" s="102"/>
      <c r="S133" s="102"/>
      <c r="T133" s="102"/>
    </row>
    <row r="134" spans="1:20">
      <c r="A134" s="12">
        <v>795</v>
      </c>
      <c r="B134" s="12" t="s">
        <v>105</v>
      </c>
      <c r="C134" s="14">
        <v>3.079043</v>
      </c>
      <c r="D134" s="14">
        <v>2.211214</v>
      </c>
      <c r="E134" s="14">
        <v>0.86782899999999996</v>
      </c>
      <c r="F134" s="14">
        <v>1.3433850000000001</v>
      </c>
      <c r="G134" s="14">
        <v>3.2016869999999997</v>
      </c>
      <c r="H134" s="14">
        <v>2.9088349999999998</v>
      </c>
      <c r="I134" s="14">
        <v>0.292852</v>
      </c>
      <c r="J134" s="14">
        <v>2.6159830000000004</v>
      </c>
      <c r="K134" s="25">
        <f t="shared" si="5"/>
        <v>0.96169394447364787</v>
      </c>
      <c r="L134" s="25">
        <f t="shared" si="5"/>
        <v>0.76017168385281397</v>
      </c>
      <c r="M134" s="25">
        <f t="shared" si="5"/>
        <v>2.9633705762637783</v>
      </c>
      <c r="N134" s="25">
        <f t="shared" si="5"/>
        <v>0.51352971330471175</v>
      </c>
      <c r="O134" s="102"/>
      <c r="P134" s="102"/>
      <c r="Q134" s="102"/>
      <c r="R134" s="102"/>
      <c r="S134" s="102"/>
      <c r="T134" s="102"/>
    </row>
    <row r="135" spans="1:20">
      <c r="A135" s="12">
        <v>860</v>
      </c>
      <c r="B135" s="12" t="s">
        <v>106</v>
      </c>
      <c r="C135" s="14">
        <v>164.882563</v>
      </c>
      <c r="D135" s="14">
        <v>80.857554000000007</v>
      </c>
      <c r="E135" s="14">
        <v>84.025009000000011</v>
      </c>
      <c r="F135" s="14">
        <v>-3.1674549999999999</v>
      </c>
      <c r="G135" s="14">
        <v>138.46234899999999</v>
      </c>
      <c r="H135" s="14">
        <v>61.056243000000002</v>
      </c>
      <c r="I135" s="14">
        <v>77.406105999999994</v>
      </c>
      <c r="J135" s="14">
        <v>-16.349862999999999</v>
      </c>
      <c r="K135" s="25">
        <f t="shared" si="5"/>
        <v>1.1908115396771148</v>
      </c>
      <c r="L135" s="25">
        <f t="shared" si="5"/>
        <v>1.3243126341723974</v>
      </c>
      <c r="M135" s="25">
        <f t="shared" si="5"/>
        <v>1.0855087969416781</v>
      </c>
      <c r="N135" s="25">
        <f t="shared" si="5"/>
        <v>0.19372975785790988</v>
      </c>
      <c r="O135" s="102"/>
      <c r="P135" s="102"/>
      <c r="Q135" s="102"/>
      <c r="R135" s="102"/>
      <c r="S135" s="102"/>
      <c r="T135" s="102"/>
    </row>
    <row r="136" spans="1:20">
      <c r="A136" s="12">
        <v>804</v>
      </c>
      <c r="B136" s="12" t="s">
        <v>107</v>
      </c>
      <c r="C136" s="14">
        <v>19.440463000000001</v>
      </c>
      <c r="D136" s="14">
        <v>5.7801289999999996</v>
      </c>
      <c r="E136" s="14">
        <v>13.660334000000001</v>
      </c>
      <c r="F136" s="14">
        <v>-7.8802050000000001</v>
      </c>
      <c r="G136" s="14">
        <v>21.957560000000001</v>
      </c>
      <c r="H136" s="14">
        <v>2.8150270000000002</v>
      </c>
      <c r="I136" s="14">
        <v>19.142533</v>
      </c>
      <c r="J136" s="14">
        <v>-16.327506</v>
      </c>
      <c r="K136" s="25">
        <f t="shared" si="5"/>
        <v>0.88536535935686844</v>
      </c>
      <c r="L136" s="25">
        <f t="shared" si="5"/>
        <v>2.0533120996708023</v>
      </c>
      <c r="M136" s="25">
        <f t="shared" si="5"/>
        <v>0.71361162078184748</v>
      </c>
      <c r="N136" s="25">
        <f t="shared" si="5"/>
        <v>0.48263372250483327</v>
      </c>
      <c r="O136" s="102"/>
      <c r="P136" s="102"/>
      <c r="Q136" s="102"/>
      <c r="R136" s="102"/>
      <c r="S136" s="102"/>
      <c r="T136" s="102"/>
    </row>
    <row r="137" spans="1:20">
      <c r="A137" s="4"/>
      <c r="B137" s="4"/>
      <c r="C137" s="4"/>
      <c r="D137" s="4"/>
      <c r="E137" s="22"/>
      <c r="F137" s="22"/>
    </row>
    <row r="138" spans="1:20">
      <c r="A138" s="4"/>
      <c r="B138" s="4" t="s">
        <v>177</v>
      </c>
      <c r="C138" s="33">
        <f>C5-C126</f>
        <v>2133.533066</v>
      </c>
      <c r="D138" s="33">
        <f t="shared" ref="D138:J138" si="6">D5-D126</f>
        <v>500.85780399999993</v>
      </c>
      <c r="E138" s="33">
        <f t="shared" si="6"/>
        <v>1632.6752620000002</v>
      </c>
      <c r="F138" s="33">
        <f t="shared" si="6"/>
        <v>-1131.817458</v>
      </c>
      <c r="G138" s="33">
        <f t="shared" si="6"/>
        <v>1711.1690120000001</v>
      </c>
      <c r="H138" s="33">
        <f t="shared" si="6"/>
        <v>529.03762000000006</v>
      </c>
      <c r="I138" s="33">
        <f t="shared" si="6"/>
        <v>1182.1313919999998</v>
      </c>
      <c r="J138" s="33">
        <f t="shared" si="6"/>
        <v>-653.09377200000006</v>
      </c>
      <c r="K138" s="25">
        <f t="shared" ref="K138:N138" si="7">C138/G138</f>
        <v>1.2468277832511379</v>
      </c>
      <c r="L138" s="25">
        <f t="shared" si="7"/>
        <v>0.94673381450642369</v>
      </c>
      <c r="M138" s="25">
        <f t="shared" si="7"/>
        <v>1.3811284202830818</v>
      </c>
      <c r="N138" s="25">
        <f t="shared" si="7"/>
        <v>1.7330091122044873</v>
      </c>
    </row>
    <row r="139" spans="1:20">
      <c r="A139" s="4"/>
      <c r="B139" s="4"/>
      <c r="C139" s="4"/>
      <c r="D139" s="4"/>
      <c r="E139" s="22"/>
      <c r="F139" s="22"/>
    </row>
    <row r="140" spans="1:20">
      <c r="A140" s="4"/>
      <c r="B140" s="4"/>
      <c r="C140" s="4"/>
      <c r="D140" s="4"/>
      <c r="E140" s="22"/>
      <c r="F140" s="22"/>
    </row>
    <row r="141" spans="1:20">
      <c r="A141" s="4"/>
      <c r="B141" s="4"/>
      <c r="C141" s="4"/>
      <c r="D141" s="4"/>
      <c r="E141" s="22"/>
      <c r="F141" s="22"/>
    </row>
    <row r="142" spans="1:20">
      <c r="A142" s="4"/>
      <c r="B142" s="4"/>
      <c r="C142" s="4"/>
      <c r="D142" s="4"/>
      <c r="E142" s="22"/>
      <c r="F142" s="22"/>
    </row>
    <row r="143" spans="1:20">
      <c r="A143" s="4"/>
      <c r="B143" s="4"/>
      <c r="C143" s="4"/>
      <c r="D143" s="4"/>
      <c r="E143" s="22"/>
      <c r="F143" s="22"/>
    </row>
    <row r="144" spans="1:20">
      <c r="A144" s="4"/>
      <c r="B144" s="4"/>
      <c r="C144" s="4"/>
      <c r="D144" s="4"/>
      <c r="E144" s="22"/>
      <c r="F144" s="22"/>
    </row>
    <row r="145" spans="1:6">
      <c r="A145" s="4"/>
      <c r="B145" s="4"/>
      <c r="C145" s="4"/>
      <c r="D145" s="4"/>
      <c r="E145" s="22"/>
      <c r="F145" s="22"/>
    </row>
    <row r="146" spans="1:6">
      <c r="A146" s="4"/>
      <c r="B146" s="4"/>
      <c r="C146" s="4"/>
      <c r="D146" s="4"/>
      <c r="E146" s="22"/>
      <c r="F146" s="22"/>
    </row>
    <row r="147" spans="1:6">
      <c r="A147" s="4"/>
      <c r="B147" s="4"/>
      <c r="C147" s="4"/>
      <c r="D147" s="4"/>
      <c r="E147" s="22"/>
      <c r="F147" s="22"/>
    </row>
    <row r="148" spans="1:6">
      <c r="A148" s="4"/>
      <c r="B148" s="4"/>
      <c r="C148" s="4"/>
      <c r="D148" s="4"/>
      <c r="E148" s="22"/>
      <c r="F148" s="22"/>
    </row>
    <row r="149" spans="1:6">
      <c r="A149" s="4"/>
      <c r="B149" s="4"/>
      <c r="C149" s="4"/>
      <c r="D149" s="4"/>
      <c r="E149" s="22"/>
      <c r="F149" s="22"/>
    </row>
    <row r="150" spans="1:6">
      <c r="A150" s="4"/>
      <c r="B150" s="4"/>
      <c r="C150" s="4"/>
      <c r="D150" s="4"/>
      <c r="E150" s="22"/>
      <c r="F150" s="22"/>
    </row>
    <row r="151" spans="1:6">
      <c r="A151" s="4"/>
      <c r="B151" s="4"/>
      <c r="C151" s="4"/>
      <c r="D151" s="4"/>
      <c r="E151" s="22"/>
      <c r="F151" s="22"/>
    </row>
    <row r="152" spans="1:6">
      <c r="A152" s="4"/>
      <c r="B152" s="4"/>
      <c r="C152" s="4"/>
      <c r="D152" s="4"/>
      <c r="E152" s="22"/>
      <c r="F152" s="22"/>
    </row>
    <row r="153" spans="1:6">
      <c r="A153" s="4"/>
      <c r="B153" s="4"/>
      <c r="C153" s="4"/>
      <c r="D153" s="4"/>
      <c r="E153" s="22"/>
      <c r="F153" s="22"/>
    </row>
    <row r="154" spans="1:6">
      <c r="A154" s="4"/>
      <c r="B154" s="4"/>
      <c r="C154" s="4"/>
      <c r="D154" s="4"/>
      <c r="E154" s="22"/>
      <c r="F154" s="22"/>
    </row>
    <row r="155" spans="1:6">
      <c r="A155" s="4"/>
      <c r="B155" s="4"/>
      <c r="C155" s="4"/>
      <c r="D155" s="4"/>
      <c r="E155" s="22"/>
      <c r="F155" s="22"/>
    </row>
    <row r="156" spans="1:6">
      <c r="A156" s="4"/>
      <c r="B156" s="4"/>
      <c r="C156" s="4"/>
      <c r="D156" s="4"/>
      <c r="E156" s="22"/>
      <c r="F156" s="22"/>
    </row>
    <row r="157" spans="1:6">
      <c r="A157" s="4"/>
      <c r="B157" s="4"/>
      <c r="C157" s="4"/>
      <c r="D157" s="4"/>
      <c r="E157" s="22"/>
      <c r="F157" s="22"/>
    </row>
    <row r="158" spans="1:6">
      <c r="A158" s="4"/>
      <c r="B158" s="4"/>
      <c r="C158" s="4"/>
      <c r="D158" s="4"/>
      <c r="E158" s="22"/>
      <c r="F158" s="22"/>
    </row>
    <row r="159" spans="1:6">
      <c r="A159" s="4"/>
      <c r="B159" s="4"/>
      <c r="C159" s="4"/>
      <c r="D159" s="4"/>
      <c r="E159" s="22"/>
      <c r="F159" s="22"/>
    </row>
    <row r="160" spans="1:6">
      <c r="A160" s="4"/>
      <c r="B160" s="4"/>
      <c r="C160" s="4"/>
      <c r="D160" s="4"/>
      <c r="E160" s="22"/>
      <c r="F160" s="22"/>
    </row>
    <row r="161" spans="1:6">
      <c r="A161" s="4"/>
      <c r="B161" s="4"/>
      <c r="C161" s="4"/>
      <c r="D161" s="4"/>
      <c r="E161" s="22"/>
      <c r="F161" s="22"/>
    </row>
    <row r="162" spans="1:6">
      <c r="A162" s="4"/>
      <c r="B162" s="4"/>
      <c r="C162" s="4"/>
      <c r="D162" s="4"/>
      <c r="E162" s="22"/>
      <c r="F162" s="22"/>
    </row>
    <row r="163" spans="1:6">
      <c r="A163" s="4"/>
      <c r="B163" s="4"/>
      <c r="C163" s="4"/>
      <c r="D163" s="4"/>
      <c r="E163" s="22"/>
      <c r="F163" s="22"/>
    </row>
    <row r="164" spans="1:6">
      <c r="A164" s="4"/>
      <c r="B164" s="4"/>
      <c r="C164" s="4"/>
      <c r="D164" s="4"/>
      <c r="E164" s="22"/>
      <c r="F164" s="22"/>
    </row>
    <row r="165" spans="1:6">
      <c r="A165" s="4"/>
      <c r="B165" s="4"/>
      <c r="C165" s="4"/>
      <c r="D165" s="4"/>
      <c r="E165" s="22"/>
      <c r="F165" s="22"/>
    </row>
    <row r="166" spans="1:6">
      <c r="A166" s="4"/>
      <c r="B166" s="4"/>
      <c r="C166" s="4"/>
      <c r="D166" s="4"/>
      <c r="E166" s="22"/>
      <c r="F166" s="22"/>
    </row>
    <row r="167" spans="1:6">
      <c r="A167" s="4"/>
      <c r="B167" s="4"/>
      <c r="C167" s="4"/>
      <c r="D167" s="4"/>
      <c r="E167" s="22"/>
      <c r="F167" s="22"/>
    </row>
    <row r="168" spans="1:6">
      <c r="A168" s="4"/>
      <c r="B168" s="4"/>
      <c r="C168" s="4"/>
      <c r="D168" s="4"/>
      <c r="E168" s="22"/>
      <c r="F168" s="22"/>
    </row>
    <row r="169" spans="1:6">
      <c r="A169" s="4"/>
      <c r="B169" s="4"/>
      <c r="C169" s="4"/>
      <c r="D169" s="4"/>
      <c r="E169" s="22"/>
      <c r="F169" s="22"/>
    </row>
    <row r="170" spans="1:6">
      <c r="A170" s="4"/>
      <c r="B170" s="4"/>
      <c r="C170" s="4"/>
      <c r="D170" s="4"/>
      <c r="E170" s="22"/>
      <c r="F170" s="22"/>
    </row>
    <row r="171" spans="1:6">
      <c r="A171" s="4"/>
      <c r="B171" s="4"/>
      <c r="C171" s="4"/>
      <c r="D171" s="4"/>
      <c r="E171" s="22"/>
      <c r="F171" s="22"/>
    </row>
    <row r="172" spans="1:6">
      <c r="A172" s="4"/>
      <c r="B172" s="4"/>
      <c r="C172" s="4"/>
      <c r="D172" s="4"/>
      <c r="E172" s="22"/>
      <c r="F172" s="22"/>
    </row>
    <row r="173" spans="1:6">
      <c r="A173" s="4"/>
      <c r="B173" s="4"/>
      <c r="C173" s="4"/>
      <c r="D173" s="4"/>
      <c r="E173" s="22"/>
      <c r="F173" s="22"/>
    </row>
    <row r="174" spans="1:6">
      <c r="A174" s="4"/>
      <c r="B174" s="4"/>
      <c r="C174" s="4"/>
      <c r="D174" s="4"/>
      <c r="E174" s="22"/>
      <c r="F174" s="22"/>
    </row>
    <row r="175" spans="1:6">
      <c r="A175" s="4"/>
      <c r="B175" s="4"/>
      <c r="C175" s="4"/>
      <c r="D175" s="4"/>
      <c r="E175" s="22"/>
      <c r="F175" s="22"/>
    </row>
    <row r="176" spans="1:6">
      <c r="A176" s="4"/>
      <c r="B176" s="4"/>
      <c r="C176" s="4"/>
      <c r="D176" s="4"/>
      <c r="E176" s="22"/>
      <c r="F176" s="22"/>
    </row>
    <row r="177" spans="1:6">
      <c r="A177" s="4"/>
      <c r="B177" s="4"/>
      <c r="C177" s="4"/>
      <c r="D177" s="4"/>
      <c r="E177" s="22"/>
      <c r="F177" s="22"/>
    </row>
    <row r="178" spans="1:6">
      <c r="A178" s="4"/>
      <c r="B178" s="4"/>
      <c r="C178" s="4"/>
      <c r="D178" s="4"/>
      <c r="E178" s="22"/>
      <c r="F178" s="22"/>
    </row>
    <row r="179" spans="1:6">
      <c r="A179" s="4"/>
      <c r="B179" s="4"/>
      <c r="C179" s="4"/>
      <c r="D179" s="4"/>
      <c r="E179" s="22"/>
      <c r="F179" s="22"/>
    </row>
    <row r="180" spans="1:6">
      <c r="A180" s="4"/>
      <c r="B180" s="4"/>
      <c r="C180" s="4"/>
      <c r="D180" s="4"/>
      <c r="E180" s="22"/>
      <c r="F180" s="22"/>
    </row>
    <row r="181" spans="1:6">
      <c r="A181" s="4"/>
      <c r="B181" s="4"/>
      <c r="C181" s="4"/>
      <c r="D181" s="4"/>
      <c r="E181" s="22"/>
      <c r="F181" s="22"/>
    </row>
    <row r="182" spans="1:6">
      <c r="A182" s="4"/>
      <c r="B182" s="4"/>
      <c r="C182" s="4"/>
      <c r="D182" s="4"/>
      <c r="E182" s="22"/>
      <c r="F182" s="22"/>
    </row>
    <row r="183" spans="1:6">
      <c r="A183" s="4"/>
      <c r="B183" s="4"/>
      <c r="C183" s="4"/>
      <c r="D183" s="4"/>
      <c r="E183" s="22"/>
      <c r="F183" s="22"/>
    </row>
    <row r="184" spans="1:6">
      <c r="A184" s="4"/>
      <c r="B184" s="4"/>
      <c r="C184" s="4"/>
      <c r="D184" s="4"/>
      <c r="E184" s="22"/>
      <c r="F184" s="22"/>
    </row>
    <row r="185" spans="1:6">
      <c r="A185" s="4"/>
      <c r="B185" s="4"/>
      <c r="C185" s="4"/>
      <c r="D185" s="4"/>
      <c r="E185" s="22"/>
      <c r="F185" s="22"/>
    </row>
    <row r="186" spans="1:6">
      <c r="A186" s="4"/>
      <c r="B186" s="4"/>
      <c r="C186" s="4"/>
      <c r="D186" s="4"/>
      <c r="E186" s="22"/>
      <c r="F186" s="22"/>
    </row>
    <row r="187" spans="1:6">
      <c r="A187" s="4"/>
      <c r="B187" s="4"/>
      <c r="C187" s="4"/>
      <c r="D187" s="4"/>
      <c r="E187" s="22"/>
      <c r="F187" s="22"/>
    </row>
    <row r="188" spans="1:6">
      <c r="A188" s="4"/>
      <c r="B188" s="4"/>
      <c r="C188" s="4"/>
      <c r="D188" s="4"/>
      <c r="E188" s="22"/>
      <c r="F188" s="22"/>
    </row>
    <row r="189" spans="1:6">
      <c r="A189" s="4"/>
      <c r="B189" s="4"/>
      <c r="C189" s="4"/>
      <c r="D189" s="4"/>
      <c r="E189" s="22"/>
      <c r="F189" s="22"/>
    </row>
    <row r="190" spans="1:6">
      <c r="A190" s="4"/>
      <c r="B190" s="4"/>
      <c r="C190" s="4"/>
      <c r="D190" s="4"/>
      <c r="E190" s="22"/>
      <c r="F190" s="22"/>
    </row>
    <row r="191" spans="1:6">
      <c r="A191" s="4"/>
      <c r="B191" s="4"/>
      <c r="C191" s="4"/>
      <c r="D191" s="4"/>
      <c r="E191" s="22"/>
      <c r="F191" s="22"/>
    </row>
    <row r="192" spans="1:6">
      <c r="A192" s="4"/>
      <c r="B192" s="4"/>
      <c r="C192" s="4"/>
      <c r="D192" s="4"/>
      <c r="E192" s="22"/>
      <c r="F192" s="22"/>
    </row>
    <row r="193" spans="1:6">
      <c r="A193" s="4"/>
      <c r="B193" s="4"/>
      <c r="C193" s="4"/>
      <c r="D193" s="4"/>
      <c r="E193" s="22"/>
      <c r="F193" s="22"/>
    </row>
    <row r="194" spans="1:6">
      <c r="A194" s="4"/>
      <c r="B194" s="4"/>
      <c r="C194" s="4"/>
      <c r="D194" s="4"/>
      <c r="E194" s="22"/>
      <c r="F194" s="22"/>
    </row>
    <row r="195" spans="1:6">
      <c r="A195" s="4"/>
      <c r="B195" s="4"/>
      <c r="C195" s="4"/>
      <c r="D195" s="4"/>
      <c r="E195" s="22"/>
      <c r="F195" s="22"/>
    </row>
    <row r="196" spans="1:6">
      <c r="A196" s="4"/>
      <c r="B196" s="4"/>
      <c r="C196" s="4"/>
      <c r="D196" s="4"/>
      <c r="E196" s="22"/>
      <c r="F196" s="22"/>
    </row>
    <row r="197" spans="1:6">
      <c r="A197" s="4"/>
      <c r="B197" s="4"/>
      <c r="C197" s="4"/>
      <c r="D197" s="4"/>
      <c r="E197" s="22"/>
      <c r="F197" s="22"/>
    </row>
    <row r="198" spans="1:6">
      <c r="A198" s="4"/>
      <c r="B198" s="4"/>
      <c r="C198" s="4"/>
      <c r="D198" s="4"/>
      <c r="E198" s="22"/>
      <c r="F198" s="22"/>
    </row>
    <row r="199" spans="1:6">
      <c r="A199" s="4"/>
      <c r="B199" s="4"/>
      <c r="C199" s="4"/>
      <c r="D199" s="4"/>
      <c r="E199" s="22"/>
      <c r="F199" s="22"/>
    </row>
    <row r="200" spans="1:6">
      <c r="A200" s="4"/>
      <c r="B200" s="4"/>
      <c r="C200" s="4"/>
      <c r="D200" s="4"/>
      <c r="E200" s="22"/>
      <c r="F200" s="22"/>
    </row>
    <row r="201" spans="1:6">
      <c r="A201" s="4"/>
      <c r="B201" s="4"/>
      <c r="C201" s="4"/>
      <c r="D201" s="4"/>
      <c r="E201" s="22"/>
      <c r="F201" s="22"/>
    </row>
    <row r="202" spans="1:6">
      <c r="A202" s="4"/>
      <c r="B202" s="4"/>
      <c r="C202" s="4"/>
      <c r="D202" s="4"/>
      <c r="E202" s="22"/>
      <c r="F202" s="22"/>
    </row>
    <row r="203" spans="1:6">
      <c r="A203" s="4"/>
      <c r="B203" s="4"/>
      <c r="C203" s="4"/>
      <c r="D203" s="4"/>
      <c r="E203" s="22"/>
      <c r="F203" s="22"/>
    </row>
    <row r="204" spans="1:6">
      <c r="A204" s="4"/>
      <c r="B204" s="4"/>
      <c r="C204" s="4"/>
      <c r="D204" s="4"/>
      <c r="E204" s="22"/>
      <c r="F204" s="22"/>
    </row>
    <row r="205" spans="1:6">
      <c r="A205" s="4"/>
      <c r="B205" s="4"/>
      <c r="C205" s="4"/>
      <c r="D205" s="4"/>
      <c r="E205" s="22"/>
      <c r="F205" s="22"/>
    </row>
    <row r="206" spans="1:6">
      <c r="A206" s="4"/>
      <c r="B206" s="4"/>
      <c r="C206" s="4"/>
      <c r="D206" s="4"/>
      <c r="E206" s="22"/>
      <c r="F206" s="22"/>
    </row>
    <row r="207" spans="1:6">
      <c r="A207" s="4"/>
      <c r="B207" s="4"/>
      <c r="C207" s="4"/>
      <c r="D207" s="4"/>
      <c r="E207" s="22"/>
      <c r="F207" s="22"/>
    </row>
    <row r="208" spans="1:6">
      <c r="A208" s="4"/>
      <c r="B208" s="4"/>
      <c r="C208" s="4"/>
      <c r="D208" s="4"/>
      <c r="E208" s="22"/>
      <c r="F208" s="22"/>
    </row>
    <row r="209" spans="1:6">
      <c r="A209" s="4"/>
      <c r="B209" s="4"/>
      <c r="C209" s="4"/>
      <c r="D209" s="4"/>
      <c r="E209" s="22"/>
      <c r="F209" s="22"/>
    </row>
    <row r="210" spans="1:6">
      <c r="A210" s="4"/>
      <c r="B210" s="4"/>
      <c r="C210" s="4"/>
      <c r="D210" s="4"/>
      <c r="E210" s="22"/>
      <c r="F210" s="22"/>
    </row>
    <row r="211" spans="1:6">
      <c r="A211" s="4"/>
      <c r="B211" s="4"/>
      <c r="C211" s="4"/>
      <c r="D211" s="4"/>
      <c r="E211" s="22"/>
      <c r="F211" s="22"/>
    </row>
    <row r="212" spans="1:6">
      <c r="A212" s="4"/>
      <c r="B212" s="4"/>
      <c r="C212" s="4"/>
      <c r="D212" s="4"/>
      <c r="E212" s="22"/>
      <c r="F212" s="22"/>
    </row>
    <row r="213" spans="1:6">
      <c r="A213" s="4"/>
      <c r="B213" s="4"/>
      <c r="C213" s="4"/>
      <c r="D213" s="4"/>
      <c r="E213" s="22"/>
      <c r="F213" s="22"/>
    </row>
    <row r="214" spans="1:6">
      <c r="A214" s="4"/>
      <c r="B214" s="4"/>
      <c r="C214" s="4"/>
      <c r="D214" s="4"/>
      <c r="E214" s="22"/>
      <c r="F214" s="22"/>
    </row>
    <row r="215" spans="1:6">
      <c r="A215" s="4"/>
      <c r="B215" s="4"/>
      <c r="C215" s="4"/>
      <c r="D215" s="4"/>
      <c r="E215" s="22"/>
      <c r="F215" s="22"/>
    </row>
    <row r="216" spans="1:6">
      <c r="A216" s="4"/>
      <c r="B216" s="4"/>
      <c r="C216" s="4"/>
      <c r="D216" s="4"/>
      <c r="E216" s="22"/>
      <c r="F216" s="22"/>
    </row>
    <row r="217" spans="1:6">
      <c r="A217" s="4"/>
      <c r="B217" s="4"/>
      <c r="C217" s="4"/>
      <c r="D217" s="4"/>
      <c r="E217" s="22"/>
      <c r="F217" s="22"/>
    </row>
    <row r="218" spans="1:6">
      <c r="A218" s="4"/>
      <c r="B218" s="4"/>
      <c r="C218" s="4"/>
      <c r="D218" s="4"/>
      <c r="E218" s="22"/>
      <c r="F218" s="22"/>
    </row>
    <row r="219" spans="1:6">
      <c r="A219" s="4"/>
      <c r="B219" s="4"/>
      <c r="C219" s="4"/>
      <c r="D219" s="4"/>
      <c r="E219" s="22"/>
      <c r="F219" s="22"/>
    </row>
    <row r="220" spans="1:6">
      <c r="A220" s="4"/>
      <c r="B220" s="4"/>
      <c r="C220" s="4"/>
      <c r="D220" s="4"/>
      <c r="E220" s="22"/>
      <c r="F220" s="22"/>
    </row>
    <row r="221" spans="1:6">
      <c r="A221" s="4"/>
      <c r="B221" s="4"/>
      <c r="C221" s="4"/>
      <c r="D221" s="4"/>
      <c r="E221" s="22"/>
      <c r="F221" s="22"/>
    </row>
    <row r="222" spans="1:6">
      <c r="A222" s="4"/>
      <c r="B222" s="4"/>
      <c r="C222" s="4"/>
      <c r="D222" s="4"/>
      <c r="E222" s="22"/>
      <c r="F222" s="22"/>
    </row>
    <row r="223" spans="1:6">
      <c r="A223" s="4"/>
      <c r="B223" s="4"/>
      <c r="C223" s="4"/>
      <c r="D223" s="4"/>
      <c r="E223" s="22"/>
      <c r="F223" s="22"/>
    </row>
    <row r="224" spans="1:6">
      <c r="A224" s="4"/>
      <c r="B224" s="4"/>
      <c r="C224" s="4"/>
      <c r="D224" s="4"/>
      <c r="E224" s="22"/>
      <c r="F224" s="22"/>
    </row>
    <row r="225" spans="1:6">
      <c r="A225" s="4"/>
      <c r="B225" s="4"/>
      <c r="C225" s="4"/>
      <c r="D225" s="4"/>
      <c r="E225" s="22"/>
      <c r="F225" s="22"/>
    </row>
    <row r="226" spans="1:6">
      <c r="A226" s="4"/>
      <c r="B226" s="4"/>
      <c r="C226" s="4"/>
      <c r="D226" s="4"/>
      <c r="E226" s="22"/>
      <c r="F226" s="22"/>
    </row>
    <row r="227" spans="1:6">
      <c r="A227" s="4"/>
      <c r="B227" s="4"/>
      <c r="C227" s="4"/>
      <c r="D227" s="4"/>
      <c r="E227" s="22"/>
      <c r="F227" s="22"/>
    </row>
    <row r="228" spans="1:6">
      <c r="A228" s="4"/>
      <c r="B228" s="4"/>
      <c r="C228" s="4"/>
      <c r="D228" s="4"/>
      <c r="E228" s="22"/>
      <c r="F228" s="22"/>
    </row>
    <row r="229" spans="1:6">
      <c r="A229" s="4"/>
      <c r="B229" s="4"/>
      <c r="C229" s="4"/>
      <c r="D229" s="4"/>
      <c r="E229" s="22"/>
      <c r="F229" s="22"/>
    </row>
    <row r="230" spans="1:6">
      <c r="A230" s="4"/>
      <c r="B230" s="4"/>
      <c r="C230" s="4"/>
      <c r="D230" s="4"/>
      <c r="E230" s="22"/>
      <c r="F230" s="22"/>
    </row>
    <row r="231" spans="1:6">
      <c r="A231" s="4"/>
      <c r="B231" s="4"/>
      <c r="C231" s="4"/>
      <c r="D231" s="4"/>
      <c r="E231" s="22"/>
      <c r="F231" s="22"/>
    </row>
    <row r="232" spans="1:6">
      <c r="A232" s="4"/>
      <c r="B232" s="4"/>
      <c r="C232" s="4"/>
      <c r="D232" s="4"/>
      <c r="E232" s="22"/>
      <c r="F232" s="22"/>
    </row>
    <row r="233" spans="1:6">
      <c r="A233" s="4"/>
      <c r="B233" s="4"/>
      <c r="C233" s="4"/>
      <c r="D233" s="4"/>
      <c r="E233" s="22"/>
      <c r="F233" s="22"/>
    </row>
    <row r="234" spans="1:6">
      <c r="A234" s="4"/>
      <c r="B234" s="4"/>
      <c r="C234" s="4"/>
      <c r="D234" s="4"/>
      <c r="E234" s="22"/>
      <c r="F234" s="22"/>
    </row>
    <row r="235" spans="1:6">
      <c r="A235" s="4"/>
      <c r="B235" s="4"/>
      <c r="C235" s="4"/>
      <c r="D235" s="4"/>
      <c r="E235" s="22"/>
      <c r="F235" s="22"/>
    </row>
    <row r="236" spans="1:6">
      <c r="A236" s="4"/>
      <c r="B236" s="4"/>
      <c r="C236" s="4"/>
      <c r="D236" s="4"/>
      <c r="E236" s="22"/>
      <c r="F236" s="22"/>
    </row>
    <row r="237" spans="1:6">
      <c r="A237" s="4"/>
      <c r="B237" s="4"/>
      <c r="C237" s="4"/>
      <c r="D237" s="4"/>
      <c r="E237" s="22"/>
      <c r="F237" s="22"/>
    </row>
    <row r="238" spans="1:6">
      <c r="A238" s="4"/>
      <c r="B238" s="4"/>
      <c r="C238" s="4"/>
      <c r="D238" s="4"/>
      <c r="E238" s="22"/>
      <c r="F238" s="22"/>
    </row>
    <row r="239" spans="1:6">
      <c r="A239" s="4"/>
      <c r="B239" s="4"/>
      <c r="C239" s="4"/>
      <c r="D239" s="4"/>
      <c r="E239" s="22"/>
      <c r="F239" s="22"/>
    </row>
    <row r="240" spans="1:6">
      <c r="A240" s="4"/>
      <c r="B240" s="4"/>
      <c r="C240" s="4"/>
      <c r="D240" s="4"/>
      <c r="E240" s="22"/>
      <c r="F240" s="22"/>
    </row>
    <row r="241" spans="1:6">
      <c r="A241" s="4"/>
      <c r="B241" s="4"/>
      <c r="C241" s="4"/>
      <c r="D241" s="4"/>
      <c r="E241" s="22"/>
      <c r="F241" s="22"/>
    </row>
    <row r="242" spans="1:6">
      <c r="A242" s="4"/>
      <c r="B242" s="4"/>
      <c r="C242" s="4"/>
      <c r="D242" s="4"/>
      <c r="E242" s="22"/>
      <c r="F242" s="22"/>
    </row>
    <row r="243" spans="1:6">
      <c r="A243" s="4"/>
      <c r="B243" s="4"/>
      <c r="C243" s="4"/>
      <c r="D243" s="4"/>
      <c r="E243" s="22"/>
      <c r="F243" s="22"/>
    </row>
    <row r="244" spans="1:6">
      <c r="A244" s="4"/>
      <c r="B244" s="4"/>
      <c r="C244" s="4"/>
      <c r="D244" s="4"/>
      <c r="E244" s="22"/>
      <c r="F244" s="22"/>
    </row>
    <row r="245" spans="1:6">
      <c r="A245" s="4"/>
      <c r="B245" s="4"/>
      <c r="C245" s="4"/>
      <c r="D245" s="4"/>
      <c r="E245" s="22"/>
      <c r="F245" s="22"/>
    </row>
    <row r="246" spans="1:6">
      <c r="A246" s="4"/>
      <c r="B246" s="4"/>
      <c r="C246" s="4"/>
      <c r="D246" s="4"/>
      <c r="E246" s="22"/>
      <c r="F246" s="22"/>
    </row>
    <row r="247" spans="1:6">
      <c r="A247" s="4"/>
      <c r="B247" s="4"/>
      <c r="C247" s="4"/>
      <c r="D247" s="4"/>
      <c r="E247" s="22"/>
      <c r="F247" s="22"/>
    </row>
    <row r="248" spans="1:6">
      <c r="A248" s="4"/>
      <c r="B248" s="4"/>
      <c r="C248" s="4"/>
      <c r="D248" s="4"/>
      <c r="E248" s="22"/>
      <c r="F248" s="22"/>
    </row>
    <row r="249" spans="1:6">
      <c r="A249" s="4"/>
      <c r="B249" s="4"/>
      <c r="C249" s="4"/>
      <c r="D249" s="4"/>
      <c r="E249" s="22"/>
      <c r="F249" s="22"/>
    </row>
    <row r="250" spans="1:6">
      <c r="A250" s="4"/>
      <c r="B250" s="4"/>
      <c r="C250" s="4"/>
      <c r="D250" s="4"/>
      <c r="E250" s="22"/>
      <c r="F250" s="22"/>
    </row>
    <row r="251" spans="1:6">
      <c r="A251" s="4"/>
      <c r="B251" s="4"/>
      <c r="C251" s="4"/>
      <c r="D251" s="4"/>
      <c r="E251" s="22"/>
      <c r="F251" s="22"/>
    </row>
    <row r="252" spans="1:6">
      <c r="A252" s="4"/>
      <c r="B252" s="4"/>
      <c r="C252" s="4"/>
      <c r="D252" s="4"/>
      <c r="E252" s="22"/>
      <c r="F252" s="22"/>
    </row>
    <row r="253" spans="1:6">
      <c r="A253" s="4"/>
      <c r="B253" s="4"/>
      <c r="C253" s="4"/>
      <c r="D253" s="4"/>
      <c r="E253" s="22"/>
      <c r="F253" s="22"/>
    </row>
    <row r="254" spans="1:6">
      <c r="A254" s="4"/>
      <c r="B254" s="4"/>
      <c r="C254" s="4"/>
      <c r="D254" s="4"/>
      <c r="E254" s="22"/>
      <c r="F254" s="22"/>
    </row>
    <row r="255" spans="1:6">
      <c r="A255" s="4"/>
      <c r="B255" s="4"/>
      <c r="C255" s="4"/>
      <c r="D255" s="4"/>
      <c r="E255" s="22"/>
      <c r="F255" s="22"/>
    </row>
    <row r="256" spans="1:6">
      <c r="A256" s="4"/>
      <c r="B256" s="4"/>
      <c r="C256" s="4"/>
      <c r="D256" s="4"/>
      <c r="E256" s="22"/>
      <c r="F256" s="22"/>
    </row>
    <row r="257" spans="1:6">
      <c r="A257" s="4"/>
      <c r="B257" s="4"/>
      <c r="C257" s="4"/>
      <c r="D257" s="4"/>
      <c r="E257" s="22"/>
      <c r="F257" s="22"/>
    </row>
    <row r="258" spans="1:6">
      <c r="A258" s="4"/>
      <c r="B258" s="4"/>
      <c r="C258" s="4"/>
      <c r="D258" s="4"/>
      <c r="E258" s="22"/>
      <c r="F258" s="22"/>
    </row>
    <row r="259" spans="1:6">
      <c r="A259" s="4"/>
      <c r="B259" s="4"/>
      <c r="C259" s="4"/>
      <c r="D259" s="4"/>
      <c r="E259" s="22"/>
      <c r="F259" s="22"/>
    </row>
    <row r="260" spans="1:6">
      <c r="A260" s="4"/>
      <c r="B260" s="4"/>
      <c r="C260" s="4"/>
      <c r="D260" s="4"/>
      <c r="E260" s="22"/>
      <c r="F260" s="22"/>
    </row>
    <row r="261" spans="1:6">
      <c r="A261" s="4"/>
      <c r="B261" s="4"/>
      <c r="C261" s="4"/>
      <c r="D261" s="4"/>
      <c r="E261" s="22"/>
      <c r="F261" s="22"/>
    </row>
    <row r="262" spans="1:6">
      <c r="A262" s="4"/>
      <c r="B262" s="4"/>
      <c r="C262" s="4"/>
      <c r="D262" s="4"/>
      <c r="E262" s="22"/>
      <c r="F262" s="22"/>
    </row>
    <row r="263" spans="1:6">
      <c r="A263" s="4"/>
      <c r="B263" s="4"/>
      <c r="C263" s="4"/>
      <c r="D263" s="4"/>
      <c r="E263" s="22"/>
      <c r="F263" s="22"/>
    </row>
    <row r="264" spans="1:6">
      <c r="A264" s="4"/>
      <c r="B264" s="4"/>
      <c r="C264" s="4"/>
      <c r="D264" s="4"/>
      <c r="E264" s="22"/>
      <c r="F264" s="22"/>
    </row>
    <row r="265" spans="1:6">
      <c r="A265" s="4"/>
      <c r="B265" s="4"/>
      <c r="C265" s="4"/>
      <c r="D265" s="4"/>
      <c r="E265" s="22"/>
      <c r="F265" s="22"/>
    </row>
    <row r="266" spans="1:6">
      <c r="A266" s="4"/>
      <c r="B266" s="4"/>
      <c r="C266" s="4"/>
      <c r="D266" s="4"/>
      <c r="E266" s="22"/>
      <c r="F266" s="22"/>
    </row>
    <row r="267" spans="1:6">
      <c r="A267" s="4"/>
      <c r="B267" s="4"/>
      <c r="C267" s="4"/>
      <c r="D267" s="4"/>
      <c r="E267" s="22"/>
      <c r="F267" s="22"/>
    </row>
    <row r="268" spans="1:6">
      <c r="A268" s="4"/>
      <c r="B268" s="4"/>
      <c r="C268" s="4"/>
      <c r="D268" s="4"/>
      <c r="E268" s="22"/>
      <c r="F268" s="22"/>
    </row>
    <row r="269" spans="1:6">
      <c r="A269" s="4"/>
      <c r="B269" s="4"/>
      <c r="C269" s="4"/>
      <c r="D269" s="4"/>
      <c r="E269" s="22"/>
      <c r="F269" s="22"/>
    </row>
    <row r="270" spans="1:6">
      <c r="A270" s="4"/>
      <c r="B270" s="4"/>
      <c r="C270" s="4"/>
      <c r="D270" s="4"/>
      <c r="E270" s="22"/>
      <c r="F270" s="22"/>
    </row>
    <row r="271" spans="1:6">
      <c r="A271" s="4"/>
      <c r="B271" s="4"/>
      <c r="C271" s="4"/>
      <c r="D271" s="4"/>
      <c r="E271" s="22"/>
      <c r="F271" s="22"/>
    </row>
    <row r="272" spans="1:6">
      <c r="A272" s="4"/>
      <c r="B272" s="4"/>
      <c r="C272" s="4"/>
      <c r="D272" s="4"/>
      <c r="E272" s="22"/>
      <c r="F272" s="22"/>
    </row>
    <row r="273" spans="1:6">
      <c r="A273" s="4"/>
      <c r="B273" s="4"/>
      <c r="C273" s="4"/>
      <c r="D273" s="4"/>
      <c r="E273" s="22"/>
      <c r="F273" s="22"/>
    </row>
    <row r="274" spans="1:6">
      <c r="A274" s="4"/>
      <c r="B274" s="4"/>
      <c r="C274" s="4"/>
      <c r="D274" s="4"/>
      <c r="E274" s="22"/>
      <c r="F274" s="22"/>
    </row>
    <row r="275" spans="1:6">
      <c r="A275" s="4"/>
      <c r="B275" s="4"/>
      <c r="C275" s="4"/>
      <c r="D275" s="4"/>
      <c r="E275" s="22"/>
      <c r="F275" s="22"/>
    </row>
    <row r="276" spans="1:6">
      <c r="A276" s="4"/>
      <c r="B276" s="4"/>
      <c r="C276" s="4"/>
      <c r="D276" s="4"/>
      <c r="E276" s="22"/>
      <c r="F276" s="22"/>
    </row>
    <row r="277" spans="1:6">
      <c r="A277" s="4"/>
      <c r="B277" s="4"/>
      <c r="C277" s="4"/>
      <c r="D277" s="4"/>
      <c r="E277" s="22"/>
      <c r="F277" s="22"/>
    </row>
    <row r="278" spans="1:6">
      <c r="A278" s="4"/>
      <c r="B278" s="4"/>
      <c r="C278" s="4"/>
      <c r="D278" s="4"/>
      <c r="E278" s="22"/>
      <c r="F278" s="22"/>
    </row>
    <row r="279" spans="1:6">
      <c r="A279" s="4"/>
      <c r="B279" s="4"/>
      <c r="C279" s="4"/>
      <c r="D279" s="4"/>
      <c r="E279" s="22"/>
      <c r="F279" s="22"/>
    </row>
    <row r="280" spans="1:6">
      <c r="A280" s="4"/>
      <c r="B280" s="4"/>
      <c r="C280" s="4"/>
      <c r="D280" s="4"/>
      <c r="E280" s="22"/>
      <c r="F280" s="22"/>
    </row>
    <row r="281" spans="1:6">
      <c r="A281" s="4"/>
      <c r="B281" s="4"/>
      <c r="C281" s="4"/>
      <c r="D281" s="4"/>
      <c r="E281" s="22"/>
      <c r="F281" s="22"/>
    </row>
    <row r="282" spans="1:6">
      <c r="A282" s="4"/>
      <c r="B282" s="4"/>
      <c r="C282" s="4"/>
      <c r="D282" s="4"/>
      <c r="E282" s="22"/>
      <c r="F282" s="22"/>
    </row>
    <row r="283" spans="1:6">
      <c r="A283" s="4"/>
      <c r="B283" s="4"/>
      <c r="C283" s="4"/>
      <c r="D283" s="4"/>
      <c r="E283" s="22"/>
      <c r="F283" s="22"/>
    </row>
    <row r="284" spans="1:6">
      <c r="A284" s="4"/>
      <c r="B284" s="4"/>
      <c r="C284" s="4"/>
      <c r="D284" s="4"/>
      <c r="E284" s="22"/>
      <c r="F284" s="22"/>
    </row>
    <row r="285" spans="1:6">
      <c r="A285" s="4"/>
      <c r="B285" s="4"/>
      <c r="C285" s="4"/>
      <c r="D285" s="4"/>
      <c r="E285" s="22"/>
      <c r="F285" s="22"/>
    </row>
    <row r="286" spans="1:6">
      <c r="A286" s="4"/>
      <c r="B286" s="4"/>
      <c r="C286" s="4"/>
      <c r="D286" s="4"/>
      <c r="E286" s="22"/>
      <c r="F286" s="22"/>
    </row>
    <row r="287" spans="1:6">
      <c r="A287" s="4"/>
      <c r="B287" s="4"/>
      <c r="C287" s="4"/>
      <c r="D287" s="4"/>
      <c r="E287" s="22"/>
      <c r="F287" s="22"/>
    </row>
    <row r="288" spans="1:6">
      <c r="A288" s="4"/>
      <c r="B288" s="4"/>
      <c r="C288" s="4"/>
      <c r="D288" s="4"/>
      <c r="E288" s="22"/>
      <c r="F288" s="22"/>
    </row>
    <row r="289" spans="1:6">
      <c r="A289" s="4"/>
      <c r="B289" s="4"/>
      <c r="C289" s="4"/>
      <c r="D289" s="4"/>
      <c r="E289" s="22"/>
      <c r="F289" s="22"/>
    </row>
    <row r="290" spans="1:6">
      <c r="A290" s="4"/>
      <c r="B290" s="4"/>
      <c r="C290" s="4"/>
      <c r="D290" s="4"/>
      <c r="E290" s="22"/>
      <c r="F290" s="22"/>
    </row>
    <row r="291" spans="1:6">
      <c r="A291" s="4"/>
      <c r="B291" s="4"/>
      <c r="C291" s="4"/>
      <c r="D291" s="4"/>
      <c r="E291" s="22"/>
      <c r="F291" s="22"/>
    </row>
    <row r="292" spans="1:6">
      <c r="A292" s="4"/>
      <c r="B292" s="4"/>
      <c r="C292" s="4"/>
      <c r="D292" s="4"/>
      <c r="E292" s="22"/>
      <c r="F292" s="22"/>
    </row>
    <row r="293" spans="1:6">
      <c r="A293" s="4"/>
      <c r="B293" s="4"/>
      <c r="C293" s="4"/>
      <c r="D293" s="4"/>
      <c r="E293" s="22"/>
      <c r="F293" s="22"/>
    </row>
    <row r="294" spans="1:6">
      <c r="A294" s="4"/>
      <c r="B294" s="4"/>
      <c r="C294" s="4"/>
      <c r="D294" s="4"/>
      <c r="E294" s="22"/>
      <c r="F294" s="22"/>
    </row>
    <row r="295" spans="1:6">
      <c r="A295" s="4"/>
      <c r="B295" s="4"/>
      <c r="C295" s="4"/>
      <c r="D295" s="4"/>
      <c r="E295" s="22"/>
      <c r="F295" s="22"/>
    </row>
    <row r="296" spans="1:6">
      <c r="A296" s="4"/>
      <c r="B296" s="4"/>
      <c r="C296" s="4"/>
      <c r="D296" s="4"/>
      <c r="E296" s="22"/>
      <c r="F296" s="22"/>
    </row>
    <row r="297" spans="1:6">
      <c r="A297" s="4"/>
      <c r="B297" s="4"/>
      <c r="C297" s="4"/>
      <c r="D297" s="4"/>
      <c r="E297" s="22"/>
      <c r="F297" s="22"/>
    </row>
    <row r="298" spans="1:6">
      <c r="A298" s="4"/>
      <c r="B298" s="4"/>
      <c r="C298" s="4"/>
      <c r="D298" s="4"/>
      <c r="E298" s="22"/>
      <c r="F298" s="22"/>
    </row>
    <row r="299" spans="1:6">
      <c r="A299" s="4"/>
      <c r="B299" s="4"/>
      <c r="C299" s="4"/>
      <c r="D299" s="4"/>
      <c r="E299" s="22"/>
      <c r="F299" s="22"/>
    </row>
    <row r="300" spans="1:6">
      <c r="A300" s="4"/>
      <c r="B300" s="4"/>
      <c r="C300" s="4"/>
      <c r="D300" s="4"/>
      <c r="E300" s="22"/>
      <c r="F300" s="22"/>
    </row>
    <row r="301" spans="1:6">
      <c r="A301" s="4"/>
      <c r="B301" s="4"/>
      <c r="C301" s="4"/>
      <c r="D301" s="4"/>
      <c r="E301" s="22"/>
      <c r="F301" s="22"/>
    </row>
    <row r="302" spans="1:6">
      <c r="A302" s="4"/>
      <c r="B302" s="4"/>
      <c r="C302" s="4"/>
      <c r="D302" s="4"/>
      <c r="E302" s="22"/>
      <c r="F302" s="22"/>
    </row>
    <row r="303" spans="1:6">
      <c r="A303" s="4"/>
      <c r="B303" s="4"/>
      <c r="C303" s="4"/>
      <c r="D303" s="4"/>
      <c r="E303" s="22"/>
      <c r="F303" s="22"/>
    </row>
    <row r="304" spans="1:6">
      <c r="A304" s="4"/>
      <c r="B304" s="4"/>
      <c r="C304" s="4"/>
      <c r="D304" s="4"/>
      <c r="E304" s="22"/>
      <c r="F304" s="22"/>
    </row>
    <row r="305" spans="1:6">
      <c r="A305" s="4"/>
      <c r="B305" s="4"/>
      <c r="C305" s="4"/>
      <c r="D305" s="4"/>
      <c r="E305" s="22"/>
      <c r="F305" s="22"/>
    </row>
    <row r="306" spans="1:6">
      <c r="A306" s="4"/>
      <c r="B306" s="4"/>
      <c r="C306" s="4"/>
      <c r="D306" s="4"/>
      <c r="E306" s="22"/>
      <c r="F306" s="22"/>
    </row>
    <row r="307" spans="1:6">
      <c r="A307" s="4"/>
      <c r="B307" s="4"/>
      <c r="C307" s="4"/>
      <c r="D307" s="4"/>
      <c r="E307" s="22"/>
      <c r="F307" s="22"/>
    </row>
    <row r="308" spans="1:6">
      <c r="A308" s="4"/>
      <c r="B308" s="4"/>
      <c r="C308" s="4"/>
      <c r="D308" s="4"/>
      <c r="E308" s="22"/>
      <c r="F308" s="22"/>
    </row>
    <row r="309" spans="1:6">
      <c r="A309" s="4"/>
      <c r="B309" s="4"/>
      <c r="C309" s="4"/>
      <c r="D309" s="4"/>
      <c r="E309" s="22"/>
      <c r="F309" s="22"/>
    </row>
    <row r="310" spans="1:6">
      <c r="A310" s="4"/>
      <c r="B310" s="4"/>
      <c r="C310" s="4"/>
      <c r="D310" s="4"/>
      <c r="E310" s="22"/>
      <c r="F310" s="22"/>
    </row>
    <row r="311" spans="1:6">
      <c r="A311" s="4"/>
      <c r="B311" s="4"/>
      <c r="C311" s="4"/>
      <c r="D311" s="4"/>
      <c r="E311" s="22"/>
      <c r="F311" s="22"/>
    </row>
    <row r="312" spans="1:6">
      <c r="A312" s="4"/>
      <c r="B312" s="4"/>
      <c r="C312" s="4"/>
      <c r="D312" s="4"/>
      <c r="E312" s="22"/>
      <c r="F312" s="22"/>
    </row>
    <row r="313" spans="1:6">
      <c r="A313" s="4"/>
      <c r="B313" s="4"/>
      <c r="C313" s="4"/>
      <c r="D313" s="4"/>
      <c r="E313" s="22"/>
      <c r="F313" s="22"/>
    </row>
    <row r="314" spans="1:6">
      <c r="A314" s="4"/>
      <c r="B314" s="4"/>
      <c r="C314" s="4"/>
      <c r="D314" s="4"/>
      <c r="E314" s="22"/>
      <c r="F314" s="22"/>
    </row>
    <row r="315" spans="1:6">
      <c r="A315" s="4"/>
      <c r="B315" s="4"/>
      <c r="C315" s="4"/>
      <c r="D315" s="4"/>
      <c r="E315" s="22"/>
      <c r="F315" s="22"/>
    </row>
    <row r="316" spans="1:6">
      <c r="A316" s="4"/>
      <c r="B316" s="4"/>
      <c r="C316" s="4"/>
      <c r="D316" s="4"/>
      <c r="E316" s="22"/>
      <c r="F316" s="22"/>
    </row>
    <row r="317" spans="1:6">
      <c r="A317" s="4"/>
      <c r="B317" s="4"/>
      <c r="C317" s="4"/>
      <c r="D317" s="4"/>
      <c r="E317" s="22"/>
      <c r="F317" s="22"/>
    </row>
    <row r="318" spans="1:6">
      <c r="A318" s="4"/>
      <c r="B318" s="4"/>
      <c r="C318" s="4"/>
      <c r="D318" s="4"/>
      <c r="E318" s="22"/>
      <c r="F318" s="22"/>
    </row>
    <row r="319" spans="1:6">
      <c r="A319" s="4"/>
      <c r="B319" s="4"/>
      <c r="C319" s="4"/>
      <c r="D319" s="4"/>
      <c r="E319" s="22"/>
      <c r="F319" s="22"/>
    </row>
    <row r="320" spans="1:6">
      <c r="A320" s="4"/>
      <c r="B320" s="4"/>
      <c r="C320" s="4"/>
      <c r="D320" s="4"/>
      <c r="E320" s="22"/>
      <c r="F320" s="22"/>
    </row>
    <row r="321" spans="1:6">
      <c r="A321" s="4"/>
      <c r="B321" s="4"/>
      <c r="C321" s="4"/>
      <c r="D321" s="4"/>
      <c r="E321" s="22"/>
      <c r="F321" s="22"/>
    </row>
    <row r="322" spans="1:6">
      <c r="A322" s="4"/>
      <c r="B322" s="4"/>
      <c r="C322" s="4"/>
      <c r="D322" s="4"/>
      <c r="E322" s="22"/>
      <c r="F322" s="22"/>
    </row>
    <row r="323" spans="1:6">
      <c r="A323" s="4"/>
      <c r="B323" s="4"/>
      <c r="C323" s="4"/>
      <c r="D323" s="4"/>
      <c r="E323" s="22"/>
      <c r="F323" s="22"/>
    </row>
    <row r="324" spans="1:6">
      <c r="A324" s="4"/>
      <c r="B324" s="4"/>
      <c r="C324" s="4"/>
      <c r="D324" s="4"/>
      <c r="E324" s="22"/>
      <c r="F324" s="22"/>
    </row>
    <row r="325" spans="1:6">
      <c r="A325" s="4"/>
      <c r="B325" s="4"/>
      <c r="C325" s="4"/>
      <c r="D325" s="4"/>
      <c r="E325" s="22"/>
      <c r="F325" s="22"/>
    </row>
    <row r="326" spans="1:6">
      <c r="A326" s="4"/>
      <c r="B326" s="4"/>
      <c r="C326" s="4"/>
      <c r="D326" s="4"/>
      <c r="E326" s="22"/>
      <c r="F326" s="22"/>
    </row>
    <row r="327" spans="1:6">
      <c r="A327" s="4"/>
      <c r="B327" s="4"/>
      <c r="C327" s="4"/>
      <c r="D327" s="4"/>
      <c r="E327" s="22"/>
      <c r="F327" s="22"/>
    </row>
    <row r="328" spans="1:6">
      <c r="A328" s="4"/>
      <c r="B328" s="4"/>
      <c r="C328" s="4"/>
      <c r="D328" s="4"/>
      <c r="E328" s="22"/>
      <c r="F328" s="22"/>
    </row>
    <row r="329" spans="1:6">
      <c r="A329" s="4"/>
      <c r="B329" s="4"/>
      <c r="C329" s="4"/>
      <c r="D329" s="4"/>
      <c r="E329" s="22"/>
      <c r="F329" s="22"/>
    </row>
    <row r="330" spans="1:6">
      <c r="A330" s="4"/>
      <c r="B330" s="4"/>
      <c r="C330" s="4"/>
      <c r="D330" s="4"/>
      <c r="E330" s="22"/>
      <c r="F330" s="22"/>
    </row>
    <row r="331" spans="1:6">
      <c r="A331" s="4"/>
      <c r="B331" s="4"/>
      <c r="C331" s="4"/>
      <c r="D331" s="4"/>
      <c r="E331" s="22"/>
      <c r="F331" s="22"/>
    </row>
    <row r="332" spans="1:6">
      <c r="A332" s="4"/>
      <c r="B332" s="4"/>
      <c r="C332" s="4"/>
      <c r="D332" s="4"/>
      <c r="E332" s="22"/>
      <c r="F332" s="22"/>
    </row>
    <row r="333" spans="1:6">
      <c r="A333" s="4"/>
      <c r="B333" s="4"/>
      <c r="C333" s="4"/>
      <c r="D333" s="4"/>
      <c r="E333" s="22"/>
      <c r="F333" s="22"/>
    </row>
    <row r="334" spans="1:6">
      <c r="A334" s="4"/>
      <c r="B334" s="4"/>
      <c r="C334" s="4"/>
      <c r="D334" s="4"/>
      <c r="E334" s="22"/>
      <c r="F334" s="22"/>
    </row>
    <row r="335" spans="1:6">
      <c r="A335" s="4"/>
      <c r="B335" s="4"/>
      <c r="C335" s="4"/>
      <c r="D335" s="4"/>
      <c r="E335" s="22"/>
      <c r="F335" s="22"/>
    </row>
    <row r="336" spans="1:6">
      <c r="A336" s="4"/>
      <c r="B336" s="4"/>
      <c r="C336" s="4"/>
      <c r="D336" s="4"/>
      <c r="E336" s="22"/>
      <c r="F336" s="22"/>
    </row>
    <row r="337" spans="1:6">
      <c r="A337" s="4"/>
      <c r="B337" s="4"/>
      <c r="C337" s="4"/>
      <c r="D337" s="4"/>
      <c r="E337" s="22"/>
      <c r="F337" s="22"/>
    </row>
    <row r="338" spans="1:6">
      <c r="A338" s="4"/>
      <c r="B338" s="4"/>
      <c r="C338" s="4"/>
      <c r="D338" s="4"/>
      <c r="E338" s="22"/>
      <c r="F338" s="22"/>
    </row>
    <row r="339" spans="1:6">
      <c r="A339" s="4"/>
      <c r="B339" s="4"/>
      <c r="C339" s="4"/>
      <c r="D339" s="4"/>
      <c r="E339" s="22"/>
      <c r="F339" s="22"/>
    </row>
    <row r="340" spans="1:6">
      <c r="A340" s="4"/>
      <c r="B340" s="4"/>
      <c r="C340" s="4"/>
      <c r="D340" s="4"/>
      <c r="E340" s="22"/>
      <c r="F340" s="22"/>
    </row>
    <row r="341" spans="1:6">
      <c r="A341" s="4"/>
      <c r="B341" s="4"/>
      <c r="C341" s="4"/>
      <c r="D341" s="4"/>
      <c r="E341" s="22"/>
      <c r="F341" s="22"/>
    </row>
    <row r="342" spans="1:6">
      <c r="A342" s="4"/>
      <c r="B342" s="4"/>
      <c r="C342" s="4"/>
      <c r="D342" s="4"/>
      <c r="E342" s="22"/>
      <c r="F342" s="22"/>
    </row>
    <row r="343" spans="1:6">
      <c r="A343" s="4"/>
      <c r="B343" s="4"/>
      <c r="C343" s="4"/>
      <c r="D343" s="4"/>
      <c r="E343" s="22"/>
      <c r="F343" s="22"/>
    </row>
    <row r="344" spans="1:6">
      <c r="A344" s="4"/>
      <c r="B344" s="4"/>
      <c r="C344" s="4"/>
      <c r="D344" s="4"/>
      <c r="E344" s="22"/>
      <c r="F344" s="22"/>
    </row>
    <row r="345" spans="1:6">
      <c r="A345" s="4"/>
      <c r="B345" s="4"/>
      <c r="C345" s="4"/>
      <c r="D345" s="4"/>
      <c r="E345" s="22"/>
      <c r="F345" s="22"/>
    </row>
    <row r="346" spans="1:6">
      <c r="A346" s="4"/>
      <c r="B346" s="4"/>
      <c r="C346" s="4"/>
      <c r="D346" s="4"/>
      <c r="E346" s="22"/>
      <c r="F346" s="22"/>
    </row>
    <row r="347" spans="1:6">
      <c r="A347" s="4"/>
      <c r="B347" s="4"/>
      <c r="C347" s="4"/>
      <c r="D347" s="4"/>
      <c r="E347" s="22"/>
      <c r="F347" s="22"/>
    </row>
    <row r="348" spans="1:6">
      <c r="A348" s="4"/>
      <c r="B348" s="4"/>
      <c r="C348" s="4"/>
      <c r="D348" s="4"/>
      <c r="E348" s="22"/>
      <c r="F348" s="22"/>
    </row>
    <row r="349" spans="1:6">
      <c r="A349" s="4"/>
      <c r="B349" s="4"/>
      <c r="C349" s="4"/>
      <c r="D349" s="4"/>
      <c r="E349" s="22"/>
      <c r="F349" s="22"/>
    </row>
    <row r="350" spans="1:6">
      <c r="A350" s="4"/>
      <c r="B350" s="4"/>
      <c r="C350" s="4"/>
      <c r="D350" s="4"/>
      <c r="E350" s="22"/>
      <c r="F350" s="22"/>
    </row>
    <row r="351" spans="1:6">
      <c r="A351" s="4"/>
      <c r="B351" s="4"/>
      <c r="C351" s="4"/>
      <c r="D351" s="4"/>
      <c r="E351" s="22"/>
      <c r="F351" s="22"/>
    </row>
    <row r="352" spans="1:6">
      <c r="A352" s="4"/>
      <c r="B352" s="4"/>
      <c r="C352" s="4"/>
      <c r="D352" s="4"/>
      <c r="E352" s="22"/>
      <c r="F352" s="22"/>
    </row>
    <row r="353" spans="1:6">
      <c r="A353" s="4"/>
      <c r="B353" s="4"/>
      <c r="C353" s="4"/>
      <c r="D353" s="4"/>
      <c r="E353" s="22"/>
      <c r="F353" s="22"/>
    </row>
    <row r="354" spans="1:6">
      <c r="A354" s="4"/>
      <c r="B354" s="4"/>
      <c r="C354" s="4"/>
      <c r="D354" s="4"/>
      <c r="E354" s="22"/>
      <c r="F354" s="22"/>
    </row>
    <row r="355" spans="1:6">
      <c r="A355" s="4"/>
      <c r="B355" s="4"/>
      <c r="C355" s="4"/>
      <c r="D355" s="4"/>
      <c r="E355" s="22"/>
      <c r="F355" s="22"/>
    </row>
    <row r="356" spans="1:6">
      <c r="A356" s="4"/>
      <c r="B356" s="4"/>
      <c r="C356" s="4"/>
      <c r="D356" s="4"/>
      <c r="E356" s="22"/>
      <c r="F356" s="22"/>
    </row>
    <row r="357" spans="1:6">
      <c r="A357" s="4"/>
      <c r="B357" s="4"/>
      <c r="C357" s="4"/>
      <c r="D357" s="4"/>
      <c r="E357" s="22"/>
      <c r="F357" s="22"/>
    </row>
    <row r="358" spans="1:6">
      <c r="A358" s="4"/>
      <c r="B358" s="4"/>
      <c r="C358" s="4"/>
      <c r="D358" s="4"/>
      <c r="E358" s="22"/>
      <c r="F358" s="22"/>
    </row>
    <row r="359" spans="1:6">
      <c r="A359" s="4"/>
      <c r="B359" s="4"/>
      <c r="C359" s="4"/>
      <c r="D359" s="4"/>
      <c r="E359" s="22"/>
      <c r="F359" s="22"/>
    </row>
    <row r="360" spans="1:6">
      <c r="A360" s="4"/>
      <c r="B360" s="4"/>
      <c r="C360" s="4"/>
      <c r="D360" s="4"/>
      <c r="E360" s="22"/>
      <c r="F360" s="22"/>
    </row>
    <row r="361" spans="1:6">
      <c r="A361" s="4"/>
      <c r="B361" s="4"/>
      <c r="C361" s="4"/>
      <c r="D361" s="4"/>
      <c r="E361" s="22"/>
      <c r="F361" s="22"/>
    </row>
    <row r="362" spans="1:6">
      <c r="A362" s="4"/>
      <c r="B362" s="4"/>
      <c r="C362" s="4"/>
      <c r="D362" s="4"/>
      <c r="E362" s="22"/>
      <c r="F362" s="22"/>
    </row>
    <row r="363" spans="1:6">
      <c r="A363" s="4"/>
      <c r="B363" s="4"/>
      <c r="C363" s="4"/>
      <c r="D363" s="4"/>
      <c r="E363" s="22"/>
      <c r="F363" s="22"/>
    </row>
    <row r="364" spans="1:6">
      <c r="A364" s="4"/>
      <c r="B364" s="4"/>
      <c r="C364" s="4"/>
      <c r="D364" s="4"/>
      <c r="E364" s="22"/>
      <c r="F364" s="22"/>
    </row>
    <row r="365" spans="1:6">
      <c r="A365" s="4"/>
      <c r="B365" s="4"/>
      <c r="C365" s="4"/>
      <c r="D365" s="4"/>
      <c r="E365" s="22"/>
      <c r="F365" s="22"/>
    </row>
    <row r="366" spans="1:6">
      <c r="A366" s="4"/>
      <c r="B366" s="4"/>
      <c r="C366" s="4"/>
      <c r="D366" s="4"/>
      <c r="E366" s="22"/>
      <c r="F366" s="22"/>
    </row>
    <row r="367" spans="1:6">
      <c r="A367" s="4"/>
      <c r="B367" s="4"/>
      <c r="C367" s="4"/>
      <c r="D367" s="4"/>
      <c r="E367" s="22"/>
      <c r="F367" s="22"/>
    </row>
    <row r="368" spans="1:6">
      <c r="A368" s="4"/>
      <c r="B368" s="4"/>
      <c r="C368" s="4"/>
      <c r="D368" s="4"/>
      <c r="E368" s="22"/>
      <c r="F368" s="22"/>
    </row>
    <row r="369" spans="1:6">
      <c r="A369" s="4"/>
      <c r="B369" s="4"/>
      <c r="C369" s="4"/>
      <c r="D369" s="4"/>
      <c r="E369" s="22"/>
      <c r="F369" s="22"/>
    </row>
    <row r="370" spans="1:6">
      <c r="A370" s="4"/>
      <c r="B370" s="4"/>
      <c r="C370" s="4"/>
      <c r="D370" s="4"/>
      <c r="E370" s="22"/>
      <c r="F370" s="22"/>
    </row>
    <row r="371" spans="1:6">
      <c r="A371" s="4"/>
      <c r="B371" s="4"/>
      <c r="C371" s="4"/>
      <c r="D371" s="4"/>
      <c r="E371" s="22"/>
      <c r="F371" s="22"/>
    </row>
    <row r="372" spans="1:6">
      <c r="A372" s="4"/>
      <c r="B372" s="4"/>
      <c r="C372" s="4"/>
      <c r="D372" s="4"/>
      <c r="E372" s="22"/>
      <c r="F372" s="22"/>
    </row>
    <row r="373" spans="1:6">
      <c r="A373" s="4"/>
      <c r="B373" s="4"/>
      <c r="C373" s="4"/>
      <c r="D373" s="4"/>
      <c r="E373" s="22"/>
      <c r="F373" s="22"/>
    </row>
    <row r="374" spans="1:6">
      <c r="A374" s="4"/>
      <c r="B374" s="4"/>
      <c r="C374" s="4"/>
      <c r="D374" s="4"/>
      <c r="E374" s="22"/>
      <c r="F374" s="22"/>
    </row>
    <row r="375" spans="1:6">
      <c r="A375" s="4"/>
      <c r="B375" s="4"/>
      <c r="C375" s="4"/>
      <c r="D375" s="4"/>
      <c r="E375" s="22"/>
      <c r="F375" s="22"/>
    </row>
    <row r="376" spans="1:6">
      <c r="A376" s="4"/>
      <c r="B376" s="4"/>
      <c r="C376" s="4"/>
      <c r="D376" s="4"/>
      <c r="E376" s="22"/>
      <c r="F376" s="22"/>
    </row>
    <row r="377" spans="1:6">
      <c r="A377" s="4"/>
      <c r="B377" s="4"/>
      <c r="C377" s="4"/>
      <c r="D377" s="4"/>
      <c r="E377" s="22"/>
      <c r="F377" s="22"/>
    </row>
    <row r="378" spans="1:6">
      <c r="A378" s="4"/>
      <c r="B378" s="4"/>
      <c r="C378" s="4"/>
      <c r="D378" s="4"/>
      <c r="E378" s="22"/>
      <c r="F378" s="22"/>
    </row>
    <row r="379" spans="1:6">
      <c r="A379" s="4"/>
      <c r="B379" s="4"/>
      <c r="C379" s="4"/>
      <c r="D379" s="4"/>
      <c r="E379" s="22"/>
      <c r="F379" s="22"/>
    </row>
    <row r="380" spans="1:6">
      <c r="A380" s="4"/>
      <c r="B380" s="4"/>
      <c r="C380" s="4"/>
      <c r="D380" s="4"/>
      <c r="E380" s="22"/>
      <c r="F380" s="22"/>
    </row>
    <row r="381" spans="1:6">
      <c r="A381" s="4"/>
      <c r="B381" s="4"/>
      <c r="C381" s="4"/>
      <c r="D381" s="4"/>
      <c r="E381" s="22"/>
      <c r="F381" s="22"/>
    </row>
    <row r="382" spans="1:6">
      <c r="A382" s="4"/>
      <c r="B382" s="4"/>
      <c r="C382" s="4"/>
      <c r="D382" s="4"/>
      <c r="E382" s="22"/>
      <c r="F382" s="22"/>
    </row>
    <row r="383" spans="1:6">
      <c r="A383" s="4"/>
      <c r="B383" s="4"/>
      <c r="C383" s="4"/>
      <c r="D383" s="4"/>
      <c r="E383" s="22"/>
      <c r="F383" s="22"/>
    </row>
    <row r="384" spans="1:6">
      <c r="A384" s="4"/>
      <c r="B384" s="4"/>
      <c r="C384" s="4"/>
      <c r="D384" s="4"/>
      <c r="E384" s="22"/>
      <c r="F384" s="22"/>
    </row>
    <row r="385" spans="1:6">
      <c r="A385" s="4"/>
      <c r="B385" s="4"/>
      <c r="C385" s="4"/>
      <c r="D385" s="4"/>
      <c r="E385" s="22"/>
      <c r="F385" s="22"/>
    </row>
    <row r="386" spans="1:6">
      <c r="A386" s="4"/>
      <c r="B386" s="4"/>
      <c r="C386" s="4"/>
      <c r="D386" s="4"/>
      <c r="E386" s="22"/>
      <c r="F386" s="22"/>
    </row>
    <row r="387" spans="1:6">
      <c r="A387" s="4"/>
      <c r="B387" s="4"/>
      <c r="C387" s="4"/>
      <c r="D387" s="4"/>
      <c r="E387" s="22"/>
      <c r="F387" s="22"/>
    </row>
    <row r="388" spans="1:6">
      <c r="A388" s="4"/>
      <c r="B388" s="4"/>
      <c r="C388" s="4"/>
      <c r="D388" s="4"/>
      <c r="E388" s="22"/>
      <c r="F388" s="22"/>
    </row>
    <row r="389" spans="1:6">
      <c r="A389" s="4"/>
      <c r="B389" s="4"/>
      <c r="C389" s="4"/>
      <c r="D389" s="4"/>
      <c r="E389" s="22"/>
      <c r="F389" s="22"/>
    </row>
    <row r="390" spans="1:6">
      <c r="A390" s="4"/>
      <c r="B390" s="4"/>
      <c r="C390" s="4"/>
      <c r="D390" s="4"/>
      <c r="E390" s="22"/>
      <c r="F390" s="22"/>
    </row>
    <row r="391" spans="1:6">
      <c r="A391" s="4"/>
      <c r="B391" s="4"/>
      <c r="C391" s="4"/>
      <c r="D391" s="4"/>
      <c r="E391" s="22"/>
      <c r="F391" s="22"/>
    </row>
    <row r="392" spans="1:6">
      <c r="A392" s="4"/>
      <c r="B392" s="4"/>
      <c r="C392" s="4"/>
      <c r="D392" s="4"/>
      <c r="E392" s="22"/>
      <c r="F392" s="22"/>
    </row>
    <row r="393" spans="1:6">
      <c r="A393" s="4"/>
      <c r="B393" s="4"/>
      <c r="C393" s="4"/>
      <c r="D393" s="4"/>
      <c r="E393" s="22"/>
      <c r="F393" s="22"/>
    </row>
    <row r="394" spans="1:6">
      <c r="A394" s="4"/>
      <c r="B394" s="4"/>
      <c r="C394" s="4"/>
      <c r="D394" s="4"/>
      <c r="E394" s="22"/>
      <c r="F394" s="22"/>
    </row>
    <row r="395" spans="1:6">
      <c r="A395" s="4"/>
      <c r="B395" s="4"/>
      <c r="C395" s="4"/>
      <c r="D395" s="4"/>
      <c r="E395" s="22"/>
      <c r="F395" s="22"/>
    </row>
    <row r="396" spans="1:6">
      <c r="A396" s="4"/>
      <c r="B396" s="4"/>
      <c r="C396" s="4"/>
      <c r="D396" s="4"/>
      <c r="E396" s="22"/>
      <c r="F396" s="22"/>
    </row>
    <row r="397" spans="1:6">
      <c r="A397" s="4"/>
      <c r="B397" s="4"/>
      <c r="C397" s="4"/>
      <c r="D397" s="4"/>
      <c r="E397" s="22"/>
      <c r="F397" s="22"/>
    </row>
    <row r="398" spans="1:6">
      <c r="A398" s="4"/>
      <c r="B398" s="4"/>
      <c r="C398" s="4"/>
      <c r="D398" s="4"/>
      <c r="E398" s="22"/>
      <c r="F398" s="22"/>
    </row>
    <row r="399" spans="1:6">
      <c r="A399" s="4"/>
      <c r="B399" s="4"/>
      <c r="C399" s="4"/>
      <c r="D399" s="4"/>
      <c r="E399" s="22"/>
      <c r="F399" s="22"/>
    </row>
    <row r="400" spans="1:6">
      <c r="A400" s="4"/>
      <c r="B400" s="4"/>
      <c r="C400" s="4"/>
      <c r="D400" s="4"/>
      <c r="E400" s="22"/>
      <c r="F400" s="22"/>
    </row>
    <row r="401" spans="1:6">
      <c r="A401" s="4"/>
      <c r="B401" s="4"/>
      <c r="C401" s="4"/>
      <c r="D401" s="4"/>
      <c r="E401" s="22"/>
      <c r="F401" s="22"/>
    </row>
    <row r="402" spans="1:6">
      <c r="A402" s="4"/>
      <c r="B402" s="4"/>
      <c r="C402" s="4"/>
      <c r="D402" s="4"/>
      <c r="E402" s="22"/>
      <c r="F402" s="22"/>
    </row>
    <row r="403" spans="1:6">
      <c r="A403" s="4"/>
      <c r="B403" s="4"/>
      <c r="C403" s="4"/>
      <c r="D403" s="4"/>
      <c r="E403" s="22"/>
      <c r="F403" s="22"/>
    </row>
    <row r="404" spans="1:6">
      <c r="A404" s="4"/>
      <c r="B404" s="4"/>
      <c r="C404" s="4"/>
      <c r="D404" s="4"/>
      <c r="E404" s="22"/>
      <c r="F404" s="22"/>
    </row>
    <row r="405" spans="1:6">
      <c r="A405" s="4"/>
      <c r="B405" s="4"/>
      <c r="C405" s="4"/>
      <c r="D405" s="4"/>
      <c r="E405" s="22"/>
      <c r="F405" s="22"/>
    </row>
    <row r="406" spans="1:6">
      <c r="A406" s="4"/>
      <c r="B406" s="4"/>
      <c r="C406" s="4"/>
      <c r="D406" s="4"/>
      <c r="E406" s="22"/>
      <c r="F406" s="22"/>
    </row>
    <row r="407" spans="1:6">
      <c r="A407" s="4"/>
      <c r="B407" s="4"/>
      <c r="C407" s="4"/>
      <c r="D407" s="4"/>
      <c r="E407" s="22"/>
      <c r="F407" s="22"/>
    </row>
    <row r="408" spans="1:6">
      <c r="A408" s="4"/>
      <c r="B408" s="4"/>
      <c r="C408" s="4"/>
      <c r="D408" s="4"/>
      <c r="E408" s="22"/>
      <c r="F408" s="22"/>
    </row>
    <row r="409" spans="1:6">
      <c r="A409" s="4"/>
      <c r="B409" s="4"/>
      <c r="C409" s="4"/>
      <c r="D409" s="4"/>
      <c r="E409" s="22"/>
      <c r="F409" s="22"/>
    </row>
    <row r="410" spans="1:6">
      <c r="A410" s="4"/>
      <c r="B410" s="4"/>
      <c r="C410" s="4"/>
      <c r="D410" s="4"/>
      <c r="E410" s="22"/>
      <c r="F410" s="22"/>
    </row>
    <row r="411" spans="1:6">
      <c r="A411" s="4"/>
      <c r="B411" s="4"/>
      <c r="C411" s="4"/>
      <c r="D411" s="4"/>
      <c r="E411" s="22"/>
      <c r="F411" s="22"/>
    </row>
    <row r="412" spans="1:6">
      <c r="A412" s="4"/>
      <c r="B412" s="4"/>
      <c r="C412" s="4"/>
      <c r="D412" s="4"/>
      <c r="E412" s="22"/>
      <c r="F412" s="22"/>
    </row>
    <row r="413" spans="1:6">
      <c r="A413" s="4"/>
      <c r="B413" s="4"/>
      <c r="C413" s="4"/>
      <c r="D413" s="4"/>
      <c r="E413" s="22"/>
      <c r="F413" s="22"/>
    </row>
    <row r="414" spans="1:6">
      <c r="A414" s="4"/>
      <c r="B414" s="4"/>
      <c r="C414" s="4"/>
      <c r="D414" s="4"/>
      <c r="E414" s="22"/>
      <c r="F414" s="22"/>
    </row>
    <row r="415" spans="1:6">
      <c r="A415" s="4"/>
      <c r="B415" s="4"/>
      <c r="C415" s="4"/>
      <c r="D415" s="4"/>
      <c r="E415" s="22"/>
      <c r="F415" s="22"/>
    </row>
    <row r="416" spans="1:6">
      <c r="A416" s="4"/>
      <c r="B416" s="4"/>
      <c r="C416" s="4"/>
      <c r="D416" s="4"/>
      <c r="E416" s="22"/>
      <c r="F416" s="22"/>
    </row>
    <row r="417" spans="1:6">
      <c r="A417" s="4"/>
      <c r="B417" s="4"/>
      <c r="C417" s="4"/>
      <c r="D417" s="4"/>
      <c r="E417" s="22"/>
      <c r="F417" s="22"/>
    </row>
    <row r="418" spans="1:6">
      <c r="A418" s="4"/>
      <c r="B418" s="4"/>
      <c r="C418" s="4"/>
      <c r="D418" s="4"/>
      <c r="E418" s="22"/>
      <c r="F418" s="22"/>
    </row>
    <row r="419" spans="1:6">
      <c r="A419" s="4"/>
      <c r="B419" s="4"/>
      <c r="C419" s="4"/>
      <c r="D419" s="4"/>
      <c r="E419" s="22"/>
      <c r="F419" s="22"/>
    </row>
    <row r="420" spans="1:6">
      <c r="A420" s="4"/>
      <c r="B420" s="4"/>
      <c r="C420" s="4"/>
      <c r="D420" s="4"/>
      <c r="E420" s="22"/>
      <c r="F420" s="22"/>
    </row>
    <row r="421" spans="1:6">
      <c r="A421" s="4"/>
      <c r="B421" s="4"/>
      <c r="C421" s="4"/>
      <c r="D421" s="4"/>
      <c r="E421" s="22"/>
      <c r="F421" s="22"/>
    </row>
    <row r="422" spans="1:6">
      <c r="A422" s="4"/>
      <c r="B422" s="4"/>
      <c r="C422" s="4"/>
      <c r="D422" s="4"/>
      <c r="E422" s="22"/>
      <c r="F422" s="22"/>
    </row>
    <row r="423" spans="1:6">
      <c r="A423" s="4"/>
      <c r="B423" s="4"/>
      <c r="C423" s="4"/>
      <c r="D423" s="4"/>
      <c r="E423" s="22"/>
      <c r="F423" s="22"/>
    </row>
    <row r="424" spans="1:6">
      <c r="A424" s="4"/>
      <c r="B424" s="4"/>
      <c r="C424" s="4"/>
      <c r="D424" s="4"/>
      <c r="E424" s="22"/>
      <c r="F424" s="22"/>
    </row>
    <row r="425" spans="1:6">
      <c r="A425" s="4"/>
      <c r="B425" s="4"/>
      <c r="C425" s="4"/>
      <c r="D425" s="4"/>
      <c r="E425" s="22"/>
      <c r="F425" s="22"/>
    </row>
    <row r="426" spans="1:6">
      <c r="A426" s="4"/>
      <c r="B426" s="4"/>
      <c r="C426" s="4"/>
      <c r="D426" s="4"/>
      <c r="E426" s="22"/>
      <c r="F426" s="22"/>
    </row>
    <row r="427" spans="1:6">
      <c r="A427" s="4"/>
      <c r="B427" s="4"/>
      <c r="C427" s="4"/>
      <c r="D427" s="4"/>
      <c r="E427" s="22"/>
      <c r="F427" s="22"/>
    </row>
    <row r="428" spans="1:6">
      <c r="A428" s="4"/>
      <c r="B428" s="4"/>
      <c r="C428" s="4"/>
      <c r="D428" s="4"/>
      <c r="E428" s="22"/>
      <c r="F428" s="22"/>
    </row>
    <row r="429" spans="1:6">
      <c r="A429" s="4"/>
      <c r="B429" s="4"/>
      <c r="C429" s="4"/>
      <c r="D429" s="4"/>
      <c r="E429" s="22"/>
      <c r="F429" s="22"/>
    </row>
    <row r="430" spans="1:6">
      <c r="A430" s="4"/>
      <c r="B430" s="4"/>
      <c r="C430" s="4"/>
      <c r="D430" s="4"/>
      <c r="E430" s="22"/>
      <c r="F430" s="22"/>
    </row>
    <row r="431" spans="1:6">
      <c r="A431" s="4"/>
      <c r="B431" s="4"/>
      <c r="C431" s="4"/>
      <c r="D431" s="4"/>
      <c r="E431" s="22"/>
      <c r="F431" s="22"/>
    </row>
    <row r="432" spans="1:6">
      <c r="A432" s="4"/>
      <c r="B432" s="4"/>
      <c r="C432" s="4"/>
      <c r="D432" s="4"/>
      <c r="E432" s="22"/>
      <c r="F432" s="22"/>
    </row>
    <row r="433" spans="1:6">
      <c r="A433" s="4"/>
      <c r="B433" s="4"/>
      <c r="C433" s="4"/>
      <c r="D433" s="4"/>
      <c r="E433" s="22"/>
      <c r="F433" s="22"/>
    </row>
    <row r="434" spans="1:6">
      <c r="A434" s="4"/>
      <c r="B434" s="4"/>
      <c r="C434" s="4"/>
      <c r="D434" s="4"/>
      <c r="E434" s="22"/>
      <c r="F434" s="22"/>
    </row>
    <row r="435" spans="1:6">
      <c r="A435" s="4"/>
      <c r="B435" s="4"/>
      <c r="C435" s="4"/>
      <c r="D435" s="4"/>
      <c r="E435" s="22"/>
      <c r="F435" s="22"/>
    </row>
    <row r="436" spans="1:6">
      <c r="A436" s="4"/>
      <c r="B436" s="4"/>
      <c r="C436" s="4"/>
      <c r="D436" s="4"/>
      <c r="E436" s="22"/>
      <c r="F436" s="22"/>
    </row>
    <row r="437" spans="1:6">
      <c r="A437" s="4"/>
      <c r="B437" s="4"/>
      <c r="C437" s="4"/>
      <c r="D437" s="4"/>
      <c r="E437" s="22"/>
      <c r="F437" s="22"/>
    </row>
    <row r="438" spans="1:6">
      <c r="A438" s="4"/>
      <c r="B438" s="4"/>
      <c r="C438" s="4"/>
      <c r="D438" s="4"/>
      <c r="E438" s="22"/>
      <c r="F438" s="22"/>
    </row>
    <row r="439" spans="1:6">
      <c r="A439" s="4"/>
      <c r="B439" s="4"/>
      <c r="C439" s="4"/>
      <c r="D439" s="4"/>
      <c r="E439" s="22"/>
      <c r="F439" s="22"/>
    </row>
    <row r="440" spans="1:6">
      <c r="A440" s="4"/>
      <c r="B440" s="4"/>
      <c r="C440" s="4"/>
      <c r="D440" s="4"/>
      <c r="E440" s="22"/>
      <c r="F440" s="22"/>
    </row>
    <row r="441" spans="1:6">
      <c r="A441" s="4"/>
      <c r="B441" s="4"/>
      <c r="C441" s="4"/>
      <c r="D441" s="4"/>
      <c r="E441" s="22"/>
      <c r="F441" s="22"/>
    </row>
    <row r="442" spans="1:6">
      <c r="A442" s="4"/>
      <c r="B442" s="4"/>
      <c r="C442" s="4"/>
      <c r="D442" s="4"/>
      <c r="E442" s="22"/>
      <c r="F442" s="22"/>
    </row>
    <row r="443" spans="1:6">
      <c r="A443" s="4"/>
      <c r="B443" s="4"/>
      <c r="C443" s="4"/>
      <c r="D443" s="4"/>
      <c r="E443" s="22"/>
      <c r="F443" s="22"/>
    </row>
    <row r="444" spans="1:6">
      <c r="A444" s="4"/>
      <c r="B444" s="4"/>
      <c r="C444" s="4"/>
      <c r="D444" s="4"/>
      <c r="E444" s="22"/>
      <c r="F444" s="22"/>
    </row>
    <row r="445" spans="1:6">
      <c r="A445" s="4"/>
      <c r="B445" s="4"/>
      <c r="C445" s="4"/>
      <c r="D445" s="4"/>
      <c r="E445" s="22"/>
      <c r="F445" s="22"/>
    </row>
    <row r="446" spans="1:6">
      <c r="A446" s="4"/>
      <c r="B446" s="4"/>
      <c r="C446" s="4"/>
      <c r="D446" s="4"/>
      <c r="E446" s="22"/>
      <c r="F446" s="22"/>
    </row>
    <row r="447" spans="1:6">
      <c r="A447" s="4"/>
      <c r="B447" s="4"/>
      <c r="C447" s="4"/>
      <c r="D447" s="4"/>
      <c r="E447" s="22"/>
      <c r="F447" s="22"/>
    </row>
    <row r="448" spans="1:6">
      <c r="A448" s="4"/>
      <c r="B448" s="4"/>
      <c r="C448" s="4"/>
      <c r="D448" s="4"/>
      <c r="E448" s="22"/>
      <c r="F448" s="22"/>
    </row>
    <row r="449" spans="1:6">
      <c r="A449" s="4"/>
      <c r="B449" s="4"/>
      <c r="C449" s="4"/>
      <c r="D449" s="4"/>
      <c r="E449" s="22"/>
      <c r="F449" s="22"/>
    </row>
    <row r="450" spans="1:6">
      <c r="A450" s="4"/>
      <c r="B450" s="4"/>
      <c r="C450" s="4"/>
      <c r="D450" s="4"/>
      <c r="E450" s="22"/>
      <c r="F450" s="22"/>
    </row>
    <row r="451" spans="1:6">
      <c r="A451" s="4"/>
      <c r="B451" s="4"/>
      <c r="C451" s="4"/>
      <c r="D451" s="4"/>
      <c r="E451" s="22"/>
      <c r="F451" s="22"/>
    </row>
    <row r="452" spans="1:6">
      <c r="A452" s="4"/>
      <c r="B452" s="4"/>
      <c r="C452" s="4"/>
      <c r="D452" s="4"/>
      <c r="E452" s="22"/>
      <c r="F452" s="22"/>
    </row>
    <row r="453" spans="1:6">
      <c r="A453" s="4"/>
      <c r="B453" s="4"/>
      <c r="C453" s="4"/>
      <c r="D453" s="4"/>
      <c r="E453" s="22"/>
      <c r="F453" s="22"/>
    </row>
    <row r="454" spans="1:6">
      <c r="A454" s="4"/>
      <c r="B454" s="4"/>
      <c r="C454" s="4"/>
      <c r="D454" s="4"/>
      <c r="E454" s="22"/>
      <c r="F454" s="22"/>
    </row>
    <row r="455" spans="1:6">
      <c r="A455" s="4"/>
      <c r="B455" s="4"/>
      <c r="C455" s="4"/>
      <c r="D455" s="4"/>
      <c r="E455" s="22"/>
      <c r="F455" s="22"/>
    </row>
    <row r="456" spans="1:6">
      <c r="A456" s="4"/>
      <c r="B456" s="4"/>
      <c r="C456" s="4"/>
      <c r="D456" s="4"/>
      <c r="E456" s="22"/>
      <c r="F456" s="22"/>
    </row>
    <row r="457" spans="1:6">
      <c r="A457" s="4"/>
      <c r="B457" s="4"/>
      <c r="C457" s="4"/>
      <c r="D457" s="4"/>
      <c r="E457" s="22"/>
      <c r="F457" s="22"/>
    </row>
    <row r="458" spans="1:6">
      <c r="A458" s="4"/>
      <c r="B458" s="4"/>
      <c r="C458" s="4"/>
      <c r="D458" s="4"/>
      <c r="E458" s="22"/>
      <c r="F458" s="22"/>
    </row>
    <row r="459" spans="1:6">
      <c r="A459" s="4"/>
      <c r="B459" s="4"/>
      <c r="C459" s="4"/>
      <c r="D459" s="4"/>
      <c r="E459" s="22"/>
      <c r="F459" s="22"/>
    </row>
    <row r="460" spans="1:6">
      <c r="A460" s="4"/>
      <c r="B460" s="4"/>
      <c r="C460" s="4"/>
      <c r="D460" s="4"/>
      <c r="E460" s="22"/>
      <c r="F460" s="22"/>
    </row>
    <row r="461" spans="1:6">
      <c r="A461" s="4"/>
      <c r="B461" s="4"/>
      <c r="C461" s="4"/>
      <c r="D461" s="4"/>
      <c r="E461" s="22"/>
      <c r="F461" s="22"/>
    </row>
    <row r="462" spans="1:6">
      <c r="A462" s="4"/>
      <c r="B462" s="4"/>
      <c r="C462" s="4"/>
      <c r="D462" s="4"/>
      <c r="E462" s="22"/>
      <c r="F462" s="22"/>
    </row>
    <row r="463" spans="1:6">
      <c r="A463" s="4"/>
      <c r="B463" s="4"/>
      <c r="C463" s="4"/>
      <c r="D463" s="4"/>
      <c r="E463" s="22"/>
      <c r="F463" s="22"/>
    </row>
    <row r="464" spans="1:6">
      <c r="A464" s="4"/>
      <c r="B464" s="4"/>
      <c r="C464" s="4"/>
      <c r="D464" s="4"/>
      <c r="E464" s="22"/>
      <c r="F464" s="22"/>
    </row>
    <row r="465" spans="1:6">
      <c r="A465" s="4"/>
      <c r="B465" s="4"/>
      <c r="C465" s="4"/>
      <c r="D465" s="4"/>
      <c r="E465" s="22"/>
      <c r="F465" s="22"/>
    </row>
    <row r="466" spans="1:6">
      <c r="A466" s="4"/>
      <c r="B466" s="4"/>
      <c r="C466" s="4"/>
      <c r="D466" s="4"/>
      <c r="E466" s="22"/>
      <c r="F466" s="22"/>
    </row>
    <row r="467" spans="1:6">
      <c r="A467" s="4"/>
      <c r="B467" s="4"/>
      <c r="C467" s="4"/>
      <c r="D467" s="4"/>
      <c r="E467" s="22"/>
      <c r="F467" s="22"/>
    </row>
    <row r="468" spans="1:6">
      <c r="A468" s="4"/>
      <c r="B468" s="4"/>
      <c r="C468" s="4"/>
      <c r="D468" s="4"/>
      <c r="E468" s="22"/>
      <c r="F468" s="22"/>
    </row>
    <row r="469" spans="1:6">
      <c r="A469" s="4"/>
      <c r="B469" s="4"/>
      <c r="C469" s="4"/>
      <c r="D469" s="4"/>
      <c r="E469" s="22"/>
      <c r="F469" s="22"/>
    </row>
    <row r="470" spans="1:6">
      <c r="A470" s="4"/>
      <c r="B470" s="4"/>
      <c r="C470" s="4"/>
      <c r="D470" s="4"/>
      <c r="E470" s="22"/>
      <c r="F470" s="22"/>
    </row>
    <row r="471" spans="1:6">
      <c r="A471" s="4"/>
      <c r="B471" s="4"/>
      <c r="C471" s="4"/>
      <c r="D471" s="4"/>
      <c r="E471" s="22"/>
      <c r="F471" s="22"/>
    </row>
    <row r="472" spans="1:6">
      <c r="A472" s="4"/>
      <c r="B472" s="4"/>
      <c r="C472" s="4"/>
      <c r="D472" s="4"/>
      <c r="E472" s="22"/>
      <c r="F472" s="22"/>
    </row>
    <row r="473" spans="1:6">
      <c r="A473" s="4"/>
      <c r="B473" s="4"/>
      <c r="C473" s="4"/>
      <c r="D473" s="4"/>
      <c r="E473" s="22"/>
      <c r="F473" s="22"/>
    </row>
    <row r="474" spans="1:6">
      <c r="A474" s="4"/>
      <c r="B474" s="4"/>
      <c r="C474" s="4"/>
      <c r="D474" s="4"/>
      <c r="E474" s="22"/>
      <c r="F474" s="22"/>
    </row>
    <row r="475" spans="1:6">
      <c r="A475" s="4"/>
      <c r="B475" s="4"/>
      <c r="C475" s="4"/>
      <c r="D475" s="4"/>
      <c r="E475" s="22"/>
      <c r="F475" s="22"/>
    </row>
    <row r="476" spans="1:6">
      <c r="A476" s="4"/>
      <c r="B476" s="4"/>
      <c r="C476" s="4"/>
      <c r="D476" s="4"/>
      <c r="E476" s="22"/>
      <c r="F476" s="22"/>
    </row>
    <row r="477" spans="1:6">
      <c r="A477" s="4"/>
      <c r="B477" s="4"/>
      <c r="C477" s="4"/>
      <c r="D477" s="4"/>
      <c r="E477" s="22"/>
      <c r="F477" s="22"/>
    </row>
    <row r="478" spans="1:6">
      <c r="A478" s="4"/>
      <c r="B478" s="4"/>
      <c r="C478" s="4"/>
      <c r="D478" s="4"/>
      <c r="E478" s="22"/>
      <c r="F478" s="22"/>
    </row>
    <row r="479" spans="1:6">
      <c r="A479" s="4"/>
      <c r="B479" s="4"/>
      <c r="C479" s="4"/>
      <c r="D479" s="4"/>
      <c r="E479" s="22"/>
      <c r="F479" s="22"/>
    </row>
    <row r="480" spans="1:6">
      <c r="A480" s="4"/>
      <c r="B480" s="4"/>
      <c r="C480" s="4"/>
      <c r="D480" s="4"/>
      <c r="E480" s="22"/>
      <c r="F480" s="22"/>
    </row>
    <row r="481" spans="1:6">
      <c r="A481" s="4"/>
      <c r="B481" s="4"/>
      <c r="C481" s="4"/>
      <c r="D481" s="4"/>
      <c r="E481" s="22"/>
      <c r="F481" s="22"/>
    </row>
    <row r="482" spans="1:6">
      <c r="A482" s="4"/>
      <c r="B482" s="4"/>
      <c r="C482" s="4"/>
      <c r="D482" s="4"/>
      <c r="E482" s="22"/>
      <c r="F482" s="22"/>
    </row>
    <row r="483" spans="1:6">
      <c r="A483" s="4"/>
      <c r="B483" s="4"/>
      <c r="C483" s="4"/>
      <c r="D483" s="4"/>
      <c r="E483" s="22"/>
      <c r="F483" s="22"/>
    </row>
    <row r="484" spans="1:6">
      <c r="A484" s="4"/>
      <c r="B484" s="4"/>
      <c r="C484" s="4"/>
      <c r="D484" s="4"/>
      <c r="E484" s="22"/>
      <c r="F484" s="22"/>
    </row>
    <row r="485" spans="1:6">
      <c r="A485" s="4"/>
      <c r="B485" s="4"/>
      <c r="C485" s="4"/>
      <c r="D485" s="4"/>
      <c r="E485" s="22"/>
      <c r="F485" s="22"/>
    </row>
    <row r="486" spans="1:6">
      <c r="A486" s="4"/>
      <c r="B486" s="4"/>
      <c r="C486" s="4"/>
      <c r="D486" s="4"/>
      <c r="E486" s="22"/>
      <c r="F486" s="22"/>
    </row>
    <row r="487" spans="1:6">
      <c r="A487" s="4"/>
      <c r="B487" s="4"/>
      <c r="C487" s="4"/>
      <c r="D487" s="4"/>
      <c r="E487" s="22"/>
      <c r="F487" s="22"/>
    </row>
    <row r="488" spans="1:6">
      <c r="A488" s="4"/>
      <c r="B488" s="4"/>
      <c r="C488" s="4"/>
      <c r="D488" s="4"/>
      <c r="E488" s="22"/>
      <c r="F488" s="22"/>
    </row>
    <row r="489" spans="1:6">
      <c r="A489" s="4"/>
      <c r="B489" s="4"/>
      <c r="C489" s="4"/>
      <c r="D489" s="4"/>
      <c r="E489" s="22"/>
      <c r="F489" s="22"/>
    </row>
    <row r="490" spans="1:6">
      <c r="A490" s="4"/>
      <c r="B490" s="4"/>
      <c r="C490" s="4"/>
      <c r="D490" s="4"/>
      <c r="E490" s="22"/>
      <c r="F490" s="22"/>
    </row>
    <row r="491" spans="1:6">
      <c r="A491" s="4"/>
      <c r="B491" s="4"/>
      <c r="C491" s="4"/>
      <c r="D491" s="4"/>
      <c r="E491" s="22"/>
      <c r="F491" s="22"/>
    </row>
    <row r="492" spans="1:6">
      <c r="A492" s="4"/>
      <c r="B492" s="4"/>
      <c r="C492" s="4"/>
      <c r="D492" s="4"/>
      <c r="E492" s="22"/>
      <c r="F492" s="22"/>
    </row>
    <row r="493" spans="1:6">
      <c r="A493" s="4"/>
      <c r="B493" s="4"/>
      <c r="C493" s="4"/>
      <c r="D493" s="4"/>
      <c r="E493" s="22"/>
      <c r="F493" s="22"/>
    </row>
    <row r="494" spans="1:6">
      <c r="A494" s="4"/>
      <c r="B494" s="4"/>
      <c r="C494" s="4"/>
      <c r="D494" s="4"/>
      <c r="E494" s="22"/>
      <c r="F494" s="22"/>
    </row>
    <row r="495" spans="1:6">
      <c r="A495" s="4"/>
      <c r="B495" s="4"/>
      <c r="C495" s="4"/>
      <c r="D495" s="4"/>
      <c r="E495" s="22"/>
      <c r="F495" s="22"/>
    </row>
    <row r="496" spans="1:6">
      <c r="A496" s="4"/>
      <c r="B496" s="4"/>
      <c r="C496" s="4"/>
      <c r="D496" s="4"/>
      <c r="E496" s="22"/>
      <c r="F496" s="22"/>
    </row>
    <row r="497" spans="1:6">
      <c r="A497" s="4"/>
      <c r="B497" s="4"/>
      <c r="C497" s="4"/>
      <c r="D497" s="4"/>
      <c r="E497" s="22"/>
      <c r="F497" s="22"/>
    </row>
    <row r="498" spans="1:6">
      <c r="A498" s="4"/>
      <c r="B498" s="4"/>
      <c r="C498" s="4"/>
      <c r="D498" s="4"/>
      <c r="E498" s="22"/>
      <c r="F498" s="22"/>
    </row>
    <row r="499" spans="1:6">
      <c r="A499" s="4"/>
      <c r="B499" s="4"/>
      <c r="C499" s="4"/>
      <c r="D499" s="4"/>
      <c r="E499" s="22"/>
      <c r="F499" s="22"/>
    </row>
    <row r="500" spans="1:6">
      <c r="A500" s="4"/>
      <c r="B500" s="4"/>
      <c r="C500" s="4"/>
      <c r="D500" s="4"/>
      <c r="E500" s="22"/>
      <c r="F500" s="22"/>
    </row>
    <row r="501" spans="1:6">
      <c r="A501" s="4"/>
      <c r="B501" s="4"/>
      <c r="C501" s="4"/>
      <c r="D501" s="4"/>
      <c r="E501" s="22"/>
      <c r="F501" s="22"/>
    </row>
    <row r="502" spans="1:6">
      <c r="A502" s="4"/>
      <c r="B502" s="4"/>
      <c r="C502" s="4"/>
      <c r="D502" s="4"/>
      <c r="E502" s="22"/>
      <c r="F502" s="22"/>
    </row>
    <row r="503" spans="1:6">
      <c r="A503" s="4"/>
      <c r="B503" s="4"/>
      <c r="C503" s="4"/>
      <c r="D503" s="4"/>
      <c r="E503" s="22"/>
      <c r="F503" s="22"/>
    </row>
    <row r="504" spans="1:6">
      <c r="A504" s="4"/>
      <c r="B504" s="4"/>
      <c r="C504" s="4"/>
      <c r="D504" s="4"/>
      <c r="E504" s="22"/>
      <c r="F504" s="22"/>
    </row>
    <row r="505" spans="1:6">
      <c r="A505" s="4"/>
      <c r="B505" s="4"/>
      <c r="C505" s="4"/>
      <c r="D505" s="4"/>
      <c r="E505" s="22"/>
      <c r="F505" s="22"/>
    </row>
    <row r="506" spans="1:6">
      <c r="A506" s="4"/>
      <c r="B506" s="4"/>
      <c r="C506" s="4"/>
      <c r="D506" s="4"/>
      <c r="E506" s="22"/>
      <c r="F506" s="22"/>
    </row>
    <row r="507" spans="1:6">
      <c r="A507" s="4"/>
      <c r="B507" s="4"/>
      <c r="C507" s="4"/>
      <c r="D507" s="4"/>
      <c r="E507" s="22"/>
      <c r="F507" s="22"/>
    </row>
    <row r="508" spans="1:6">
      <c r="A508" s="4"/>
      <c r="B508" s="4"/>
      <c r="C508" s="4"/>
      <c r="D508" s="4"/>
      <c r="E508" s="22"/>
      <c r="F508" s="22"/>
    </row>
    <row r="509" spans="1:6">
      <c r="A509" s="4"/>
      <c r="B509" s="4"/>
      <c r="C509" s="4"/>
      <c r="D509" s="4"/>
      <c r="E509" s="22"/>
      <c r="F509" s="22"/>
    </row>
    <row r="510" spans="1:6">
      <c r="A510" s="4"/>
      <c r="B510" s="4"/>
      <c r="C510" s="4"/>
      <c r="D510" s="4"/>
      <c r="E510" s="22"/>
      <c r="F510" s="22"/>
    </row>
    <row r="511" spans="1:6">
      <c r="A511" s="4"/>
      <c r="B511" s="4"/>
      <c r="C511" s="4"/>
      <c r="D511" s="4"/>
      <c r="E511" s="22"/>
      <c r="F511" s="22"/>
    </row>
    <row r="512" spans="1:6">
      <c r="A512" s="4"/>
      <c r="B512" s="4"/>
      <c r="C512" s="4"/>
      <c r="D512" s="4"/>
      <c r="E512" s="22"/>
      <c r="F512" s="22"/>
    </row>
    <row r="513" spans="1:6">
      <c r="A513" s="4"/>
      <c r="B513" s="4"/>
      <c r="C513" s="4"/>
      <c r="D513" s="4"/>
      <c r="E513" s="22"/>
      <c r="F513" s="22"/>
    </row>
    <row r="514" spans="1:6">
      <c r="A514" s="4"/>
      <c r="B514" s="4"/>
      <c r="C514" s="4"/>
      <c r="D514" s="4"/>
      <c r="E514" s="22"/>
      <c r="F514" s="22"/>
    </row>
    <row r="515" spans="1:6">
      <c r="A515" s="4"/>
      <c r="B515" s="4"/>
      <c r="C515" s="4"/>
      <c r="D515" s="4"/>
      <c r="E515" s="22"/>
      <c r="F515" s="22"/>
    </row>
    <row r="516" spans="1:6">
      <c r="A516" s="4"/>
      <c r="B516" s="4"/>
      <c r="C516" s="4"/>
      <c r="D516" s="4"/>
      <c r="E516" s="22"/>
      <c r="F516" s="22"/>
    </row>
    <row r="517" spans="1:6">
      <c r="A517" s="4"/>
      <c r="B517" s="4"/>
      <c r="C517" s="4"/>
      <c r="D517" s="4"/>
      <c r="E517" s="22"/>
      <c r="F517" s="22"/>
    </row>
    <row r="518" spans="1:6">
      <c r="A518" s="4"/>
      <c r="B518" s="4"/>
      <c r="C518" s="4"/>
      <c r="D518" s="4"/>
      <c r="E518" s="22"/>
      <c r="F518" s="22"/>
    </row>
    <row r="519" spans="1:6">
      <c r="A519" s="4"/>
      <c r="B519" s="4"/>
      <c r="C519" s="4"/>
      <c r="D519" s="4"/>
      <c r="E519" s="22"/>
      <c r="F519" s="22"/>
    </row>
    <row r="520" spans="1:6">
      <c r="A520" s="4"/>
      <c r="B520" s="4"/>
      <c r="C520" s="4"/>
      <c r="D520" s="4"/>
      <c r="E520" s="22"/>
      <c r="F520" s="22"/>
    </row>
    <row r="521" spans="1:6">
      <c r="A521" s="4"/>
      <c r="B521" s="4"/>
      <c r="C521" s="4"/>
      <c r="D521" s="4"/>
      <c r="E521" s="22"/>
      <c r="F521" s="22"/>
    </row>
    <row r="522" spans="1:6">
      <c r="A522" s="4"/>
      <c r="B522" s="4"/>
      <c r="C522" s="4"/>
      <c r="D522" s="4"/>
      <c r="E522" s="22"/>
      <c r="F522" s="22"/>
    </row>
    <row r="523" spans="1:6">
      <c r="A523" s="4"/>
      <c r="B523" s="4"/>
      <c r="C523" s="4"/>
      <c r="D523" s="4"/>
      <c r="E523" s="22"/>
      <c r="F523" s="22"/>
    </row>
    <row r="524" spans="1:6">
      <c r="A524" s="4"/>
      <c r="B524" s="4"/>
      <c r="C524" s="4"/>
      <c r="D524" s="4"/>
      <c r="E524" s="22"/>
      <c r="F524" s="22"/>
    </row>
    <row r="525" spans="1:6">
      <c r="A525" s="4"/>
      <c r="B525" s="4"/>
      <c r="C525" s="4"/>
      <c r="D525" s="4"/>
      <c r="E525" s="22"/>
      <c r="F525" s="22"/>
    </row>
    <row r="526" spans="1:6">
      <c r="A526" s="4"/>
      <c r="B526" s="4"/>
      <c r="C526" s="4"/>
      <c r="D526" s="4"/>
      <c r="E526" s="22"/>
      <c r="F526" s="22"/>
    </row>
    <row r="527" spans="1:6">
      <c r="A527" s="4"/>
      <c r="B527" s="4"/>
      <c r="C527" s="4"/>
      <c r="D527" s="4"/>
      <c r="E527" s="22"/>
      <c r="F527" s="22"/>
    </row>
    <row r="528" spans="1:6">
      <c r="A528" s="4"/>
      <c r="B528" s="4"/>
      <c r="C528" s="4"/>
      <c r="D528" s="4"/>
      <c r="E528" s="22"/>
      <c r="F528" s="22"/>
    </row>
    <row r="529" spans="1:6">
      <c r="A529" s="4"/>
      <c r="B529" s="4"/>
      <c r="C529" s="4"/>
      <c r="D529" s="4"/>
      <c r="E529" s="22"/>
      <c r="F529" s="22"/>
    </row>
    <row r="530" spans="1:6">
      <c r="A530" s="4"/>
      <c r="B530" s="4"/>
      <c r="C530" s="4"/>
      <c r="D530" s="4"/>
      <c r="E530" s="22"/>
      <c r="F530" s="22"/>
    </row>
    <row r="531" spans="1:6">
      <c r="A531" s="4"/>
      <c r="B531" s="4"/>
      <c r="C531" s="4"/>
      <c r="D531" s="4"/>
      <c r="E531" s="22"/>
      <c r="F531" s="22"/>
    </row>
    <row r="532" spans="1:6">
      <c r="A532" s="4"/>
      <c r="B532" s="4"/>
      <c r="C532" s="4"/>
      <c r="D532" s="4"/>
      <c r="E532" s="22"/>
      <c r="F532" s="22"/>
    </row>
    <row r="533" spans="1:6">
      <c r="A533" s="4"/>
      <c r="B533" s="4"/>
      <c r="C533" s="4"/>
      <c r="D533" s="4"/>
      <c r="E533" s="22"/>
      <c r="F533" s="22"/>
    </row>
    <row r="534" spans="1:6">
      <c r="A534" s="4"/>
      <c r="B534" s="4"/>
      <c r="C534" s="4"/>
      <c r="D534" s="4"/>
      <c r="E534" s="22"/>
      <c r="F534" s="22"/>
    </row>
    <row r="535" spans="1:6">
      <c r="A535" s="4"/>
      <c r="B535" s="4"/>
      <c r="C535" s="4"/>
      <c r="D535" s="4"/>
      <c r="E535" s="22"/>
      <c r="F535" s="22"/>
    </row>
    <row r="536" spans="1:6">
      <c r="A536" s="4"/>
      <c r="B536" s="4"/>
      <c r="C536" s="4"/>
      <c r="D536" s="4"/>
      <c r="E536" s="22"/>
      <c r="F536" s="22"/>
    </row>
    <row r="537" spans="1:6">
      <c r="A537" s="4"/>
      <c r="B537" s="4"/>
      <c r="C537" s="4"/>
      <c r="D537" s="4"/>
      <c r="E537" s="22"/>
      <c r="F537" s="22"/>
    </row>
    <row r="538" spans="1:6">
      <c r="A538" s="4"/>
      <c r="B538" s="4"/>
      <c r="C538" s="4"/>
      <c r="D538" s="4"/>
      <c r="E538" s="22"/>
      <c r="F538" s="22"/>
    </row>
    <row r="539" spans="1:6">
      <c r="A539" s="4"/>
      <c r="B539" s="4"/>
      <c r="C539" s="4"/>
      <c r="D539" s="4"/>
      <c r="E539" s="22"/>
      <c r="F539" s="22"/>
    </row>
    <row r="540" spans="1:6">
      <c r="A540" s="4"/>
      <c r="B540" s="4"/>
      <c r="C540" s="4"/>
      <c r="D540" s="4"/>
      <c r="E540" s="22"/>
      <c r="F540" s="22"/>
    </row>
    <row r="541" spans="1:6">
      <c r="A541" s="4"/>
      <c r="B541" s="4"/>
      <c r="C541" s="4"/>
      <c r="D541" s="4"/>
      <c r="E541" s="22"/>
      <c r="F541" s="22"/>
    </row>
    <row r="542" spans="1:6">
      <c r="A542" s="4"/>
      <c r="B542" s="4"/>
      <c r="C542" s="4"/>
      <c r="D542" s="4"/>
      <c r="E542" s="22"/>
      <c r="F542" s="22"/>
    </row>
    <row r="543" spans="1:6">
      <c r="A543" s="4"/>
      <c r="B543" s="4"/>
      <c r="C543" s="4"/>
      <c r="D543" s="4"/>
      <c r="E543" s="22"/>
      <c r="F543" s="22"/>
    </row>
    <row r="544" spans="1:6">
      <c r="A544" s="4"/>
      <c r="B544" s="4"/>
      <c r="C544" s="4"/>
      <c r="D544" s="4"/>
      <c r="E544" s="22"/>
      <c r="F544" s="22"/>
    </row>
    <row r="545" spans="1:6">
      <c r="A545" s="4"/>
      <c r="B545" s="4"/>
      <c r="C545" s="4"/>
      <c r="D545" s="4"/>
      <c r="E545" s="22"/>
      <c r="F545" s="22"/>
    </row>
    <row r="546" spans="1:6">
      <c r="A546" s="4"/>
      <c r="B546" s="4"/>
      <c r="C546" s="4"/>
      <c r="D546" s="4"/>
      <c r="E546" s="22"/>
      <c r="F546" s="22"/>
    </row>
    <row r="547" spans="1:6">
      <c r="A547" s="4"/>
      <c r="B547" s="4"/>
      <c r="C547" s="4"/>
      <c r="D547" s="4"/>
      <c r="E547" s="22"/>
      <c r="F547" s="22"/>
    </row>
    <row r="548" spans="1:6">
      <c r="A548" s="4"/>
      <c r="B548" s="4"/>
      <c r="C548" s="4"/>
      <c r="D548" s="4"/>
      <c r="E548" s="22"/>
      <c r="F548" s="22"/>
    </row>
    <row r="549" spans="1:6">
      <c r="A549" s="4"/>
      <c r="B549" s="4"/>
      <c r="C549" s="4"/>
      <c r="D549" s="4"/>
      <c r="E549" s="22"/>
      <c r="F549" s="22"/>
    </row>
    <row r="550" spans="1:6">
      <c r="A550" s="4"/>
      <c r="B550" s="4"/>
      <c r="C550" s="4"/>
      <c r="D550" s="4"/>
      <c r="E550" s="22"/>
      <c r="F550" s="22"/>
    </row>
    <row r="551" spans="1:6">
      <c r="A551" s="4"/>
      <c r="B551" s="4"/>
      <c r="C551" s="4"/>
      <c r="D551" s="4"/>
      <c r="E551" s="22"/>
      <c r="F551" s="22"/>
    </row>
    <row r="552" spans="1:6">
      <c r="A552" s="4"/>
      <c r="B552" s="4"/>
      <c r="C552" s="4"/>
      <c r="D552" s="4"/>
      <c r="E552" s="22"/>
      <c r="F552" s="22"/>
    </row>
    <row r="553" spans="1:6">
      <c r="A553" s="4"/>
      <c r="B553" s="4"/>
      <c r="C553" s="4"/>
      <c r="D553" s="4"/>
      <c r="E553" s="22"/>
      <c r="F553" s="22"/>
    </row>
    <row r="554" spans="1:6">
      <c r="A554" s="4"/>
      <c r="B554" s="4"/>
      <c r="C554" s="4"/>
      <c r="D554" s="4"/>
      <c r="E554" s="22"/>
      <c r="F554" s="22"/>
    </row>
    <row r="555" spans="1:6">
      <c r="A555" s="4"/>
      <c r="B555" s="4"/>
      <c r="C555" s="4"/>
      <c r="D555" s="4"/>
      <c r="E555" s="22"/>
      <c r="F555" s="22"/>
    </row>
    <row r="556" spans="1:6">
      <c r="A556" s="4"/>
      <c r="B556" s="4"/>
      <c r="C556" s="4"/>
      <c r="D556" s="4"/>
      <c r="E556" s="22"/>
      <c r="F556" s="22"/>
    </row>
    <row r="557" spans="1:6">
      <c r="A557" s="4"/>
      <c r="B557" s="4"/>
      <c r="C557" s="4"/>
      <c r="D557" s="4"/>
      <c r="E557" s="22"/>
      <c r="F557" s="22"/>
    </row>
    <row r="558" spans="1:6">
      <c r="A558" s="4"/>
      <c r="B558" s="4"/>
      <c r="C558" s="4"/>
      <c r="D558" s="4"/>
      <c r="E558" s="22"/>
      <c r="F558" s="22"/>
    </row>
    <row r="559" spans="1:6">
      <c r="A559" s="4"/>
      <c r="B559" s="4"/>
      <c r="C559" s="4"/>
      <c r="D559" s="4"/>
      <c r="E559" s="22"/>
      <c r="F559" s="22"/>
    </row>
    <row r="560" spans="1:6">
      <c r="A560" s="4"/>
      <c r="B560" s="4"/>
      <c r="C560" s="4"/>
      <c r="D560" s="4"/>
      <c r="E560" s="22"/>
      <c r="F560" s="22"/>
    </row>
    <row r="561" spans="1:6">
      <c r="A561" s="4"/>
      <c r="B561" s="4"/>
      <c r="C561" s="4"/>
      <c r="D561" s="4"/>
      <c r="E561" s="22"/>
      <c r="F561" s="22"/>
    </row>
    <row r="562" spans="1:6">
      <c r="A562" s="4"/>
      <c r="B562" s="4"/>
      <c r="C562" s="4"/>
      <c r="D562" s="4"/>
      <c r="E562" s="22"/>
      <c r="F562" s="22"/>
    </row>
    <row r="563" spans="1:6">
      <c r="A563" s="4"/>
      <c r="B563" s="4"/>
      <c r="C563" s="4"/>
      <c r="D563" s="4"/>
      <c r="E563" s="22"/>
      <c r="F563" s="22"/>
    </row>
    <row r="564" spans="1:6">
      <c r="A564" s="4"/>
      <c r="B564" s="4"/>
      <c r="C564" s="4"/>
      <c r="D564" s="4"/>
      <c r="E564" s="22"/>
      <c r="F564" s="22"/>
    </row>
    <row r="565" spans="1:6">
      <c r="A565" s="4"/>
      <c r="B565" s="4"/>
      <c r="C565" s="4"/>
      <c r="D565" s="4"/>
      <c r="E565" s="22"/>
      <c r="F565" s="22"/>
    </row>
    <row r="566" spans="1:6">
      <c r="A566" s="4"/>
      <c r="B566" s="4"/>
      <c r="C566" s="4"/>
      <c r="D566" s="4"/>
      <c r="E566" s="22"/>
      <c r="F566" s="22"/>
    </row>
    <row r="567" spans="1:6">
      <c r="A567" s="4"/>
      <c r="B567" s="4"/>
      <c r="C567" s="4"/>
      <c r="D567" s="4"/>
      <c r="E567" s="22"/>
      <c r="F567" s="22"/>
    </row>
    <row r="568" spans="1:6">
      <c r="A568" s="4"/>
      <c r="B568" s="4"/>
      <c r="C568" s="4"/>
      <c r="D568" s="4"/>
      <c r="E568" s="22"/>
      <c r="F568" s="22"/>
    </row>
    <row r="569" spans="1:6">
      <c r="A569" s="4"/>
      <c r="B569" s="4"/>
      <c r="C569" s="4"/>
      <c r="D569" s="4"/>
      <c r="E569" s="22"/>
      <c r="F569" s="22"/>
    </row>
    <row r="570" spans="1:6">
      <c r="A570" s="4"/>
      <c r="B570" s="4"/>
      <c r="C570" s="4"/>
      <c r="D570" s="4"/>
      <c r="E570" s="22"/>
      <c r="F570" s="22"/>
    </row>
    <row r="571" spans="1:6">
      <c r="A571" s="4"/>
      <c r="B571" s="4"/>
      <c r="C571" s="4"/>
      <c r="D571" s="4"/>
      <c r="E571" s="22"/>
      <c r="F571" s="22"/>
    </row>
    <row r="572" spans="1:6">
      <c r="A572" s="4"/>
      <c r="B572" s="4"/>
      <c r="C572" s="4"/>
      <c r="D572" s="4"/>
      <c r="E572" s="22"/>
      <c r="F572" s="22"/>
    </row>
    <row r="573" spans="1:6">
      <c r="A573" s="4"/>
      <c r="B573" s="4"/>
      <c r="C573" s="4"/>
      <c r="D573" s="4"/>
      <c r="E573" s="22"/>
      <c r="F573" s="22"/>
    </row>
    <row r="574" spans="1:6">
      <c r="A574" s="4"/>
      <c r="B574" s="4"/>
      <c r="C574" s="4"/>
      <c r="D574" s="4"/>
      <c r="E574" s="22"/>
      <c r="F574" s="22"/>
    </row>
    <row r="575" spans="1:6">
      <c r="A575" s="4"/>
      <c r="B575" s="4"/>
      <c r="C575" s="4"/>
      <c r="D575" s="4"/>
      <c r="E575" s="22"/>
      <c r="F575" s="22"/>
    </row>
    <row r="576" spans="1:6">
      <c r="A576" s="4"/>
      <c r="B576" s="4"/>
      <c r="C576" s="4"/>
      <c r="D576" s="4"/>
      <c r="E576" s="22"/>
      <c r="F576" s="22"/>
    </row>
    <row r="577" spans="1:6">
      <c r="A577" s="4"/>
      <c r="B577" s="4"/>
      <c r="C577" s="4"/>
      <c r="D577" s="4"/>
      <c r="E577" s="22"/>
      <c r="F577" s="22"/>
    </row>
    <row r="578" spans="1:6">
      <c r="A578" s="4"/>
      <c r="B578" s="4"/>
      <c r="C578" s="4"/>
      <c r="D578" s="4"/>
      <c r="E578" s="22"/>
      <c r="F578" s="22"/>
    </row>
    <row r="579" spans="1:6">
      <c r="A579" s="4"/>
      <c r="B579" s="4"/>
      <c r="C579" s="4"/>
      <c r="D579" s="4"/>
      <c r="E579" s="22"/>
      <c r="F579" s="22"/>
    </row>
    <row r="580" spans="1:6">
      <c r="A580" s="4"/>
      <c r="B580" s="4"/>
      <c r="C580" s="4"/>
      <c r="D580" s="4"/>
      <c r="E580" s="22"/>
      <c r="F580" s="22"/>
    </row>
    <row r="581" spans="1:6">
      <c r="A581" s="4"/>
      <c r="B581" s="4"/>
      <c r="C581" s="4"/>
      <c r="D581" s="4"/>
      <c r="E581" s="22"/>
      <c r="F581" s="22"/>
    </row>
    <row r="582" spans="1:6">
      <c r="A582" s="4"/>
      <c r="B582" s="4"/>
      <c r="C582" s="4"/>
      <c r="D582" s="4"/>
      <c r="E582" s="22"/>
      <c r="F582" s="22"/>
    </row>
    <row r="583" spans="1:6">
      <c r="A583" s="4"/>
      <c r="B583" s="4"/>
      <c r="C583" s="4"/>
      <c r="D583" s="4"/>
      <c r="E583" s="22"/>
      <c r="F583" s="22"/>
    </row>
    <row r="584" spans="1:6">
      <c r="A584" s="4"/>
      <c r="B584" s="4"/>
      <c r="C584" s="4"/>
      <c r="D584" s="4"/>
      <c r="E584" s="22"/>
      <c r="F584" s="22"/>
    </row>
    <row r="585" spans="1:6">
      <c r="A585" s="4"/>
      <c r="B585" s="4"/>
      <c r="C585" s="4"/>
      <c r="D585" s="4"/>
      <c r="E585" s="22"/>
      <c r="F585" s="22"/>
    </row>
    <row r="586" spans="1:6">
      <c r="A586" s="4"/>
      <c r="B586" s="4"/>
      <c r="C586" s="4"/>
      <c r="D586" s="4"/>
      <c r="E586" s="22"/>
      <c r="F586" s="22"/>
    </row>
    <row r="587" spans="1:6">
      <c r="A587" s="4"/>
      <c r="B587" s="4"/>
      <c r="C587" s="4"/>
      <c r="D587" s="4"/>
      <c r="E587" s="22"/>
      <c r="F587" s="22"/>
    </row>
    <row r="588" spans="1:6">
      <c r="A588" s="4"/>
      <c r="B588" s="4"/>
      <c r="C588" s="4"/>
      <c r="D588" s="4"/>
      <c r="E588" s="22"/>
      <c r="F588" s="22"/>
    </row>
    <row r="589" spans="1:6">
      <c r="A589" s="4"/>
      <c r="B589" s="4"/>
      <c r="C589" s="4"/>
      <c r="D589" s="4"/>
      <c r="E589" s="22"/>
      <c r="F589" s="22"/>
    </row>
    <row r="590" spans="1:6">
      <c r="A590" s="4"/>
      <c r="B590" s="4"/>
      <c r="C590" s="4"/>
      <c r="D590" s="4"/>
      <c r="E590" s="22"/>
      <c r="F590" s="22"/>
    </row>
    <row r="591" spans="1:6">
      <c r="A591" s="4"/>
      <c r="B591" s="4"/>
      <c r="C591" s="4"/>
      <c r="D591" s="4"/>
      <c r="E591" s="22"/>
      <c r="F591" s="22"/>
    </row>
    <row r="592" spans="1:6">
      <c r="A592" s="4"/>
      <c r="B592" s="4"/>
      <c r="C592" s="4"/>
      <c r="D592" s="4"/>
      <c r="E592" s="22"/>
      <c r="F592" s="22"/>
    </row>
    <row r="593" spans="1:6">
      <c r="A593" s="4"/>
      <c r="B593" s="4"/>
      <c r="C593" s="4"/>
      <c r="D593" s="4"/>
      <c r="E593" s="22"/>
      <c r="F593" s="22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96"/>
  <sheetViews>
    <sheetView workbookViewId="0">
      <selection activeCell="O24" sqref="O24"/>
    </sheetView>
  </sheetViews>
  <sheetFormatPr defaultRowHeight="15"/>
  <cols>
    <col min="1" max="1" width="5.7109375" style="77" customWidth="1"/>
    <col min="2" max="2" width="24.85546875" style="77" customWidth="1"/>
    <col min="3" max="3" width="8.42578125" style="77" customWidth="1"/>
    <col min="4" max="4" width="7.85546875" style="77" customWidth="1"/>
    <col min="5" max="5" width="7.5703125" style="77" customWidth="1"/>
    <col min="6" max="6" width="7.7109375" style="77" customWidth="1"/>
    <col min="7" max="7" width="8.42578125" style="106" customWidth="1"/>
    <col min="8" max="9" width="7.5703125" style="106" customWidth="1"/>
    <col min="10" max="10" width="8" style="106" customWidth="1"/>
    <col min="11" max="11" width="9.140625" style="106"/>
    <col min="12" max="12" width="8.5703125" style="77" customWidth="1"/>
    <col min="13" max="13" width="8.28515625" style="77" customWidth="1"/>
    <col min="14" max="15" width="8.85546875" style="77" customWidth="1"/>
    <col min="16" max="16" width="9.85546875" style="77" customWidth="1"/>
    <col min="17" max="18" width="8.85546875" style="77" customWidth="1"/>
    <col min="19" max="252" width="9.140625" style="77"/>
    <col min="253" max="253" width="10.42578125" style="77" bestFit="1" customWidth="1"/>
    <col min="254" max="254" width="22.42578125" style="77" customWidth="1"/>
    <col min="255" max="255" width="9.85546875" style="77" customWidth="1"/>
    <col min="256" max="256" width="8.7109375" style="77" customWidth="1"/>
    <col min="257" max="257" width="9.42578125" style="77" customWidth="1"/>
    <col min="258" max="258" width="10.7109375" style="77" customWidth="1"/>
    <col min="259" max="508" width="9.140625" style="77"/>
    <col min="509" max="509" width="10.42578125" style="77" bestFit="1" customWidth="1"/>
    <col min="510" max="510" width="22.42578125" style="77" customWidth="1"/>
    <col min="511" max="511" width="9.85546875" style="77" customWidth="1"/>
    <col min="512" max="512" width="8.7109375" style="77" customWidth="1"/>
    <col min="513" max="513" width="9.42578125" style="77" customWidth="1"/>
    <col min="514" max="514" width="10.7109375" style="77" customWidth="1"/>
    <col min="515" max="764" width="9.140625" style="77"/>
    <col min="765" max="765" width="10.42578125" style="77" bestFit="1" customWidth="1"/>
    <col min="766" max="766" width="22.42578125" style="77" customWidth="1"/>
    <col min="767" max="767" width="9.85546875" style="77" customWidth="1"/>
    <col min="768" max="768" width="8.7109375" style="77" customWidth="1"/>
    <col min="769" max="769" width="9.42578125" style="77" customWidth="1"/>
    <col min="770" max="770" width="10.7109375" style="77" customWidth="1"/>
    <col min="771" max="1020" width="9.140625" style="77"/>
    <col min="1021" max="1021" width="10.42578125" style="77" bestFit="1" customWidth="1"/>
    <col min="1022" max="1022" width="22.42578125" style="77" customWidth="1"/>
    <col min="1023" max="1023" width="9.85546875" style="77" customWidth="1"/>
    <col min="1024" max="1024" width="8.7109375" style="77" customWidth="1"/>
    <col min="1025" max="1025" width="9.42578125" style="77" customWidth="1"/>
    <col min="1026" max="1026" width="10.7109375" style="77" customWidth="1"/>
    <col min="1027" max="1276" width="9.140625" style="77"/>
    <col min="1277" max="1277" width="10.42578125" style="77" bestFit="1" customWidth="1"/>
    <col min="1278" max="1278" width="22.42578125" style="77" customWidth="1"/>
    <col min="1279" max="1279" width="9.85546875" style="77" customWidth="1"/>
    <col min="1280" max="1280" width="8.7109375" style="77" customWidth="1"/>
    <col min="1281" max="1281" width="9.42578125" style="77" customWidth="1"/>
    <col min="1282" max="1282" width="10.7109375" style="77" customWidth="1"/>
    <col min="1283" max="1532" width="9.140625" style="77"/>
    <col min="1533" max="1533" width="10.42578125" style="77" bestFit="1" customWidth="1"/>
    <col min="1534" max="1534" width="22.42578125" style="77" customWidth="1"/>
    <col min="1535" max="1535" width="9.85546875" style="77" customWidth="1"/>
    <col min="1536" max="1536" width="8.7109375" style="77" customWidth="1"/>
    <col min="1537" max="1537" width="9.42578125" style="77" customWidth="1"/>
    <col min="1538" max="1538" width="10.7109375" style="77" customWidth="1"/>
    <col min="1539" max="1788" width="9.140625" style="77"/>
    <col min="1789" max="1789" width="10.42578125" style="77" bestFit="1" customWidth="1"/>
    <col min="1790" max="1790" width="22.42578125" style="77" customWidth="1"/>
    <col min="1791" max="1791" width="9.85546875" style="77" customWidth="1"/>
    <col min="1792" max="1792" width="8.7109375" style="77" customWidth="1"/>
    <col min="1793" max="1793" width="9.42578125" style="77" customWidth="1"/>
    <col min="1794" max="1794" width="10.7109375" style="77" customWidth="1"/>
    <col min="1795" max="2044" width="9.140625" style="77"/>
    <col min="2045" max="2045" width="10.42578125" style="77" bestFit="1" customWidth="1"/>
    <col min="2046" max="2046" width="22.42578125" style="77" customWidth="1"/>
    <col min="2047" max="2047" width="9.85546875" style="77" customWidth="1"/>
    <col min="2048" max="2048" width="8.7109375" style="77" customWidth="1"/>
    <col min="2049" max="2049" width="9.42578125" style="77" customWidth="1"/>
    <col min="2050" max="2050" width="10.7109375" style="77" customWidth="1"/>
    <col min="2051" max="2300" width="9.140625" style="77"/>
    <col min="2301" max="2301" width="10.42578125" style="77" bestFit="1" customWidth="1"/>
    <col min="2302" max="2302" width="22.42578125" style="77" customWidth="1"/>
    <col min="2303" max="2303" width="9.85546875" style="77" customWidth="1"/>
    <col min="2304" max="2304" width="8.7109375" style="77" customWidth="1"/>
    <col min="2305" max="2305" width="9.42578125" style="77" customWidth="1"/>
    <col min="2306" max="2306" width="10.7109375" style="77" customWidth="1"/>
    <col min="2307" max="2556" width="9.140625" style="77"/>
    <col min="2557" max="2557" width="10.42578125" style="77" bestFit="1" customWidth="1"/>
    <col min="2558" max="2558" width="22.42578125" style="77" customWidth="1"/>
    <col min="2559" max="2559" width="9.85546875" style="77" customWidth="1"/>
    <col min="2560" max="2560" width="8.7109375" style="77" customWidth="1"/>
    <col min="2561" max="2561" width="9.42578125" style="77" customWidth="1"/>
    <col min="2562" max="2562" width="10.7109375" style="77" customWidth="1"/>
    <col min="2563" max="2812" width="9.140625" style="77"/>
    <col min="2813" max="2813" width="10.42578125" style="77" bestFit="1" customWidth="1"/>
    <col min="2814" max="2814" width="22.42578125" style="77" customWidth="1"/>
    <col min="2815" max="2815" width="9.85546875" style="77" customWidth="1"/>
    <col min="2816" max="2816" width="8.7109375" style="77" customWidth="1"/>
    <col min="2817" max="2817" width="9.42578125" style="77" customWidth="1"/>
    <col min="2818" max="2818" width="10.7109375" style="77" customWidth="1"/>
    <col min="2819" max="3068" width="9.140625" style="77"/>
    <col min="3069" max="3069" width="10.42578125" style="77" bestFit="1" customWidth="1"/>
    <col min="3070" max="3070" width="22.42578125" style="77" customWidth="1"/>
    <col min="3071" max="3071" width="9.85546875" style="77" customWidth="1"/>
    <col min="3072" max="3072" width="8.7109375" style="77" customWidth="1"/>
    <col min="3073" max="3073" width="9.42578125" style="77" customWidth="1"/>
    <col min="3074" max="3074" width="10.7109375" style="77" customWidth="1"/>
    <col min="3075" max="3324" width="9.140625" style="77"/>
    <col min="3325" max="3325" width="10.42578125" style="77" bestFit="1" customWidth="1"/>
    <col min="3326" max="3326" width="22.42578125" style="77" customWidth="1"/>
    <col min="3327" max="3327" width="9.85546875" style="77" customWidth="1"/>
    <col min="3328" max="3328" width="8.7109375" style="77" customWidth="1"/>
    <col min="3329" max="3329" width="9.42578125" style="77" customWidth="1"/>
    <col min="3330" max="3330" width="10.7109375" style="77" customWidth="1"/>
    <col min="3331" max="3580" width="9.140625" style="77"/>
    <col min="3581" max="3581" width="10.42578125" style="77" bestFit="1" customWidth="1"/>
    <col min="3582" max="3582" width="22.42578125" style="77" customWidth="1"/>
    <col min="3583" max="3583" width="9.85546875" style="77" customWidth="1"/>
    <col min="3584" max="3584" width="8.7109375" style="77" customWidth="1"/>
    <col min="3585" max="3585" width="9.42578125" style="77" customWidth="1"/>
    <col min="3586" max="3586" width="10.7109375" style="77" customWidth="1"/>
    <col min="3587" max="3836" width="9.140625" style="77"/>
    <col min="3837" max="3837" width="10.42578125" style="77" bestFit="1" customWidth="1"/>
    <col min="3838" max="3838" width="22.42578125" style="77" customWidth="1"/>
    <col min="3839" max="3839" width="9.85546875" style="77" customWidth="1"/>
    <col min="3840" max="3840" width="8.7109375" style="77" customWidth="1"/>
    <col min="3841" max="3841" width="9.42578125" style="77" customWidth="1"/>
    <col min="3842" max="3842" width="10.7109375" style="77" customWidth="1"/>
    <col min="3843" max="4092" width="9.140625" style="77"/>
    <col min="4093" max="4093" width="10.42578125" style="77" bestFit="1" customWidth="1"/>
    <col min="4094" max="4094" width="22.42578125" style="77" customWidth="1"/>
    <col min="4095" max="4095" width="9.85546875" style="77" customWidth="1"/>
    <col min="4096" max="4096" width="8.7109375" style="77" customWidth="1"/>
    <col min="4097" max="4097" width="9.42578125" style="77" customWidth="1"/>
    <col min="4098" max="4098" width="10.7109375" style="77" customWidth="1"/>
    <col min="4099" max="4348" width="9.140625" style="77"/>
    <col min="4349" max="4349" width="10.42578125" style="77" bestFit="1" customWidth="1"/>
    <col min="4350" max="4350" width="22.42578125" style="77" customWidth="1"/>
    <col min="4351" max="4351" width="9.85546875" style="77" customWidth="1"/>
    <col min="4352" max="4352" width="8.7109375" style="77" customWidth="1"/>
    <col min="4353" max="4353" width="9.42578125" style="77" customWidth="1"/>
    <col min="4354" max="4354" width="10.7109375" style="77" customWidth="1"/>
    <col min="4355" max="4604" width="9.140625" style="77"/>
    <col min="4605" max="4605" width="10.42578125" style="77" bestFit="1" customWidth="1"/>
    <col min="4606" max="4606" width="22.42578125" style="77" customWidth="1"/>
    <col min="4607" max="4607" width="9.85546875" style="77" customWidth="1"/>
    <col min="4608" max="4608" width="8.7109375" style="77" customWidth="1"/>
    <col min="4609" max="4609" width="9.42578125" style="77" customWidth="1"/>
    <col min="4610" max="4610" width="10.7109375" style="77" customWidth="1"/>
    <col min="4611" max="4860" width="9.140625" style="77"/>
    <col min="4861" max="4861" width="10.42578125" style="77" bestFit="1" customWidth="1"/>
    <col min="4862" max="4862" width="22.42578125" style="77" customWidth="1"/>
    <col min="4863" max="4863" width="9.85546875" style="77" customWidth="1"/>
    <col min="4864" max="4864" width="8.7109375" style="77" customWidth="1"/>
    <col min="4865" max="4865" width="9.42578125" style="77" customWidth="1"/>
    <col min="4866" max="4866" width="10.7109375" style="77" customWidth="1"/>
    <col min="4867" max="5116" width="9.140625" style="77"/>
    <col min="5117" max="5117" width="10.42578125" style="77" bestFit="1" customWidth="1"/>
    <col min="5118" max="5118" width="22.42578125" style="77" customWidth="1"/>
    <col min="5119" max="5119" width="9.85546875" style="77" customWidth="1"/>
    <col min="5120" max="5120" width="8.7109375" style="77" customWidth="1"/>
    <col min="5121" max="5121" width="9.42578125" style="77" customWidth="1"/>
    <col min="5122" max="5122" width="10.7109375" style="77" customWidth="1"/>
    <col min="5123" max="5372" width="9.140625" style="77"/>
    <col min="5373" max="5373" width="10.42578125" style="77" bestFit="1" customWidth="1"/>
    <col min="5374" max="5374" width="22.42578125" style="77" customWidth="1"/>
    <col min="5375" max="5375" width="9.85546875" style="77" customWidth="1"/>
    <col min="5376" max="5376" width="8.7109375" style="77" customWidth="1"/>
    <col min="5377" max="5377" width="9.42578125" style="77" customWidth="1"/>
    <col min="5378" max="5378" width="10.7109375" style="77" customWidth="1"/>
    <col min="5379" max="5628" width="9.140625" style="77"/>
    <col min="5629" max="5629" width="10.42578125" style="77" bestFit="1" customWidth="1"/>
    <col min="5630" max="5630" width="22.42578125" style="77" customWidth="1"/>
    <col min="5631" max="5631" width="9.85546875" style="77" customWidth="1"/>
    <col min="5632" max="5632" width="8.7109375" style="77" customWidth="1"/>
    <col min="5633" max="5633" width="9.42578125" style="77" customWidth="1"/>
    <col min="5634" max="5634" width="10.7109375" style="77" customWidth="1"/>
    <col min="5635" max="5884" width="9.140625" style="77"/>
    <col min="5885" max="5885" width="10.42578125" style="77" bestFit="1" customWidth="1"/>
    <col min="5886" max="5886" width="22.42578125" style="77" customWidth="1"/>
    <col min="5887" max="5887" width="9.85546875" style="77" customWidth="1"/>
    <col min="5888" max="5888" width="8.7109375" style="77" customWidth="1"/>
    <col min="5889" max="5889" width="9.42578125" style="77" customWidth="1"/>
    <col min="5890" max="5890" width="10.7109375" style="77" customWidth="1"/>
    <col min="5891" max="6140" width="9.140625" style="77"/>
    <col min="6141" max="6141" width="10.42578125" style="77" bestFit="1" customWidth="1"/>
    <col min="6142" max="6142" width="22.42578125" style="77" customWidth="1"/>
    <col min="6143" max="6143" width="9.85546875" style="77" customWidth="1"/>
    <col min="6144" max="6144" width="8.7109375" style="77" customWidth="1"/>
    <col min="6145" max="6145" width="9.42578125" style="77" customWidth="1"/>
    <col min="6146" max="6146" width="10.7109375" style="77" customWidth="1"/>
    <col min="6147" max="6396" width="9.140625" style="77"/>
    <col min="6397" max="6397" width="10.42578125" style="77" bestFit="1" customWidth="1"/>
    <col min="6398" max="6398" width="22.42578125" style="77" customWidth="1"/>
    <col min="6399" max="6399" width="9.85546875" style="77" customWidth="1"/>
    <col min="6400" max="6400" width="8.7109375" style="77" customWidth="1"/>
    <col min="6401" max="6401" width="9.42578125" style="77" customWidth="1"/>
    <col min="6402" max="6402" width="10.7109375" style="77" customWidth="1"/>
    <col min="6403" max="6652" width="9.140625" style="77"/>
    <col min="6653" max="6653" width="10.42578125" style="77" bestFit="1" customWidth="1"/>
    <col min="6654" max="6654" width="22.42578125" style="77" customWidth="1"/>
    <col min="6655" max="6655" width="9.85546875" style="77" customWidth="1"/>
    <col min="6656" max="6656" width="8.7109375" style="77" customWidth="1"/>
    <col min="6657" max="6657" width="9.42578125" style="77" customWidth="1"/>
    <col min="6658" max="6658" width="10.7109375" style="77" customWidth="1"/>
    <col min="6659" max="6908" width="9.140625" style="77"/>
    <col min="6909" max="6909" width="10.42578125" style="77" bestFit="1" customWidth="1"/>
    <col min="6910" max="6910" width="22.42578125" style="77" customWidth="1"/>
    <col min="6911" max="6911" width="9.85546875" style="77" customWidth="1"/>
    <col min="6912" max="6912" width="8.7109375" style="77" customWidth="1"/>
    <col min="6913" max="6913" width="9.42578125" style="77" customWidth="1"/>
    <col min="6914" max="6914" width="10.7109375" style="77" customWidth="1"/>
    <col min="6915" max="7164" width="9.140625" style="77"/>
    <col min="7165" max="7165" width="10.42578125" style="77" bestFit="1" customWidth="1"/>
    <col min="7166" max="7166" width="22.42578125" style="77" customWidth="1"/>
    <col min="7167" max="7167" width="9.85546875" style="77" customWidth="1"/>
    <col min="7168" max="7168" width="8.7109375" style="77" customWidth="1"/>
    <col min="7169" max="7169" width="9.42578125" style="77" customWidth="1"/>
    <col min="7170" max="7170" width="10.7109375" style="77" customWidth="1"/>
    <col min="7171" max="7420" width="9.140625" style="77"/>
    <col min="7421" max="7421" width="10.42578125" style="77" bestFit="1" customWidth="1"/>
    <col min="7422" max="7422" width="22.42578125" style="77" customWidth="1"/>
    <col min="7423" max="7423" width="9.85546875" style="77" customWidth="1"/>
    <col min="7424" max="7424" width="8.7109375" style="77" customWidth="1"/>
    <col min="7425" max="7425" width="9.42578125" style="77" customWidth="1"/>
    <col min="7426" max="7426" width="10.7109375" style="77" customWidth="1"/>
    <col min="7427" max="7676" width="9.140625" style="77"/>
    <col min="7677" max="7677" width="10.42578125" style="77" bestFit="1" customWidth="1"/>
    <col min="7678" max="7678" width="22.42578125" style="77" customWidth="1"/>
    <col min="7679" max="7679" width="9.85546875" style="77" customWidth="1"/>
    <col min="7680" max="7680" width="8.7109375" style="77" customWidth="1"/>
    <col min="7681" max="7681" width="9.42578125" style="77" customWidth="1"/>
    <col min="7682" max="7682" width="10.7109375" style="77" customWidth="1"/>
    <col min="7683" max="7932" width="9.140625" style="77"/>
    <col min="7933" max="7933" width="10.42578125" style="77" bestFit="1" customWidth="1"/>
    <col min="7934" max="7934" width="22.42578125" style="77" customWidth="1"/>
    <col min="7935" max="7935" width="9.85546875" style="77" customWidth="1"/>
    <col min="7936" max="7936" width="8.7109375" style="77" customWidth="1"/>
    <col min="7937" max="7937" width="9.42578125" style="77" customWidth="1"/>
    <col min="7938" max="7938" width="10.7109375" style="77" customWidth="1"/>
    <col min="7939" max="8188" width="9.140625" style="77"/>
    <col min="8189" max="8189" width="10.42578125" style="77" bestFit="1" customWidth="1"/>
    <col min="8190" max="8190" width="22.42578125" style="77" customWidth="1"/>
    <col min="8191" max="8191" width="9.85546875" style="77" customWidth="1"/>
    <col min="8192" max="8192" width="8.7109375" style="77" customWidth="1"/>
    <col min="8193" max="8193" width="9.42578125" style="77" customWidth="1"/>
    <col min="8194" max="8194" width="10.7109375" style="77" customWidth="1"/>
    <col min="8195" max="8444" width="9.140625" style="77"/>
    <col min="8445" max="8445" width="10.42578125" style="77" bestFit="1" customWidth="1"/>
    <col min="8446" max="8446" width="22.42578125" style="77" customWidth="1"/>
    <col min="8447" max="8447" width="9.85546875" style="77" customWidth="1"/>
    <col min="8448" max="8448" width="8.7109375" style="77" customWidth="1"/>
    <col min="8449" max="8449" width="9.42578125" style="77" customWidth="1"/>
    <col min="8450" max="8450" width="10.7109375" style="77" customWidth="1"/>
    <col min="8451" max="8700" width="9.140625" style="77"/>
    <col min="8701" max="8701" width="10.42578125" style="77" bestFit="1" customWidth="1"/>
    <col min="8702" max="8702" width="22.42578125" style="77" customWidth="1"/>
    <col min="8703" max="8703" width="9.85546875" style="77" customWidth="1"/>
    <col min="8704" max="8704" width="8.7109375" style="77" customWidth="1"/>
    <col min="8705" max="8705" width="9.42578125" style="77" customWidth="1"/>
    <col min="8706" max="8706" width="10.7109375" style="77" customWidth="1"/>
    <col min="8707" max="8956" width="9.140625" style="77"/>
    <col min="8957" max="8957" width="10.42578125" style="77" bestFit="1" customWidth="1"/>
    <col min="8958" max="8958" width="22.42578125" style="77" customWidth="1"/>
    <col min="8959" max="8959" width="9.85546875" style="77" customWidth="1"/>
    <col min="8960" max="8960" width="8.7109375" style="77" customWidth="1"/>
    <col min="8961" max="8961" width="9.42578125" style="77" customWidth="1"/>
    <col min="8962" max="8962" width="10.7109375" style="77" customWidth="1"/>
    <col min="8963" max="9212" width="9.140625" style="77"/>
    <col min="9213" max="9213" width="10.42578125" style="77" bestFit="1" customWidth="1"/>
    <col min="9214" max="9214" width="22.42578125" style="77" customWidth="1"/>
    <col min="9215" max="9215" width="9.85546875" style="77" customWidth="1"/>
    <col min="9216" max="9216" width="8.7109375" style="77" customWidth="1"/>
    <col min="9217" max="9217" width="9.42578125" style="77" customWidth="1"/>
    <col min="9218" max="9218" width="10.7109375" style="77" customWidth="1"/>
    <col min="9219" max="9468" width="9.140625" style="77"/>
    <col min="9469" max="9469" width="10.42578125" style="77" bestFit="1" customWidth="1"/>
    <col min="9470" max="9470" width="22.42578125" style="77" customWidth="1"/>
    <col min="9471" max="9471" width="9.85546875" style="77" customWidth="1"/>
    <col min="9472" max="9472" width="8.7109375" style="77" customWidth="1"/>
    <col min="9473" max="9473" width="9.42578125" style="77" customWidth="1"/>
    <col min="9474" max="9474" width="10.7109375" style="77" customWidth="1"/>
    <col min="9475" max="9724" width="9.140625" style="77"/>
    <col min="9725" max="9725" width="10.42578125" style="77" bestFit="1" customWidth="1"/>
    <col min="9726" max="9726" width="22.42578125" style="77" customWidth="1"/>
    <col min="9727" max="9727" width="9.85546875" style="77" customWidth="1"/>
    <col min="9728" max="9728" width="8.7109375" style="77" customWidth="1"/>
    <col min="9729" max="9729" width="9.42578125" style="77" customWidth="1"/>
    <col min="9730" max="9730" width="10.7109375" style="77" customWidth="1"/>
    <col min="9731" max="9980" width="9.140625" style="77"/>
    <col min="9981" max="9981" width="10.42578125" style="77" bestFit="1" customWidth="1"/>
    <col min="9982" max="9982" width="22.42578125" style="77" customWidth="1"/>
    <col min="9983" max="9983" width="9.85546875" style="77" customWidth="1"/>
    <col min="9984" max="9984" width="8.7109375" style="77" customWidth="1"/>
    <col min="9985" max="9985" width="9.42578125" style="77" customWidth="1"/>
    <col min="9986" max="9986" width="10.7109375" style="77" customWidth="1"/>
    <col min="9987" max="10236" width="9.140625" style="77"/>
    <col min="10237" max="10237" width="10.42578125" style="77" bestFit="1" customWidth="1"/>
    <col min="10238" max="10238" width="22.42578125" style="77" customWidth="1"/>
    <col min="10239" max="10239" width="9.85546875" style="77" customWidth="1"/>
    <col min="10240" max="10240" width="8.7109375" style="77" customWidth="1"/>
    <col min="10241" max="10241" width="9.42578125" style="77" customWidth="1"/>
    <col min="10242" max="10242" width="10.7109375" style="77" customWidth="1"/>
    <col min="10243" max="10492" width="9.140625" style="77"/>
    <col min="10493" max="10493" width="10.42578125" style="77" bestFit="1" customWidth="1"/>
    <col min="10494" max="10494" width="22.42578125" style="77" customWidth="1"/>
    <col min="10495" max="10495" width="9.85546875" style="77" customWidth="1"/>
    <col min="10496" max="10496" width="8.7109375" style="77" customWidth="1"/>
    <col min="10497" max="10497" width="9.42578125" style="77" customWidth="1"/>
    <col min="10498" max="10498" width="10.7109375" style="77" customWidth="1"/>
    <col min="10499" max="10748" width="9.140625" style="77"/>
    <col min="10749" max="10749" width="10.42578125" style="77" bestFit="1" customWidth="1"/>
    <col min="10750" max="10750" width="22.42578125" style="77" customWidth="1"/>
    <col min="10751" max="10751" width="9.85546875" style="77" customWidth="1"/>
    <col min="10752" max="10752" width="8.7109375" style="77" customWidth="1"/>
    <col min="10753" max="10753" width="9.42578125" style="77" customWidth="1"/>
    <col min="10754" max="10754" width="10.7109375" style="77" customWidth="1"/>
    <col min="10755" max="11004" width="9.140625" style="77"/>
    <col min="11005" max="11005" width="10.42578125" style="77" bestFit="1" customWidth="1"/>
    <col min="11006" max="11006" width="22.42578125" style="77" customWidth="1"/>
    <col min="11007" max="11007" width="9.85546875" style="77" customWidth="1"/>
    <col min="11008" max="11008" width="8.7109375" style="77" customWidth="1"/>
    <col min="11009" max="11009" width="9.42578125" style="77" customWidth="1"/>
    <col min="11010" max="11010" width="10.7109375" style="77" customWidth="1"/>
    <col min="11011" max="11260" width="9.140625" style="77"/>
    <col min="11261" max="11261" width="10.42578125" style="77" bestFit="1" customWidth="1"/>
    <col min="11262" max="11262" width="22.42578125" style="77" customWidth="1"/>
    <col min="11263" max="11263" width="9.85546875" style="77" customWidth="1"/>
    <col min="11264" max="11264" width="8.7109375" style="77" customWidth="1"/>
    <col min="11265" max="11265" width="9.42578125" style="77" customWidth="1"/>
    <col min="11266" max="11266" width="10.7109375" style="77" customWidth="1"/>
    <col min="11267" max="11516" width="9.140625" style="77"/>
    <col min="11517" max="11517" width="10.42578125" style="77" bestFit="1" customWidth="1"/>
    <col min="11518" max="11518" width="22.42578125" style="77" customWidth="1"/>
    <col min="11519" max="11519" width="9.85546875" style="77" customWidth="1"/>
    <col min="11520" max="11520" width="8.7109375" style="77" customWidth="1"/>
    <col min="11521" max="11521" width="9.42578125" style="77" customWidth="1"/>
    <col min="11522" max="11522" width="10.7109375" style="77" customWidth="1"/>
    <col min="11523" max="11772" width="9.140625" style="77"/>
    <col min="11773" max="11773" width="10.42578125" style="77" bestFit="1" customWidth="1"/>
    <col min="11774" max="11774" width="22.42578125" style="77" customWidth="1"/>
    <col min="11775" max="11775" width="9.85546875" style="77" customWidth="1"/>
    <col min="11776" max="11776" width="8.7109375" style="77" customWidth="1"/>
    <col min="11777" max="11777" width="9.42578125" style="77" customWidth="1"/>
    <col min="11778" max="11778" width="10.7109375" style="77" customWidth="1"/>
    <col min="11779" max="12028" width="9.140625" style="77"/>
    <col min="12029" max="12029" width="10.42578125" style="77" bestFit="1" customWidth="1"/>
    <col min="12030" max="12030" width="22.42578125" style="77" customWidth="1"/>
    <col min="12031" max="12031" width="9.85546875" style="77" customWidth="1"/>
    <col min="12032" max="12032" width="8.7109375" style="77" customWidth="1"/>
    <col min="12033" max="12033" width="9.42578125" style="77" customWidth="1"/>
    <col min="12034" max="12034" width="10.7109375" style="77" customWidth="1"/>
    <col min="12035" max="12284" width="9.140625" style="77"/>
    <col min="12285" max="12285" width="10.42578125" style="77" bestFit="1" customWidth="1"/>
    <col min="12286" max="12286" width="22.42578125" style="77" customWidth="1"/>
    <col min="12287" max="12287" width="9.85546875" style="77" customWidth="1"/>
    <col min="12288" max="12288" width="8.7109375" style="77" customWidth="1"/>
    <col min="12289" max="12289" width="9.42578125" style="77" customWidth="1"/>
    <col min="12290" max="12290" width="10.7109375" style="77" customWidth="1"/>
    <col min="12291" max="12540" width="9.140625" style="77"/>
    <col min="12541" max="12541" width="10.42578125" style="77" bestFit="1" customWidth="1"/>
    <col min="12542" max="12542" width="22.42578125" style="77" customWidth="1"/>
    <col min="12543" max="12543" width="9.85546875" style="77" customWidth="1"/>
    <col min="12544" max="12544" width="8.7109375" style="77" customWidth="1"/>
    <col min="12545" max="12545" width="9.42578125" style="77" customWidth="1"/>
    <col min="12546" max="12546" width="10.7109375" style="77" customWidth="1"/>
    <col min="12547" max="12796" width="9.140625" style="77"/>
    <col min="12797" max="12797" width="10.42578125" style="77" bestFit="1" customWidth="1"/>
    <col min="12798" max="12798" width="22.42578125" style="77" customWidth="1"/>
    <col min="12799" max="12799" width="9.85546875" style="77" customWidth="1"/>
    <col min="12800" max="12800" width="8.7109375" style="77" customWidth="1"/>
    <col min="12801" max="12801" width="9.42578125" style="77" customWidth="1"/>
    <col min="12802" max="12802" width="10.7109375" style="77" customWidth="1"/>
    <col min="12803" max="13052" width="9.140625" style="77"/>
    <col min="13053" max="13053" width="10.42578125" style="77" bestFit="1" customWidth="1"/>
    <col min="13054" max="13054" width="22.42578125" style="77" customWidth="1"/>
    <col min="13055" max="13055" width="9.85546875" style="77" customWidth="1"/>
    <col min="13056" max="13056" width="8.7109375" style="77" customWidth="1"/>
    <col min="13057" max="13057" width="9.42578125" style="77" customWidth="1"/>
    <col min="13058" max="13058" width="10.7109375" style="77" customWidth="1"/>
    <col min="13059" max="13308" width="9.140625" style="77"/>
    <col min="13309" max="13309" width="10.42578125" style="77" bestFit="1" customWidth="1"/>
    <col min="13310" max="13310" width="22.42578125" style="77" customWidth="1"/>
    <col min="13311" max="13311" width="9.85546875" style="77" customWidth="1"/>
    <col min="13312" max="13312" width="8.7109375" style="77" customWidth="1"/>
    <col min="13313" max="13313" width="9.42578125" style="77" customWidth="1"/>
    <col min="13314" max="13314" width="10.7109375" style="77" customWidth="1"/>
    <col min="13315" max="13564" width="9.140625" style="77"/>
    <col min="13565" max="13565" width="10.42578125" style="77" bestFit="1" customWidth="1"/>
    <col min="13566" max="13566" width="22.42578125" style="77" customWidth="1"/>
    <col min="13567" max="13567" width="9.85546875" style="77" customWidth="1"/>
    <col min="13568" max="13568" width="8.7109375" style="77" customWidth="1"/>
    <col min="13569" max="13569" width="9.42578125" style="77" customWidth="1"/>
    <col min="13570" max="13570" width="10.7109375" style="77" customWidth="1"/>
    <col min="13571" max="13820" width="9.140625" style="77"/>
    <col min="13821" max="13821" width="10.42578125" style="77" bestFit="1" customWidth="1"/>
    <col min="13822" max="13822" width="22.42578125" style="77" customWidth="1"/>
    <col min="13823" max="13823" width="9.85546875" style="77" customWidth="1"/>
    <col min="13824" max="13824" width="8.7109375" style="77" customWidth="1"/>
    <col min="13825" max="13825" width="9.42578125" style="77" customWidth="1"/>
    <col min="13826" max="13826" width="10.7109375" style="77" customWidth="1"/>
    <col min="13827" max="14076" width="9.140625" style="77"/>
    <col min="14077" max="14077" width="10.42578125" style="77" bestFit="1" customWidth="1"/>
    <col min="14078" max="14078" width="22.42578125" style="77" customWidth="1"/>
    <col min="14079" max="14079" width="9.85546875" style="77" customWidth="1"/>
    <col min="14080" max="14080" width="8.7109375" style="77" customWidth="1"/>
    <col min="14081" max="14081" width="9.42578125" style="77" customWidth="1"/>
    <col min="14082" max="14082" width="10.7109375" style="77" customWidth="1"/>
    <col min="14083" max="14332" width="9.140625" style="77"/>
    <col min="14333" max="14333" width="10.42578125" style="77" bestFit="1" customWidth="1"/>
    <col min="14334" max="14334" width="22.42578125" style="77" customWidth="1"/>
    <col min="14335" max="14335" width="9.85546875" style="77" customWidth="1"/>
    <col min="14336" max="14336" width="8.7109375" style="77" customWidth="1"/>
    <col min="14337" max="14337" width="9.42578125" style="77" customWidth="1"/>
    <col min="14338" max="14338" width="10.7109375" style="77" customWidth="1"/>
    <col min="14339" max="14588" width="9.140625" style="77"/>
    <col min="14589" max="14589" width="10.42578125" style="77" bestFit="1" customWidth="1"/>
    <col min="14590" max="14590" width="22.42578125" style="77" customWidth="1"/>
    <col min="14591" max="14591" width="9.85546875" style="77" customWidth="1"/>
    <col min="14592" max="14592" width="8.7109375" style="77" customWidth="1"/>
    <col min="14593" max="14593" width="9.42578125" style="77" customWidth="1"/>
    <col min="14594" max="14594" width="10.7109375" style="77" customWidth="1"/>
    <col min="14595" max="14844" width="9.140625" style="77"/>
    <col min="14845" max="14845" width="10.42578125" style="77" bestFit="1" customWidth="1"/>
    <col min="14846" max="14846" width="22.42578125" style="77" customWidth="1"/>
    <col min="14847" max="14847" width="9.85546875" style="77" customWidth="1"/>
    <col min="14848" max="14848" width="8.7109375" style="77" customWidth="1"/>
    <col min="14849" max="14849" width="9.42578125" style="77" customWidth="1"/>
    <col min="14850" max="14850" width="10.7109375" style="77" customWidth="1"/>
    <col min="14851" max="15100" width="9.140625" style="77"/>
    <col min="15101" max="15101" width="10.42578125" style="77" bestFit="1" customWidth="1"/>
    <col min="15102" max="15102" width="22.42578125" style="77" customWidth="1"/>
    <col min="15103" max="15103" width="9.85546875" style="77" customWidth="1"/>
    <col min="15104" max="15104" width="8.7109375" style="77" customWidth="1"/>
    <col min="15105" max="15105" width="9.42578125" style="77" customWidth="1"/>
    <col min="15106" max="15106" width="10.7109375" style="77" customWidth="1"/>
    <col min="15107" max="15356" width="9.140625" style="77"/>
    <col min="15357" max="15357" width="10.42578125" style="77" bestFit="1" customWidth="1"/>
    <col min="15358" max="15358" width="22.42578125" style="77" customWidth="1"/>
    <col min="15359" max="15359" width="9.85546875" style="77" customWidth="1"/>
    <col min="15360" max="15360" width="8.7109375" style="77" customWidth="1"/>
    <col min="15361" max="15361" width="9.42578125" style="77" customWidth="1"/>
    <col min="15362" max="15362" width="10.7109375" style="77" customWidth="1"/>
    <col min="15363" max="15612" width="9.140625" style="77"/>
    <col min="15613" max="15613" width="10.42578125" style="77" bestFit="1" customWidth="1"/>
    <col min="15614" max="15614" width="22.42578125" style="77" customWidth="1"/>
    <col min="15615" max="15615" width="9.85546875" style="77" customWidth="1"/>
    <col min="15616" max="15616" width="8.7109375" style="77" customWidth="1"/>
    <col min="15617" max="15617" width="9.42578125" style="77" customWidth="1"/>
    <col min="15618" max="15618" width="10.7109375" style="77" customWidth="1"/>
    <col min="15619" max="15868" width="9.140625" style="77"/>
    <col min="15869" max="15869" width="10.42578125" style="77" bestFit="1" customWidth="1"/>
    <col min="15870" max="15870" width="22.42578125" style="77" customWidth="1"/>
    <col min="15871" max="15871" width="9.85546875" style="77" customWidth="1"/>
    <col min="15872" max="15872" width="8.7109375" style="77" customWidth="1"/>
    <col min="15873" max="15873" width="9.42578125" style="77" customWidth="1"/>
    <col min="15874" max="15874" width="10.7109375" style="77" customWidth="1"/>
    <col min="15875" max="16124" width="9.140625" style="77"/>
    <col min="16125" max="16125" width="10.42578125" style="77" bestFit="1" customWidth="1"/>
    <col min="16126" max="16126" width="22.42578125" style="77" customWidth="1"/>
    <col min="16127" max="16127" width="9.85546875" style="77" customWidth="1"/>
    <col min="16128" max="16128" width="8.7109375" style="77" customWidth="1"/>
    <col min="16129" max="16129" width="9.42578125" style="77" customWidth="1"/>
    <col min="16130" max="16130" width="10.7109375" style="77" customWidth="1"/>
    <col min="16131" max="16384" width="9.140625" style="77"/>
  </cols>
  <sheetData>
    <row r="1" spans="1:24">
      <c r="A1" s="166" t="s">
        <v>178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05"/>
      <c r="P1" s="105"/>
      <c r="Q1" s="105"/>
      <c r="R1" s="105"/>
    </row>
    <row r="2" spans="1:24">
      <c r="A2" s="78"/>
      <c r="B2" s="79"/>
      <c r="C2" s="79"/>
      <c r="D2" s="79"/>
      <c r="E2" s="80"/>
      <c r="F2" s="81"/>
    </row>
    <row r="3" spans="1:24">
      <c r="A3" s="167" t="s">
        <v>2</v>
      </c>
      <c r="B3" s="167" t="s">
        <v>3</v>
      </c>
      <c r="C3" s="159" t="s">
        <v>179</v>
      </c>
      <c r="D3" s="159"/>
      <c r="E3" s="159"/>
      <c r="F3" s="159"/>
      <c r="G3" s="159" t="s">
        <v>180</v>
      </c>
      <c r="H3" s="159"/>
      <c r="I3" s="159"/>
      <c r="J3" s="159"/>
      <c r="K3" s="159" t="s">
        <v>181</v>
      </c>
      <c r="L3" s="159"/>
      <c r="M3" s="159"/>
      <c r="N3" s="159"/>
      <c r="O3" s="99"/>
      <c r="P3" s="99"/>
      <c r="Q3" s="99"/>
      <c r="R3" s="99"/>
    </row>
    <row r="4" spans="1:24" ht="30">
      <c r="A4" s="167"/>
      <c r="B4" s="167"/>
      <c r="C4" s="82" t="s">
        <v>7</v>
      </c>
      <c r="D4" s="83" t="s">
        <v>182</v>
      </c>
      <c r="E4" s="83" t="s">
        <v>183</v>
      </c>
      <c r="F4" s="82" t="s">
        <v>10</v>
      </c>
      <c r="G4" s="82" t="s">
        <v>7</v>
      </c>
      <c r="H4" s="83" t="s">
        <v>182</v>
      </c>
      <c r="I4" s="83" t="s">
        <v>183</v>
      </c>
      <c r="J4" s="82" t="s">
        <v>10</v>
      </c>
      <c r="K4" s="82" t="s">
        <v>7</v>
      </c>
      <c r="L4" s="83" t="s">
        <v>182</v>
      </c>
      <c r="M4" s="83" t="s">
        <v>183</v>
      </c>
      <c r="N4" s="82" t="s">
        <v>10</v>
      </c>
      <c r="O4" s="107"/>
      <c r="P4" s="107"/>
      <c r="Q4" s="107"/>
      <c r="R4" s="107"/>
    </row>
    <row r="5" spans="1:24" s="88" customFormat="1" ht="30">
      <c r="A5" s="84"/>
      <c r="B5" s="8" t="s">
        <v>171</v>
      </c>
      <c r="C5" s="86">
        <v>3794.9603900000002</v>
      </c>
      <c r="D5" s="86">
        <v>917.83045800000002</v>
      </c>
      <c r="E5" s="86">
        <v>2877.1299319999998</v>
      </c>
      <c r="F5" s="86">
        <v>-1959.2994739999999</v>
      </c>
      <c r="G5" s="9">
        <v>3329.713373</v>
      </c>
      <c r="H5" s="9">
        <v>933.03098299999999</v>
      </c>
      <c r="I5" s="9">
        <v>2396.6823899999999</v>
      </c>
      <c r="J5" s="9">
        <v>-1463.6514069999998</v>
      </c>
      <c r="K5" s="108">
        <f>C5/G5</f>
        <v>1.1397258457056989</v>
      </c>
      <c r="L5" s="108">
        <f t="shared" ref="L5:N5" si="0">D5/H5</f>
        <v>0.98370844561760928</v>
      </c>
      <c r="M5" s="108">
        <f t="shared" si="0"/>
        <v>1.2004635841631064</v>
      </c>
      <c r="N5" s="108">
        <f t="shared" si="0"/>
        <v>1.3386380559124487</v>
      </c>
      <c r="O5" s="109"/>
      <c r="P5" s="110"/>
      <c r="Q5" s="111"/>
      <c r="R5" s="110"/>
      <c r="S5" s="112"/>
      <c r="T5" s="113"/>
      <c r="U5" s="112"/>
      <c r="V5" s="114"/>
      <c r="W5" s="115"/>
      <c r="X5" s="114"/>
    </row>
    <row r="6" spans="1:24">
      <c r="A6" s="89"/>
      <c r="B6" s="89" t="s">
        <v>12</v>
      </c>
      <c r="C6" s="92"/>
      <c r="D6" s="25">
        <f>D5/C5</f>
        <v>0.24185508244527421</v>
      </c>
      <c r="E6" s="25">
        <f>E5/C5</f>
        <v>0.75814491755472568</v>
      </c>
      <c r="F6" s="92"/>
      <c r="G6" s="90"/>
      <c r="H6" s="25">
        <f>H5/G5</f>
        <v>0.28021360353890135</v>
      </c>
      <c r="I6" s="25">
        <f>I5/G5</f>
        <v>0.71978639646109865</v>
      </c>
      <c r="J6" s="90"/>
      <c r="K6" s="116"/>
      <c r="L6" s="116"/>
      <c r="M6" s="116"/>
      <c r="N6" s="116"/>
      <c r="O6" s="117"/>
      <c r="P6" s="117"/>
      <c r="Q6" s="117"/>
      <c r="R6" s="117"/>
    </row>
    <row r="7" spans="1:24">
      <c r="A7" s="89"/>
      <c r="B7" s="89" t="s">
        <v>13</v>
      </c>
      <c r="C7" s="90">
        <v>916.16882499999997</v>
      </c>
      <c r="D7" s="90">
        <v>387.39372200000003</v>
      </c>
      <c r="E7" s="90">
        <v>528.77510300000006</v>
      </c>
      <c r="F7" s="90">
        <v>-141.381381</v>
      </c>
      <c r="G7" s="90">
        <v>879.94715300000007</v>
      </c>
      <c r="H7" s="90">
        <v>449.72415699999999</v>
      </c>
      <c r="I7" s="90">
        <v>430.22299599999997</v>
      </c>
      <c r="J7" s="90">
        <v>19.501161</v>
      </c>
      <c r="K7" s="116">
        <f t="shared" ref="K7:N68" si="1">C7/G7</f>
        <v>1.0411634629153688</v>
      </c>
      <c r="L7" s="116">
        <f t="shared" si="1"/>
        <v>0.86140296439535058</v>
      </c>
      <c r="M7" s="116">
        <f t="shared" si="1"/>
        <v>1.229072150759696</v>
      </c>
      <c r="N7" s="116">
        <f t="shared" si="1"/>
        <v>-7.2498955831398968</v>
      </c>
      <c r="O7" s="117"/>
      <c r="P7" s="117"/>
      <c r="Q7" s="117"/>
      <c r="R7" s="117"/>
    </row>
    <row r="8" spans="1:24">
      <c r="A8" s="89"/>
      <c r="B8" s="89" t="s">
        <v>14</v>
      </c>
      <c r="C8" s="90">
        <v>524.68834400000003</v>
      </c>
      <c r="D8" s="90">
        <v>344.52502099999998</v>
      </c>
      <c r="E8" s="90">
        <v>180.16332299999999</v>
      </c>
      <c r="F8" s="90">
        <v>164.36169799999999</v>
      </c>
      <c r="G8" s="90">
        <v>172.53179399999999</v>
      </c>
      <c r="H8" s="90">
        <v>25.673325000000002</v>
      </c>
      <c r="I8" s="90">
        <v>146.85846900000001</v>
      </c>
      <c r="J8" s="90">
        <v>-121.18514399999999</v>
      </c>
      <c r="K8" s="116">
        <f t="shared" si="1"/>
        <v>3.0411110429884016</v>
      </c>
      <c r="L8" s="116">
        <f t="shared" si="1"/>
        <v>13.419571520245233</v>
      </c>
      <c r="M8" s="116">
        <f t="shared" si="1"/>
        <v>1.2267819774152757</v>
      </c>
      <c r="N8" s="116">
        <f t="shared" si="1"/>
        <v>-1.3562858661949522</v>
      </c>
      <c r="O8" s="117"/>
      <c r="P8" s="117"/>
      <c r="Q8" s="117"/>
      <c r="R8" s="117"/>
    </row>
    <row r="9" spans="1:24">
      <c r="A9" s="89"/>
      <c r="B9" s="89" t="s">
        <v>15</v>
      </c>
      <c r="C9" s="90">
        <v>2239.6083960000001</v>
      </c>
      <c r="D9" s="90">
        <v>441.95013400000005</v>
      </c>
      <c r="E9" s="90">
        <v>1797.6582620000001</v>
      </c>
      <c r="F9" s="90">
        <v>-1355.708128</v>
      </c>
      <c r="G9" s="90">
        <v>1819.1928330000001</v>
      </c>
      <c r="H9" s="90">
        <v>520.220327</v>
      </c>
      <c r="I9" s="90">
        <v>1298.9725060000001</v>
      </c>
      <c r="J9" s="90">
        <v>-778.75217899999996</v>
      </c>
      <c r="K9" s="116">
        <f t="shared" si="1"/>
        <v>1.2311000545811848</v>
      </c>
      <c r="L9" s="116">
        <f t="shared" si="1"/>
        <v>0.84954414708981574</v>
      </c>
      <c r="M9" s="116">
        <f t="shared" si="1"/>
        <v>1.3839078607873168</v>
      </c>
      <c r="N9" s="116">
        <f t="shared" si="1"/>
        <v>1.7408723398255814</v>
      </c>
      <c r="O9" s="117"/>
      <c r="P9" s="117"/>
      <c r="Q9" s="117"/>
      <c r="R9" s="117"/>
    </row>
    <row r="10" spans="1:24" s="88" customFormat="1">
      <c r="A10" s="84"/>
      <c r="B10" s="7" t="s">
        <v>160</v>
      </c>
      <c r="C10" s="86">
        <v>2235.5595060000001</v>
      </c>
      <c r="D10" s="86">
        <v>445.74597299999999</v>
      </c>
      <c r="E10" s="86">
        <v>1789.813533</v>
      </c>
      <c r="F10" s="86">
        <v>-1344.06756</v>
      </c>
      <c r="G10" s="9">
        <v>1815.6564779999999</v>
      </c>
      <c r="H10" s="9">
        <v>527.86272400000007</v>
      </c>
      <c r="I10" s="9">
        <v>1287.793754</v>
      </c>
      <c r="J10" s="9">
        <v>-759.93103000000008</v>
      </c>
      <c r="K10" s="108">
        <f t="shared" si="1"/>
        <v>1.2312678819412668</v>
      </c>
      <c r="L10" s="108">
        <f t="shared" si="1"/>
        <v>0.84443540476254564</v>
      </c>
      <c r="M10" s="108">
        <f t="shared" si="1"/>
        <v>1.3898293320966053</v>
      </c>
      <c r="N10" s="108">
        <f t="shared" si="1"/>
        <v>1.7686704542121405</v>
      </c>
      <c r="O10" s="109"/>
      <c r="P10" s="109"/>
      <c r="Q10" s="109"/>
      <c r="R10" s="109"/>
    </row>
    <row r="11" spans="1:24">
      <c r="A11" s="89"/>
      <c r="B11" s="89" t="s">
        <v>17</v>
      </c>
      <c r="C11" s="92"/>
      <c r="D11" s="92"/>
      <c r="E11" s="92"/>
      <c r="F11" s="92"/>
      <c r="G11" s="90"/>
      <c r="H11" s="90"/>
      <c r="I11" s="90"/>
      <c r="J11" s="90"/>
      <c r="K11" s="116"/>
      <c r="L11" s="116"/>
      <c r="M11" s="116"/>
      <c r="N11" s="116"/>
      <c r="O11" s="117"/>
      <c r="P11" s="117"/>
      <c r="Q11" s="117"/>
      <c r="R11" s="117"/>
    </row>
    <row r="12" spans="1:24" s="11" customFormat="1">
      <c r="A12" s="7"/>
      <c r="B12" s="7" t="s">
        <v>18</v>
      </c>
      <c r="C12" s="9">
        <v>541.76268500000003</v>
      </c>
      <c r="D12" s="9">
        <v>348.46570100000002</v>
      </c>
      <c r="E12" s="9">
        <v>193.29698400000001</v>
      </c>
      <c r="F12" s="9">
        <v>155.16871700000002</v>
      </c>
      <c r="G12" s="9">
        <v>575.15355199999999</v>
      </c>
      <c r="H12" s="9">
        <v>406.37572700000004</v>
      </c>
      <c r="I12" s="9">
        <v>168.77782500000001</v>
      </c>
      <c r="J12" s="9">
        <v>237.597902</v>
      </c>
      <c r="K12" s="108">
        <f t="shared" si="1"/>
        <v>0.9419444305196607</v>
      </c>
      <c r="L12" s="108">
        <f t="shared" si="1"/>
        <v>0.85749634598623548</v>
      </c>
      <c r="M12" s="108">
        <f t="shared" si="1"/>
        <v>1.1452747658052829</v>
      </c>
      <c r="N12" s="108">
        <f t="shared" si="1"/>
        <v>0.65307275735119918</v>
      </c>
      <c r="O12" s="109"/>
      <c r="P12" s="109"/>
      <c r="Q12" s="109"/>
      <c r="R12" s="109"/>
    </row>
    <row r="13" spans="1:24">
      <c r="A13" s="89">
        <v>40</v>
      </c>
      <c r="B13" s="89" t="s">
        <v>19</v>
      </c>
      <c r="C13" s="92">
        <v>4.504467</v>
      </c>
      <c r="D13" s="92">
        <v>1.8794000000000002E-2</v>
      </c>
      <c r="E13" s="92">
        <v>4.4856729999999994</v>
      </c>
      <c r="F13" s="92">
        <v>-4.4668789999999996</v>
      </c>
      <c r="G13" s="92">
        <v>3.2703270000000004</v>
      </c>
      <c r="H13" s="92">
        <v>1.8919000000000002E-2</v>
      </c>
      <c r="I13" s="92">
        <v>3.2514080000000001</v>
      </c>
      <c r="J13" s="92">
        <v>-3.2324890000000002</v>
      </c>
      <c r="K13" s="116">
        <f t="shared" si="1"/>
        <v>1.3773751065260444</v>
      </c>
      <c r="L13" s="116">
        <f t="shared" si="1"/>
        <v>0.99339288545906235</v>
      </c>
      <c r="M13" s="116">
        <f t="shared" si="1"/>
        <v>1.3796093876868112</v>
      </c>
      <c r="N13" s="116">
        <f t="shared" si="1"/>
        <v>1.381869822294832</v>
      </c>
      <c r="O13" s="117"/>
      <c r="P13" s="117"/>
      <c r="Q13" s="117"/>
      <c r="R13" s="117"/>
    </row>
    <row r="14" spans="1:24">
      <c r="A14" s="89">
        <v>8</v>
      </c>
      <c r="B14" s="89" t="s">
        <v>20</v>
      </c>
      <c r="C14" s="92">
        <v>2.2922999999999999E-2</v>
      </c>
      <c r="D14" s="92">
        <v>0</v>
      </c>
      <c r="E14" s="92">
        <v>2.2922999999999999E-2</v>
      </c>
      <c r="F14" s="92">
        <v>-2.2922999999999999E-2</v>
      </c>
      <c r="G14" s="92">
        <v>5.8510000000000003E-3</v>
      </c>
      <c r="H14" s="92">
        <v>0</v>
      </c>
      <c r="I14" s="92">
        <v>5.8510000000000003E-3</v>
      </c>
      <c r="J14" s="92">
        <v>-5.8510000000000003E-3</v>
      </c>
      <c r="K14" s="116">
        <f t="shared" si="1"/>
        <v>3.9177918304563319</v>
      </c>
      <c r="L14" s="116">
        <v>0</v>
      </c>
      <c r="M14" s="116">
        <f t="shared" si="1"/>
        <v>3.9177918304563319</v>
      </c>
      <c r="N14" s="116">
        <f t="shared" si="1"/>
        <v>3.9177918304563319</v>
      </c>
      <c r="O14" s="117"/>
      <c r="P14" s="117"/>
      <c r="Q14" s="117"/>
      <c r="R14" s="117"/>
    </row>
    <row r="15" spans="1:24">
      <c r="A15" s="89">
        <v>56</v>
      </c>
      <c r="B15" s="89" t="s">
        <v>21</v>
      </c>
      <c r="C15" s="92">
        <v>17.443694999999998</v>
      </c>
      <c r="D15" s="92">
        <v>10.508818</v>
      </c>
      <c r="E15" s="92">
        <v>6.9348770000000002</v>
      </c>
      <c r="F15" s="92">
        <v>3.5739409999999996</v>
      </c>
      <c r="G15" s="92">
        <v>19.695683000000002</v>
      </c>
      <c r="H15" s="92">
        <v>13.028703999999999</v>
      </c>
      <c r="I15" s="92">
        <v>6.6669790000000004</v>
      </c>
      <c r="J15" s="92">
        <v>6.3617250000000007</v>
      </c>
      <c r="K15" s="116">
        <f t="shared" si="1"/>
        <v>0.88566083237631288</v>
      </c>
      <c r="L15" s="116">
        <f t="shared" si="1"/>
        <v>0.80658966540340471</v>
      </c>
      <c r="M15" s="116">
        <f t="shared" si="1"/>
        <v>1.0401828174350032</v>
      </c>
      <c r="N15" s="116">
        <f t="shared" si="1"/>
        <v>0.56178803704969948</v>
      </c>
      <c r="O15" s="117"/>
      <c r="P15" s="117"/>
      <c r="Q15" s="117"/>
      <c r="R15" s="117"/>
    </row>
    <row r="16" spans="1:24">
      <c r="A16" s="89">
        <v>100</v>
      </c>
      <c r="B16" s="89" t="s">
        <v>22</v>
      </c>
      <c r="C16" s="92">
        <v>8.6944959999999991</v>
      </c>
      <c r="D16" s="92">
        <v>1.9648950000000001</v>
      </c>
      <c r="E16" s="92">
        <v>6.7296009999999997</v>
      </c>
      <c r="F16" s="92">
        <v>-4.7647060000000003</v>
      </c>
      <c r="G16" s="92">
        <v>5.3699339999999998</v>
      </c>
      <c r="H16" s="92">
        <v>0.66766499999999995</v>
      </c>
      <c r="I16" s="92">
        <v>4.7022690000000003</v>
      </c>
      <c r="J16" s="92">
        <v>-4.0346039999999999</v>
      </c>
      <c r="K16" s="116">
        <f t="shared" si="1"/>
        <v>1.6191066780336592</v>
      </c>
      <c r="L16" s="116">
        <f t="shared" si="1"/>
        <v>2.9429354541573995</v>
      </c>
      <c r="M16" s="116">
        <f t="shared" si="1"/>
        <v>1.4311390947646763</v>
      </c>
      <c r="N16" s="116">
        <f t="shared" si="1"/>
        <v>1.1809600149110051</v>
      </c>
      <c r="O16" s="117"/>
      <c r="P16" s="117"/>
      <c r="Q16" s="117"/>
      <c r="R16" s="117"/>
    </row>
    <row r="17" spans="1:18">
      <c r="A17" s="89">
        <v>70</v>
      </c>
      <c r="B17" s="89" t="s">
        <v>23</v>
      </c>
      <c r="C17" s="92">
        <v>0.171102</v>
      </c>
      <c r="D17" s="92">
        <v>0.11266</v>
      </c>
      <c r="E17" s="92">
        <v>5.8442000000000001E-2</v>
      </c>
      <c r="F17" s="92">
        <v>5.4218000000000002E-2</v>
      </c>
      <c r="G17" s="92">
        <v>8.8759000000000005E-2</v>
      </c>
      <c r="H17" s="92">
        <v>3.0800000000000001E-2</v>
      </c>
      <c r="I17" s="92">
        <v>5.7959000000000004E-2</v>
      </c>
      <c r="J17" s="92">
        <v>-2.7158999999999999E-2</v>
      </c>
      <c r="K17" s="116">
        <f t="shared" si="1"/>
        <v>1.9277143726270012</v>
      </c>
      <c r="L17" s="116">
        <f t="shared" si="1"/>
        <v>3.6577922077922076</v>
      </c>
      <c r="M17" s="116">
        <f t="shared" si="1"/>
        <v>1.0083334771131316</v>
      </c>
      <c r="N17" s="116">
        <f t="shared" si="1"/>
        <v>-1.9963179793070438</v>
      </c>
      <c r="O17" s="117"/>
      <c r="P17" s="117"/>
      <c r="Q17" s="117"/>
      <c r="R17" s="117"/>
    </row>
    <row r="18" spans="1:18">
      <c r="A18" s="89">
        <v>92</v>
      </c>
      <c r="B18" s="89" t="s">
        <v>148</v>
      </c>
      <c r="C18" s="92">
        <v>0.15920899999999999</v>
      </c>
      <c r="D18" s="92">
        <v>0</v>
      </c>
      <c r="E18" s="92">
        <v>0.15920899999999999</v>
      </c>
      <c r="F18" s="92">
        <v>-0.15920899999999999</v>
      </c>
      <c r="G18" s="92">
        <v>2.7269999999999998E-3</v>
      </c>
      <c r="H18" s="92">
        <v>0</v>
      </c>
      <c r="I18" s="92">
        <v>2.7269999999999998E-3</v>
      </c>
      <c r="J18" s="92">
        <v>-2.7269999999999998E-3</v>
      </c>
      <c r="K18" s="116">
        <f t="shared" si="1"/>
        <v>58.382471580491384</v>
      </c>
      <c r="L18" s="116">
        <v>0</v>
      </c>
      <c r="M18" s="118">
        <f t="shared" si="1"/>
        <v>58.382471580491384</v>
      </c>
      <c r="N18" s="116">
        <f t="shared" si="1"/>
        <v>58.382471580491384</v>
      </c>
      <c r="O18" s="117"/>
      <c r="P18" s="117"/>
      <c r="Q18" s="117"/>
      <c r="R18" s="117"/>
    </row>
    <row r="19" spans="1:18">
      <c r="A19" s="89">
        <v>348</v>
      </c>
      <c r="B19" s="89" t="s">
        <v>24</v>
      </c>
      <c r="C19" s="92">
        <v>5.619904</v>
      </c>
      <c r="D19" s="92">
        <v>0.141179</v>
      </c>
      <c r="E19" s="92">
        <v>5.4787250000000007</v>
      </c>
      <c r="F19" s="92">
        <v>-5.3375460000000006</v>
      </c>
      <c r="G19" s="92">
        <v>4.358339</v>
      </c>
      <c r="H19" s="92">
        <v>6.5640000000000004E-3</v>
      </c>
      <c r="I19" s="92">
        <v>4.3517749999999999</v>
      </c>
      <c r="J19" s="92">
        <v>-4.3452109999999999</v>
      </c>
      <c r="K19" s="116">
        <f t="shared" si="1"/>
        <v>1.2894600442966919</v>
      </c>
      <c r="L19" s="116">
        <f t="shared" si="1"/>
        <v>21.508074344911638</v>
      </c>
      <c r="M19" s="116">
        <f t="shared" si="1"/>
        <v>1.2589632965858761</v>
      </c>
      <c r="N19" s="116">
        <f t="shared" si="1"/>
        <v>1.2283744103565972</v>
      </c>
      <c r="O19" s="117"/>
      <c r="P19" s="117"/>
      <c r="Q19" s="117"/>
      <c r="R19" s="117"/>
    </row>
    <row r="20" spans="1:18">
      <c r="A20" s="89">
        <v>276</v>
      </c>
      <c r="B20" s="89" t="s">
        <v>25</v>
      </c>
      <c r="C20" s="92">
        <v>45.816129999999994</v>
      </c>
      <c r="D20" s="92">
        <v>3.4258009999999999</v>
      </c>
      <c r="E20" s="92">
        <v>42.390329000000001</v>
      </c>
      <c r="F20" s="92">
        <v>-38.964528000000001</v>
      </c>
      <c r="G20" s="92">
        <v>31.403179999999999</v>
      </c>
      <c r="H20" s="92">
        <v>1.7739469999999999</v>
      </c>
      <c r="I20" s="92">
        <v>29.629232999999999</v>
      </c>
      <c r="J20" s="92">
        <v>-27.855286</v>
      </c>
      <c r="K20" s="116">
        <f t="shared" si="1"/>
        <v>1.4589646653619155</v>
      </c>
      <c r="L20" s="116">
        <f t="shared" si="1"/>
        <v>1.9311743811962816</v>
      </c>
      <c r="M20" s="116">
        <f t="shared" si="1"/>
        <v>1.4306927553608966</v>
      </c>
      <c r="N20" s="116">
        <f t="shared" si="1"/>
        <v>1.3988198864660732</v>
      </c>
      <c r="O20" s="117"/>
      <c r="P20" s="117"/>
      <c r="Q20" s="117"/>
      <c r="R20" s="117"/>
    </row>
    <row r="21" spans="1:18">
      <c r="A21" s="89">
        <v>300</v>
      </c>
      <c r="B21" s="89" t="s">
        <v>26</v>
      </c>
      <c r="C21" s="92">
        <v>1.752097</v>
      </c>
      <c r="D21" s="92">
        <v>4.4601999999999996E-2</v>
      </c>
      <c r="E21" s="92">
        <v>1.707495</v>
      </c>
      <c r="F21" s="92">
        <v>-1.662893</v>
      </c>
      <c r="G21" s="92">
        <v>1.9919789999999999</v>
      </c>
      <c r="H21" s="92">
        <v>0</v>
      </c>
      <c r="I21" s="92">
        <v>1.9919789999999999</v>
      </c>
      <c r="J21" s="92">
        <v>-1.9919789999999999</v>
      </c>
      <c r="K21" s="116">
        <f t="shared" si="1"/>
        <v>0.87957603970724596</v>
      </c>
      <c r="L21" s="116">
        <v>0</v>
      </c>
      <c r="M21" s="116">
        <f t="shared" si="1"/>
        <v>0.85718524141067753</v>
      </c>
      <c r="N21" s="116">
        <f t="shared" si="1"/>
        <v>0.83479444311410911</v>
      </c>
      <c r="O21" s="117"/>
      <c r="P21" s="117"/>
      <c r="Q21" s="117"/>
      <c r="R21" s="117"/>
    </row>
    <row r="22" spans="1:18">
      <c r="A22" s="89">
        <v>208</v>
      </c>
      <c r="B22" s="89" t="s">
        <v>27</v>
      </c>
      <c r="C22" s="92">
        <v>1.476037</v>
      </c>
      <c r="D22" s="92">
        <v>2.8881E-2</v>
      </c>
      <c r="E22" s="92">
        <v>1.4471559999999999</v>
      </c>
      <c r="F22" s="92">
        <v>-1.4182750000000002</v>
      </c>
      <c r="G22" s="92">
        <v>0.94983499999999998</v>
      </c>
      <c r="H22" s="92">
        <v>7.7130000000000002E-3</v>
      </c>
      <c r="I22" s="92">
        <v>0.9421219999999999</v>
      </c>
      <c r="J22" s="92">
        <v>-0.93440900000000005</v>
      </c>
      <c r="K22" s="116">
        <f t="shared" si="1"/>
        <v>1.5539930619528655</v>
      </c>
      <c r="L22" s="116">
        <f t="shared" si="1"/>
        <v>3.7444574095682612</v>
      </c>
      <c r="M22" s="116">
        <f t="shared" si="1"/>
        <v>1.5360600856364675</v>
      </c>
      <c r="N22" s="116">
        <f t="shared" si="1"/>
        <v>1.5178310568498379</v>
      </c>
      <c r="O22" s="117"/>
      <c r="P22" s="117"/>
      <c r="Q22" s="117"/>
      <c r="R22" s="117"/>
    </row>
    <row r="23" spans="1:18">
      <c r="A23" s="89">
        <v>372</v>
      </c>
      <c r="B23" s="89" t="s">
        <v>28</v>
      </c>
      <c r="C23" s="92">
        <v>0.847441</v>
      </c>
      <c r="D23" s="92">
        <v>7.3999999999999996E-5</v>
      </c>
      <c r="E23" s="92">
        <v>0.84736699999999998</v>
      </c>
      <c r="F23" s="92">
        <v>-0.84729299999999996</v>
      </c>
      <c r="G23" s="92">
        <v>0.79095199999999999</v>
      </c>
      <c r="H23" s="92">
        <v>1.08E-4</v>
      </c>
      <c r="I23" s="92">
        <v>0.7908440000000001</v>
      </c>
      <c r="J23" s="92">
        <v>-0.79073599999999999</v>
      </c>
      <c r="K23" s="116">
        <f t="shared" si="1"/>
        <v>1.0714189988773024</v>
      </c>
      <c r="L23" s="116">
        <f t="shared" si="1"/>
        <v>0.68518518518518523</v>
      </c>
      <c r="M23" s="116">
        <f t="shared" si="1"/>
        <v>1.0714717441113544</v>
      </c>
      <c r="N23" s="116">
        <f t="shared" si="1"/>
        <v>1.0715245037534651</v>
      </c>
      <c r="O23" s="117"/>
      <c r="P23" s="117"/>
      <c r="Q23" s="117"/>
      <c r="R23" s="117"/>
    </row>
    <row r="24" spans="1:18">
      <c r="A24" s="89">
        <v>724</v>
      </c>
      <c r="B24" s="89" t="s">
        <v>29</v>
      </c>
      <c r="C24" s="92">
        <v>5.389729</v>
      </c>
      <c r="D24" s="92">
        <v>5.2173000000000004E-2</v>
      </c>
      <c r="E24" s="92">
        <v>5.3375559999999993</v>
      </c>
      <c r="F24" s="92">
        <v>-5.2853829999999995</v>
      </c>
      <c r="G24" s="92">
        <v>4.0477790000000002</v>
      </c>
      <c r="H24" s="92">
        <v>0.133162</v>
      </c>
      <c r="I24" s="92">
        <v>3.9146170000000002</v>
      </c>
      <c r="J24" s="92">
        <v>-3.7814549999999998</v>
      </c>
      <c r="K24" s="116">
        <f t="shared" si="1"/>
        <v>1.3315274870490705</v>
      </c>
      <c r="L24" s="116">
        <f t="shared" si="1"/>
        <v>0.3918009642390472</v>
      </c>
      <c r="M24" s="116">
        <f t="shared" si="1"/>
        <v>1.363493797732958</v>
      </c>
      <c r="N24" s="116">
        <f t="shared" si="1"/>
        <v>1.3977114629157295</v>
      </c>
      <c r="O24" s="117"/>
      <c r="P24" s="117"/>
      <c r="Q24" s="117"/>
      <c r="R24" s="117"/>
    </row>
    <row r="25" spans="1:18">
      <c r="A25" s="89">
        <v>380</v>
      </c>
      <c r="B25" s="89" t="s">
        <v>30</v>
      </c>
      <c r="C25" s="92">
        <v>16.181152000000001</v>
      </c>
      <c r="D25" s="92">
        <v>0.40165699999999999</v>
      </c>
      <c r="E25" s="92">
        <v>15.779495000000001</v>
      </c>
      <c r="F25" s="92">
        <v>-15.377838000000001</v>
      </c>
      <c r="G25" s="92">
        <v>15.954473</v>
      </c>
      <c r="H25" s="92">
        <v>5.6648000000000004E-2</v>
      </c>
      <c r="I25" s="92">
        <v>15.897825000000001</v>
      </c>
      <c r="J25" s="92">
        <v>-15.841177</v>
      </c>
      <c r="K25" s="116">
        <f t="shared" si="1"/>
        <v>1.0142078650921282</v>
      </c>
      <c r="L25" s="116">
        <f t="shared" si="1"/>
        <v>7.0904003671797762</v>
      </c>
      <c r="M25" s="116">
        <f t="shared" si="1"/>
        <v>0.99255684346758122</v>
      </c>
      <c r="N25" s="116">
        <f t="shared" si="1"/>
        <v>0.97075097387018661</v>
      </c>
      <c r="O25" s="117"/>
      <c r="P25" s="117"/>
      <c r="Q25" s="117"/>
      <c r="R25" s="117"/>
    </row>
    <row r="26" spans="1:18">
      <c r="A26" s="89">
        <v>428</v>
      </c>
      <c r="B26" s="89" t="s">
        <v>31</v>
      </c>
      <c r="C26" s="92">
        <v>5.7425309999999996</v>
      </c>
      <c r="D26" s="92">
        <v>2.0152969999999999</v>
      </c>
      <c r="E26" s="92">
        <v>3.7272339999999997</v>
      </c>
      <c r="F26" s="92">
        <v>-1.7119369999999998</v>
      </c>
      <c r="G26" s="92">
        <v>4.2139880000000005</v>
      </c>
      <c r="H26" s="92">
        <v>0.51993699999999998</v>
      </c>
      <c r="I26" s="92">
        <v>3.694051</v>
      </c>
      <c r="J26" s="92">
        <v>-3.1741139999999999</v>
      </c>
      <c r="K26" s="116">
        <f t="shared" si="1"/>
        <v>1.3627307434192977</v>
      </c>
      <c r="L26" s="116">
        <f t="shared" si="1"/>
        <v>3.8760407510909975</v>
      </c>
      <c r="M26" s="116">
        <f t="shared" si="1"/>
        <v>1.0089828212983523</v>
      </c>
      <c r="N26" s="116">
        <f t="shared" si="1"/>
        <v>0.53934326240330366</v>
      </c>
      <c r="O26" s="117"/>
      <c r="P26" s="117"/>
      <c r="Q26" s="117"/>
      <c r="R26" s="117"/>
    </row>
    <row r="27" spans="1:18">
      <c r="A27" s="89">
        <v>440</v>
      </c>
      <c r="B27" s="89" t="s">
        <v>32</v>
      </c>
      <c r="C27" s="92">
        <v>50.411808000000001</v>
      </c>
      <c r="D27" s="92">
        <v>28.331771</v>
      </c>
      <c r="E27" s="92">
        <v>22.080037000000001</v>
      </c>
      <c r="F27" s="92">
        <v>6.2517340000000008</v>
      </c>
      <c r="G27" s="92">
        <v>16.483908</v>
      </c>
      <c r="H27" s="92">
        <v>4.5212149999999998</v>
      </c>
      <c r="I27" s="92">
        <v>11.962693</v>
      </c>
      <c r="J27" s="92">
        <v>-7.441478</v>
      </c>
      <c r="K27" s="116">
        <f t="shared" si="1"/>
        <v>3.0582437125953383</v>
      </c>
      <c r="L27" s="116">
        <f t="shared" si="1"/>
        <v>6.2664064858671846</v>
      </c>
      <c r="M27" s="116">
        <f t="shared" si="1"/>
        <v>1.8457413393455806</v>
      </c>
      <c r="N27" s="116">
        <f t="shared" si="1"/>
        <v>-0.84011993316381517</v>
      </c>
      <c r="O27" s="117"/>
      <c r="P27" s="117"/>
      <c r="Q27" s="117"/>
      <c r="R27" s="117"/>
    </row>
    <row r="28" spans="1:18">
      <c r="A28" s="89">
        <v>438</v>
      </c>
      <c r="B28" s="89" t="s">
        <v>161</v>
      </c>
      <c r="C28" s="92">
        <v>1.2259999999999999E-3</v>
      </c>
      <c r="D28" s="92">
        <v>0</v>
      </c>
      <c r="E28" s="92">
        <v>1.2259999999999999E-3</v>
      </c>
      <c r="F28" s="92">
        <v>-1.2259999999999999E-3</v>
      </c>
      <c r="G28" s="93">
        <v>7.2999999999999999E-5</v>
      </c>
      <c r="H28" s="92">
        <v>0</v>
      </c>
      <c r="I28" s="93">
        <v>7.2999999999999999E-5</v>
      </c>
      <c r="J28" s="93">
        <v>-7.2999999999999999E-5</v>
      </c>
      <c r="K28" s="116">
        <f t="shared" si="1"/>
        <v>16.794520547945204</v>
      </c>
      <c r="L28" s="116">
        <v>0</v>
      </c>
      <c r="M28" s="119">
        <f t="shared" si="1"/>
        <v>16.794520547945204</v>
      </c>
      <c r="N28" s="116">
        <f t="shared" si="1"/>
        <v>16.794520547945204</v>
      </c>
      <c r="O28" s="117"/>
      <c r="P28" s="117"/>
      <c r="Q28" s="117"/>
      <c r="R28" s="117"/>
    </row>
    <row r="29" spans="1:18">
      <c r="A29" s="89">
        <v>442</v>
      </c>
      <c r="B29" s="89" t="s">
        <v>162</v>
      </c>
      <c r="C29" s="92">
        <v>0.67392200000000002</v>
      </c>
      <c r="D29" s="92">
        <v>1.6E-2</v>
      </c>
      <c r="E29" s="92">
        <v>0.65792200000000001</v>
      </c>
      <c r="F29" s="92">
        <v>-0.64192199999999999</v>
      </c>
      <c r="G29" s="92">
        <v>0.17071700000000001</v>
      </c>
      <c r="H29" s="92">
        <v>0</v>
      </c>
      <c r="I29" s="92">
        <v>0.17071700000000001</v>
      </c>
      <c r="J29" s="92">
        <v>-0.17071700000000001</v>
      </c>
      <c r="K29" s="116">
        <f t="shared" si="1"/>
        <v>3.9475974858977136</v>
      </c>
      <c r="L29" s="116">
        <v>0</v>
      </c>
      <c r="M29" s="116">
        <f t="shared" si="1"/>
        <v>3.853875126671626</v>
      </c>
      <c r="N29" s="116">
        <f t="shared" si="1"/>
        <v>3.7601527674455384</v>
      </c>
      <c r="O29" s="117"/>
      <c r="P29" s="117"/>
      <c r="Q29" s="117"/>
      <c r="R29" s="117"/>
    </row>
    <row r="30" spans="1:18">
      <c r="A30" s="89">
        <v>470</v>
      </c>
      <c r="B30" s="89" t="s">
        <v>33</v>
      </c>
      <c r="C30" s="92">
        <v>0.84278399999999998</v>
      </c>
      <c r="D30" s="92">
        <v>0</v>
      </c>
      <c r="E30" s="92">
        <v>0.84278399999999998</v>
      </c>
      <c r="F30" s="92">
        <v>-0.84278399999999998</v>
      </c>
      <c r="G30" s="92">
        <v>0.11622400000000001</v>
      </c>
      <c r="H30" s="92">
        <v>0</v>
      </c>
      <c r="I30" s="92">
        <v>0.11622400000000001</v>
      </c>
      <c r="J30" s="92">
        <v>-0.11622400000000001</v>
      </c>
      <c r="K30" s="116">
        <f t="shared" si="1"/>
        <v>7.2513766519823779</v>
      </c>
      <c r="L30" s="116">
        <v>0</v>
      </c>
      <c r="M30" s="116">
        <f t="shared" si="1"/>
        <v>7.2513766519823779</v>
      </c>
      <c r="N30" s="116">
        <f t="shared" si="1"/>
        <v>7.2513766519823779</v>
      </c>
      <c r="O30" s="117"/>
      <c r="P30" s="117"/>
      <c r="Q30" s="117"/>
      <c r="R30" s="117"/>
    </row>
    <row r="31" spans="1:18">
      <c r="A31" s="89">
        <v>528</v>
      </c>
      <c r="B31" s="89" t="s">
        <v>34</v>
      </c>
      <c r="C31" s="92">
        <v>8.3458330000000007</v>
      </c>
      <c r="D31" s="92">
        <v>0.77579399999999998</v>
      </c>
      <c r="E31" s="92">
        <v>7.5700389999999995</v>
      </c>
      <c r="F31" s="92">
        <v>-6.7942450000000001</v>
      </c>
      <c r="G31" s="92">
        <v>4.722499</v>
      </c>
      <c r="H31" s="92">
        <v>0.63120799999999999</v>
      </c>
      <c r="I31" s="92">
        <v>4.091291</v>
      </c>
      <c r="J31" s="92">
        <v>-3.460083</v>
      </c>
      <c r="K31" s="116">
        <f t="shared" si="1"/>
        <v>1.7672492889887326</v>
      </c>
      <c r="L31" s="116">
        <f t="shared" si="1"/>
        <v>1.2290623692982345</v>
      </c>
      <c r="M31" s="116">
        <f t="shared" si="1"/>
        <v>1.8502812437443339</v>
      </c>
      <c r="N31" s="116">
        <f t="shared" si="1"/>
        <v>1.9636075203976322</v>
      </c>
      <c r="O31" s="117"/>
      <c r="P31" s="117"/>
      <c r="Q31" s="117"/>
      <c r="R31" s="117"/>
    </row>
    <row r="32" spans="1:18">
      <c r="A32" s="89">
        <v>578</v>
      </c>
      <c r="B32" s="89" t="s">
        <v>35</v>
      </c>
      <c r="C32" s="92">
        <v>1.160595</v>
      </c>
      <c r="D32" s="92">
        <v>3.0279999999999999E-3</v>
      </c>
      <c r="E32" s="92">
        <v>1.157567</v>
      </c>
      <c r="F32" s="92">
        <v>-1.154539</v>
      </c>
      <c r="G32" s="92">
        <v>0.791709</v>
      </c>
      <c r="H32" s="92">
        <v>1.32E-3</v>
      </c>
      <c r="I32" s="92">
        <v>0.79038900000000001</v>
      </c>
      <c r="J32" s="92">
        <v>-0.78906899999999991</v>
      </c>
      <c r="K32" s="116">
        <f t="shared" si="1"/>
        <v>1.4659363478247691</v>
      </c>
      <c r="L32" s="116">
        <f t="shared" si="1"/>
        <v>2.2939393939393939</v>
      </c>
      <c r="M32" s="116">
        <f t="shared" si="1"/>
        <v>1.4645535299706853</v>
      </c>
      <c r="N32" s="116">
        <f t="shared" si="1"/>
        <v>1.4631660856021464</v>
      </c>
      <c r="O32" s="117"/>
      <c r="P32" s="117"/>
      <c r="Q32" s="117"/>
      <c r="R32" s="117"/>
    </row>
    <row r="33" spans="1:18">
      <c r="A33" s="89">
        <v>616</v>
      </c>
      <c r="B33" s="89" t="s">
        <v>36</v>
      </c>
      <c r="C33" s="92">
        <v>13.081256</v>
      </c>
      <c r="D33" s="92">
        <v>0.87346299999999999</v>
      </c>
      <c r="E33" s="92">
        <v>12.207792999999999</v>
      </c>
      <c r="F33" s="92">
        <v>-11.33433</v>
      </c>
      <c r="G33" s="92">
        <v>11.268561</v>
      </c>
      <c r="H33" s="92">
        <v>0.9481989999999999</v>
      </c>
      <c r="I33" s="92">
        <v>10.320361999999999</v>
      </c>
      <c r="J33" s="92">
        <v>-9.3721630000000005</v>
      </c>
      <c r="K33" s="116">
        <f t="shared" si="1"/>
        <v>1.1608630418737582</v>
      </c>
      <c r="L33" s="116">
        <f t="shared" si="1"/>
        <v>0.92118110227916306</v>
      </c>
      <c r="M33" s="116">
        <f t="shared" si="1"/>
        <v>1.1828841856516272</v>
      </c>
      <c r="N33" s="116">
        <f t="shared" si="1"/>
        <v>1.2093611688144987</v>
      </c>
      <c r="O33" s="117"/>
      <c r="P33" s="117"/>
      <c r="Q33" s="117"/>
      <c r="R33" s="117"/>
    </row>
    <row r="34" spans="1:18">
      <c r="A34" s="89">
        <v>620</v>
      </c>
      <c r="B34" s="89" t="s">
        <v>37</v>
      </c>
      <c r="C34" s="92">
        <v>0.71203399999999994</v>
      </c>
      <c r="D34" s="92">
        <v>0</v>
      </c>
      <c r="E34" s="92">
        <v>0.71203399999999994</v>
      </c>
      <c r="F34" s="92">
        <v>-0.71203399999999994</v>
      </c>
      <c r="G34" s="92">
        <v>0.49468000000000001</v>
      </c>
      <c r="H34" s="92">
        <v>0</v>
      </c>
      <c r="I34" s="92">
        <v>0.49468000000000001</v>
      </c>
      <c r="J34" s="92">
        <v>-0.49468000000000001</v>
      </c>
      <c r="K34" s="116">
        <f t="shared" si="1"/>
        <v>1.4393830354976953</v>
      </c>
      <c r="L34" s="116">
        <v>0</v>
      </c>
      <c r="M34" s="116">
        <f t="shared" si="1"/>
        <v>1.4393830354976953</v>
      </c>
      <c r="N34" s="116">
        <f t="shared" si="1"/>
        <v>1.4393830354976953</v>
      </c>
      <c r="O34" s="117"/>
      <c r="P34" s="117"/>
      <c r="Q34" s="117"/>
      <c r="R34" s="117"/>
    </row>
    <row r="35" spans="1:18">
      <c r="A35" s="89">
        <v>807</v>
      </c>
      <c r="B35" s="89" t="s">
        <v>38</v>
      </c>
      <c r="C35" s="92">
        <v>1.8003099999999999</v>
      </c>
      <c r="D35" s="92">
        <v>1.14425</v>
      </c>
      <c r="E35" s="92">
        <v>0.65605999999999998</v>
      </c>
      <c r="F35" s="92">
        <v>0.48819000000000001</v>
      </c>
      <c r="G35" s="92">
        <v>1.1001730000000001</v>
      </c>
      <c r="H35" s="92">
        <v>0.77242499999999992</v>
      </c>
      <c r="I35" s="92">
        <v>0.32774799999999998</v>
      </c>
      <c r="J35" s="92">
        <v>0.44467700000000004</v>
      </c>
      <c r="K35" s="116">
        <f t="shared" si="1"/>
        <v>1.6363880953268257</v>
      </c>
      <c r="L35" s="116">
        <f t="shared" si="1"/>
        <v>1.4813735961420205</v>
      </c>
      <c r="M35" s="116">
        <f t="shared" si="1"/>
        <v>2.001720834299523</v>
      </c>
      <c r="N35" s="116">
        <f t="shared" si="1"/>
        <v>1.0978530483924285</v>
      </c>
      <c r="O35" s="117"/>
      <c r="P35" s="117"/>
      <c r="Q35" s="117"/>
      <c r="R35" s="117"/>
    </row>
    <row r="36" spans="1:18">
      <c r="A36" s="89">
        <v>642</v>
      </c>
      <c r="B36" s="89" t="s">
        <v>39</v>
      </c>
      <c r="C36" s="92">
        <v>2.577188</v>
      </c>
      <c r="D36" s="92">
        <v>0.25764999999999999</v>
      </c>
      <c r="E36" s="92">
        <v>2.3195380000000001</v>
      </c>
      <c r="F36" s="92">
        <v>-2.0618879999999997</v>
      </c>
      <c r="G36" s="92">
        <v>2.362546</v>
      </c>
      <c r="H36" s="92">
        <v>7.2245000000000004E-2</v>
      </c>
      <c r="I36" s="92">
        <v>2.2903009999999999</v>
      </c>
      <c r="J36" s="92">
        <v>-2.2180560000000002</v>
      </c>
      <c r="K36" s="116">
        <f t="shared" si="1"/>
        <v>1.0908519876438385</v>
      </c>
      <c r="L36" s="116">
        <f t="shared" si="1"/>
        <v>3.5663367707107754</v>
      </c>
      <c r="M36" s="116">
        <f t="shared" si="1"/>
        <v>1.0127655709882675</v>
      </c>
      <c r="N36" s="116">
        <f t="shared" si="1"/>
        <v>0.92959239983120334</v>
      </c>
      <c r="O36" s="117"/>
      <c r="P36" s="117"/>
      <c r="Q36" s="117"/>
      <c r="R36" s="117"/>
    </row>
    <row r="37" spans="1:18">
      <c r="A37" s="89">
        <v>688</v>
      </c>
      <c r="B37" s="89" t="s">
        <v>40</v>
      </c>
      <c r="C37" s="92">
        <v>3.587116</v>
      </c>
      <c r="D37" s="92">
        <v>3.103291</v>
      </c>
      <c r="E37" s="92">
        <v>0.48382500000000001</v>
      </c>
      <c r="F37" s="92">
        <v>2.6194660000000001</v>
      </c>
      <c r="G37" s="92">
        <v>11.684609</v>
      </c>
      <c r="H37" s="92">
        <v>2.5295259999999997</v>
      </c>
      <c r="I37" s="92">
        <v>9.1550830000000012</v>
      </c>
      <c r="J37" s="92">
        <v>-6.6255569999999997</v>
      </c>
      <c r="K37" s="116">
        <f t="shared" si="1"/>
        <v>0.3069949537892111</v>
      </c>
      <c r="L37" s="116">
        <f t="shared" si="1"/>
        <v>1.2268270814373921</v>
      </c>
      <c r="M37" s="116">
        <f t="shared" si="1"/>
        <v>5.2847691277075254E-2</v>
      </c>
      <c r="N37" s="116">
        <f t="shared" si="1"/>
        <v>-0.39535785444152094</v>
      </c>
      <c r="O37" s="117"/>
      <c r="P37" s="117"/>
      <c r="Q37" s="117"/>
      <c r="R37" s="117"/>
    </row>
    <row r="38" spans="1:18">
      <c r="A38" s="89">
        <v>703</v>
      </c>
      <c r="B38" s="89" t="s">
        <v>41</v>
      </c>
      <c r="C38" s="92">
        <v>1.2123569999999999</v>
      </c>
      <c r="D38" s="92">
        <v>0</v>
      </c>
      <c r="E38" s="92">
        <v>1.2123569999999999</v>
      </c>
      <c r="F38" s="92">
        <v>-1.2123569999999999</v>
      </c>
      <c r="G38" s="92">
        <v>0.492757</v>
      </c>
      <c r="H38" s="92">
        <v>8.3040000000000003E-2</v>
      </c>
      <c r="I38" s="92">
        <v>0.409717</v>
      </c>
      <c r="J38" s="92">
        <v>-0.326677</v>
      </c>
      <c r="K38" s="116">
        <f t="shared" si="1"/>
        <v>2.4603546981575093</v>
      </c>
      <c r="L38" s="116">
        <f t="shared" si="1"/>
        <v>0</v>
      </c>
      <c r="M38" s="116">
        <f t="shared" si="1"/>
        <v>2.9590107317978016</v>
      </c>
      <c r="N38" s="116">
        <f t="shared" si="1"/>
        <v>3.7111795443205366</v>
      </c>
      <c r="O38" s="117"/>
      <c r="P38" s="117"/>
      <c r="Q38" s="117"/>
      <c r="R38" s="117"/>
    </row>
    <row r="39" spans="1:18">
      <c r="A39" s="89">
        <v>705</v>
      </c>
      <c r="B39" s="89" t="s">
        <v>42</v>
      </c>
      <c r="C39" s="92">
        <v>6.1764330000000003</v>
      </c>
      <c r="D39" s="92">
        <v>0.32075400000000004</v>
      </c>
      <c r="E39" s="92">
        <v>5.8556790000000003</v>
      </c>
      <c r="F39" s="92">
        <v>-5.5349250000000003</v>
      </c>
      <c r="G39" s="92">
        <v>5.9082730000000003</v>
      </c>
      <c r="H39" s="92">
        <v>5.7935E-2</v>
      </c>
      <c r="I39" s="92">
        <v>5.8503379999999998</v>
      </c>
      <c r="J39" s="92">
        <v>-5.7924030000000002</v>
      </c>
      <c r="K39" s="116">
        <f t="shared" si="1"/>
        <v>1.0453872053644102</v>
      </c>
      <c r="L39" s="116">
        <f t="shared" si="1"/>
        <v>5.5364460170881165</v>
      </c>
      <c r="M39" s="116">
        <f t="shared" si="1"/>
        <v>1.0009129387054219</v>
      </c>
      <c r="N39" s="116">
        <f t="shared" si="1"/>
        <v>0.95554901825718963</v>
      </c>
      <c r="O39" s="117"/>
      <c r="P39" s="117"/>
      <c r="Q39" s="117"/>
      <c r="R39" s="117"/>
    </row>
    <row r="40" spans="1:18">
      <c r="A40" s="89">
        <v>826</v>
      </c>
      <c r="B40" s="89" t="s">
        <v>43</v>
      </c>
      <c r="C40" s="90">
        <v>299.70325700000001</v>
      </c>
      <c r="D40" s="90">
        <v>293.92695500000002</v>
      </c>
      <c r="E40" s="90">
        <v>5.7763019999999994</v>
      </c>
      <c r="F40" s="90">
        <v>288.15065299999998</v>
      </c>
      <c r="G40" s="90">
        <v>7.6844700000000001</v>
      </c>
      <c r="H40" s="90">
        <v>1.684987</v>
      </c>
      <c r="I40" s="90">
        <v>5.9994830000000006</v>
      </c>
      <c r="J40" s="90">
        <v>-4.3144960000000001</v>
      </c>
      <c r="K40" s="116">
        <f t="shared" si="1"/>
        <v>39.001161693649657</v>
      </c>
      <c r="L40" s="119">
        <f t="shared" si="1"/>
        <v>174.43870783572811</v>
      </c>
      <c r="M40" s="116">
        <f t="shared" si="1"/>
        <v>0.96279996126332867</v>
      </c>
      <c r="N40" s="116">
        <f t="shared" si="1"/>
        <v>-66.78663116155397</v>
      </c>
      <c r="O40" s="117"/>
      <c r="P40" s="117"/>
      <c r="Q40" s="117"/>
      <c r="R40" s="117"/>
    </row>
    <row r="41" spans="1:18">
      <c r="A41" s="89">
        <v>246</v>
      </c>
      <c r="B41" s="89" t="s">
        <v>44</v>
      </c>
      <c r="C41" s="92">
        <v>2.0426880000000001</v>
      </c>
      <c r="D41" s="92">
        <v>3.4899999999999997E-4</v>
      </c>
      <c r="E41" s="92">
        <v>2.0423390000000001</v>
      </c>
      <c r="F41" s="92">
        <v>-2.0419900000000002</v>
      </c>
      <c r="G41" s="92">
        <v>2.389831</v>
      </c>
      <c r="H41" s="92">
        <v>2.0528999999999999E-2</v>
      </c>
      <c r="I41" s="92">
        <v>2.3693020000000002</v>
      </c>
      <c r="J41" s="92">
        <v>-2.348773</v>
      </c>
      <c r="K41" s="116">
        <f t="shared" si="1"/>
        <v>0.85474161143612248</v>
      </c>
      <c r="L41" s="116">
        <f t="shared" si="1"/>
        <v>1.7000340981051194E-2</v>
      </c>
      <c r="M41" s="116">
        <f t="shared" si="1"/>
        <v>0.86200028531609729</v>
      </c>
      <c r="N41" s="116">
        <f t="shared" si="1"/>
        <v>0.86938584529028573</v>
      </c>
      <c r="O41" s="117"/>
      <c r="P41" s="117"/>
      <c r="Q41" s="117"/>
      <c r="R41" s="117"/>
    </row>
    <row r="42" spans="1:18">
      <c r="A42" s="89">
        <v>250</v>
      </c>
      <c r="B42" s="89" t="s">
        <v>45</v>
      </c>
      <c r="C42" s="92">
        <v>15.443324</v>
      </c>
      <c r="D42" s="92">
        <v>7.3172000000000001E-2</v>
      </c>
      <c r="E42" s="92">
        <v>15.370152000000001</v>
      </c>
      <c r="F42" s="92">
        <v>-15.29698</v>
      </c>
      <c r="G42" s="92">
        <v>15.849995000000002</v>
      </c>
      <c r="H42" s="92">
        <v>0.53837000000000002</v>
      </c>
      <c r="I42" s="92">
        <v>15.311624999999999</v>
      </c>
      <c r="J42" s="92">
        <v>-14.773254999999999</v>
      </c>
      <c r="K42" s="116">
        <f t="shared" si="1"/>
        <v>0.97434251556546225</v>
      </c>
      <c r="L42" s="116">
        <f t="shared" si="1"/>
        <v>0.13591396251648494</v>
      </c>
      <c r="M42" s="116">
        <f t="shared" si="1"/>
        <v>1.0038223898508487</v>
      </c>
      <c r="N42" s="116">
        <f t="shared" si="1"/>
        <v>1.0354508874313753</v>
      </c>
      <c r="O42" s="117"/>
      <c r="P42" s="117"/>
      <c r="Q42" s="117"/>
      <c r="R42" s="117"/>
    </row>
    <row r="43" spans="1:18">
      <c r="A43" s="89">
        <v>191</v>
      </c>
      <c r="B43" s="89" t="s">
        <v>112</v>
      </c>
      <c r="C43" s="92">
        <v>0.130658</v>
      </c>
      <c r="D43" s="92">
        <v>2.8601999999999999E-2</v>
      </c>
      <c r="E43" s="92">
        <v>0.10205599999999999</v>
      </c>
      <c r="F43" s="92">
        <v>-7.3453999999999992E-2</v>
      </c>
      <c r="G43" s="92">
        <v>9.4478999999999994E-2</v>
      </c>
      <c r="H43" s="92">
        <v>0</v>
      </c>
      <c r="I43" s="92">
        <v>9.4478999999999994E-2</v>
      </c>
      <c r="J43" s="92">
        <v>-9.4478999999999994E-2</v>
      </c>
      <c r="K43" s="116">
        <f t="shared" si="1"/>
        <v>1.3829316567702876</v>
      </c>
      <c r="L43" s="116">
        <v>0</v>
      </c>
      <c r="M43" s="116">
        <f t="shared" si="1"/>
        <v>1.0801977158945375</v>
      </c>
      <c r="N43" s="116">
        <f t="shared" si="1"/>
        <v>0.77746377501878716</v>
      </c>
      <c r="O43" s="117"/>
      <c r="P43" s="117"/>
      <c r="Q43" s="117"/>
      <c r="R43" s="117"/>
    </row>
    <row r="44" spans="1:18">
      <c r="A44" s="89">
        <v>499</v>
      </c>
      <c r="B44" s="89" t="s">
        <v>113</v>
      </c>
      <c r="C44" s="92">
        <v>0.19283</v>
      </c>
      <c r="D44" s="92">
        <v>0.19283</v>
      </c>
      <c r="E44" s="92">
        <v>0</v>
      </c>
      <c r="F44" s="92">
        <v>0.19283</v>
      </c>
      <c r="G44" s="92">
        <v>0.19778200000000001</v>
      </c>
      <c r="H44" s="92">
        <v>0.19778000000000001</v>
      </c>
      <c r="I44" s="92">
        <v>1.9999999999999999E-6</v>
      </c>
      <c r="J44" s="92">
        <v>0.19777799999999998</v>
      </c>
      <c r="K44" s="116">
        <f t="shared" si="1"/>
        <v>0.97496233226481677</v>
      </c>
      <c r="L44" s="116">
        <f t="shared" si="1"/>
        <v>0.97497219132369295</v>
      </c>
      <c r="M44" s="116">
        <f t="shared" si="1"/>
        <v>0</v>
      </c>
      <c r="N44" s="116">
        <f t="shared" si="1"/>
        <v>0.97498205058196574</v>
      </c>
      <c r="O44" s="117"/>
      <c r="P44" s="117"/>
      <c r="Q44" s="117"/>
      <c r="R44" s="117"/>
    </row>
    <row r="45" spans="1:18">
      <c r="A45" s="89">
        <v>203</v>
      </c>
      <c r="B45" s="89" t="s">
        <v>46</v>
      </c>
      <c r="C45" s="92">
        <v>4.5245139999999999</v>
      </c>
      <c r="D45" s="92">
        <v>0.34342800000000001</v>
      </c>
      <c r="E45" s="92">
        <v>4.1810860000000005</v>
      </c>
      <c r="F45" s="92">
        <v>-3.8376579999999998</v>
      </c>
      <c r="G45" s="92">
        <v>8.0898240000000001</v>
      </c>
      <c r="H45" s="92">
        <v>0.41373500000000002</v>
      </c>
      <c r="I45" s="92">
        <v>7.6760890000000002</v>
      </c>
      <c r="J45" s="92">
        <v>-7.2623540000000002</v>
      </c>
      <c r="K45" s="116">
        <f t="shared" si="1"/>
        <v>0.55928460248331735</v>
      </c>
      <c r="L45" s="116">
        <f t="shared" si="1"/>
        <v>0.83006755531922605</v>
      </c>
      <c r="M45" s="116">
        <f t="shared" si="1"/>
        <v>0.54468961993536036</v>
      </c>
      <c r="N45" s="116">
        <f t="shared" si="1"/>
        <v>0.52843169033071091</v>
      </c>
      <c r="O45" s="117"/>
      <c r="P45" s="117"/>
      <c r="Q45" s="117"/>
      <c r="R45" s="117"/>
    </row>
    <row r="46" spans="1:18">
      <c r="A46" s="89">
        <v>756</v>
      </c>
      <c r="B46" s="89" t="s">
        <v>47</v>
      </c>
      <c r="C46" s="92">
        <v>11.133557000000001</v>
      </c>
      <c r="D46" s="92">
        <v>0.13026799999999999</v>
      </c>
      <c r="E46" s="92">
        <v>11.003289000000001</v>
      </c>
      <c r="F46" s="92">
        <v>-10.873021000000001</v>
      </c>
      <c r="G46" s="90">
        <v>389.06324000000001</v>
      </c>
      <c r="H46" s="90">
        <v>377.14270600000003</v>
      </c>
      <c r="I46" s="90">
        <v>11.920534</v>
      </c>
      <c r="J46" s="90">
        <v>365.222172</v>
      </c>
      <c r="K46" s="116">
        <f t="shared" si="1"/>
        <v>2.8616316977157753E-2</v>
      </c>
      <c r="L46" s="116">
        <f t="shared" si="1"/>
        <v>3.4540771418233387E-4</v>
      </c>
      <c r="M46" s="116">
        <f t="shared" si="1"/>
        <v>0.92305336321342657</v>
      </c>
      <c r="N46" s="116">
        <f t="shared" si="1"/>
        <v>-2.9770977321716387E-2</v>
      </c>
      <c r="O46" s="117"/>
      <c r="P46" s="117"/>
      <c r="Q46" s="117"/>
      <c r="R46" s="117"/>
    </row>
    <row r="47" spans="1:18">
      <c r="A47" s="89">
        <v>752</v>
      </c>
      <c r="B47" s="89" t="s">
        <v>48</v>
      </c>
      <c r="C47" s="92">
        <v>3.4187130000000003</v>
      </c>
      <c r="D47" s="92">
        <v>7.1669999999999998E-3</v>
      </c>
      <c r="E47" s="92">
        <v>3.411546</v>
      </c>
      <c r="F47" s="92">
        <v>-3.404379</v>
      </c>
      <c r="G47" s="92">
        <v>3.238893</v>
      </c>
      <c r="H47" s="92">
        <v>2.2945E-2</v>
      </c>
      <c r="I47" s="92">
        <v>3.215948</v>
      </c>
      <c r="J47" s="92">
        <v>-3.193003</v>
      </c>
      <c r="K47" s="116">
        <f t="shared" si="1"/>
        <v>1.0555189689810687</v>
      </c>
      <c r="L47" s="116">
        <f t="shared" si="1"/>
        <v>0.31235563303551972</v>
      </c>
      <c r="M47" s="116">
        <f t="shared" si="1"/>
        <v>1.0608212570601265</v>
      </c>
      <c r="N47" s="116">
        <f t="shared" si="1"/>
        <v>1.0661997498906202</v>
      </c>
      <c r="O47" s="117"/>
      <c r="P47" s="117"/>
      <c r="Q47" s="117"/>
      <c r="R47" s="117"/>
    </row>
    <row r="48" spans="1:18">
      <c r="A48" s="89">
        <v>233</v>
      </c>
      <c r="B48" s="89" t="s">
        <v>49</v>
      </c>
      <c r="C48" s="92">
        <v>0.76907899999999996</v>
      </c>
      <c r="D48" s="92">
        <v>0.22209800000000002</v>
      </c>
      <c r="E48" s="92">
        <v>0.54698099999999994</v>
      </c>
      <c r="F48" s="92">
        <v>-0.32488299999999998</v>
      </c>
      <c r="G48" s="92">
        <v>0.70729700000000006</v>
      </c>
      <c r="H48" s="92">
        <v>0.46555000000000002</v>
      </c>
      <c r="I48" s="92">
        <v>0.24174700000000002</v>
      </c>
      <c r="J48" s="92">
        <v>0.223803</v>
      </c>
      <c r="K48" s="116">
        <f t="shared" si="1"/>
        <v>1.0873494444342333</v>
      </c>
      <c r="L48" s="116">
        <f t="shared" si="1"/>
        <v>0.47706583610782949</v>
      </c>
      <c r="M48" s="116">
        <f t="shared" si="1"/>
        <v>2.262617529896958</v>
      </c>
      <c r="N48" s="116">
        <f t="shared" si="1"/>
        <v>-1.4516472075888169</v>
      </c>
      <c r="O48" s="117"/>
      <c r="P48" s="117"/>
      <c r="Q48" s="117"/>
      <c r="R48" s="117"/>
    </row>
    <row r="49" spans="1:24">
      <c r="A49" s="84"/>
      <c r="B49" s="84" t="s">
        <v>50</v>
      </c>
      <c r="C49" s="86">
        <v>1565.3430060000001</v>
      </c>
      <c r="D49" s="86">
        <v>95.398502999999991</v>
      </c>
      <c r="E49" s="86">
        <v>1469.9445029999999</v>
      </c>
      <c r="F49" s="86">
        <v>-1374.546</v>
      </c>
      <c r="G49" s="9">
        <v>1122.72873</v>
      </c>
      <c r="H49" s="9">
        <v>118.477154</v>
      </c>
      <c r="I49" s="9">
        <v>1004.251576</v>
      </c>
      <c r="J49" s="9">
        <v>-885.77442200000007</v>
      </c>
      <c r="K49" s="108">
        <f t="shared" si="1"/>
        <v>1.3942308272453312</v>
      </c>
      <c r="L49" s="108">
        <f t="shared" si="1"/>
        <v>0.80520589648870189</v>
      </c>
      <c r="M49" s="108">
        <f t="shared" si="1"/>
        <v>1.4637213803087923</v>
      </c>
      <c r="N49" s="108">
        <f t="shared" si="1"/>
        <v>1.5518014133851339</v>
      </c>
      <c r="O49" s="109"/>
      <c r="P49" s="109"/>
      <c r="Q49" s="109"/>
      <c r="R49" s="109"/>
    </row>
    <row r="50" spans="1:24" s="88" customFormat="1">
      <c r="A50" s="89">
        <v>4</v>
      </c>
      <c r="B50" s="89" t="s">
        <v>51</v>
      </c>
      <c r="C50" s="92">
        <v>0.96420899999999998</v>
      </c>
      <c r="D50" s="92">
        <v>0.95993100000000009</v>
      </c>
      <c r="E50" s="92">
        <v>4.2779999999999997E-3</v>
      </c>
      <c r="F50" s="92">
        <v>0.95565299999999997</v>
      </c>
      <c r="G50" s="92">
        <v>1.354328</v>
      </c>
      <c r="H50" s="92">
        <v>1.115086</v>
      </c>
      <c r="I50" s="92">
        <v>0.23924199999999998</v>
      </c>
      <c r="J50" s="92">
        <v>0.87584400000000007</v>
      </c>
      <c r="K50" s="116">
        <f t="shared" si="1"/>
        <v>0.71194644133474316</v>
      </c>
      <c r="L50" s="116">
        <f t="shared" si="1"/>
        <v>0.86085826564049772</v>
      </c>
      <c r="M50" s="116">
        <f t="shared" si="1"/>
        <v>1.788147566062815E-2</v>
      </c>
      <c r="N50" s="116">
        <f t="shared" si="1"/>
        <v>1.0911223916587884</v>
      </c>
      <c r="O50" s="117"/>
      <c r="P50" s="117"/>
      <c r="Q50" s="117"/>
      <c r="R50" s="117"/>
    </row>
    <row r="51" spans="1:24">
      <c r="A51" s="89">
        <v>50</v>
      </c>
      <c r="B51" s="89" t="s">
        <v>52</v>
      </c>
      <c r="C51" s="92">
        <v>1.997846</v>
      </c>
      <c r="D51" s="92">
        <v>0</v>
      </c>
      <c r="E51" s="92">
        <v>1.997846</v>
      </c>
      <c r="F51" s="92">
        <v>-1.997846</v>
      </c>
      <c r="G51" s="92">
        <v>1.616215</v>
      </c>
      <c r="H51" s="92">
        <v>0</v>
      </c>
      <c r="I51" s="92">
        <v>1.616215</v>
      </c>
      <c r="J51" s="92">
        <v>-1.616215</v>
      </c>
      <c r="K51" s="116">
        <f t="shared" si="1"/>
        <v>1.2361263817004544</v>
      </c>
      <c r="L51" s="116">
        <v>0</v>
      </c>
      <c r="M51" s="116">
        <f t="shared" si="1"/>
        <v>1.2361263817004544</v>
      </c>
      <c r="N51" s="116">
        <f t="shared" si="1"/>
        <v>1.2361263817004544</v>
      </c>
      <c r="O51" s="117"/>
      <c r="P51" s="117"/>
      <c r="Q51" s="117"/>
      <c r="R51" s="117"/>
    </row>
    <row r="52" spans="1:24">
      <c r="A52" s="89">
        <v>48</v>
      </c>
      <c r="B52" s="89" t="s">
        <v>149</v>
      </c>
      <c r="C52" s="92">
        <v>1.9713999999999999E-2</v>
      </c>
      <c r="D52" s="92">
        <v>1.3766E-2</v>
      </c>
      <c r="E52" s="92">
        <v>5.9480000000000002E-3</v>
      </c>
      <c r="F52" s="92">
        <v>7.8180000000000003E-3</v>
      </c>
      <c r="G52" s="92">
        <v>1.6194E-2</v>
      </c>
      <c r="H52" s="92">
        <v>0</v>
      </c>
      <c r="I52" s="92">
        <v>1.6194E-2</v>
      </c>
      <c r="J52" s="92">
        <v>-1.6194E-2</v>
      </c>
      <c r="K52" s="116">
        <f t="shared" si="1"/>
        <v>1.2173644559713472</v>
      </c>
      <c r="L52" s="116">
        <v>0</v>
      </c>
      <c r="M52" s="116">
        <f t="shared" si="1"/>
        <v>0.36729652957885639</v>
      </c>
      <c r="N52" s="116">
        <f t="shared" si="1"/>
        <v>-0.48277139681363468</v>
      </c>
      <c r="O52" s="117"/>
      <c r="P52" s="117"/>
      <c r="Q52" s="117"/>
      <c r="R52" s="117"/>
    </row>
    <row r="53" spans="1:24">
      <c r="A53" s="89">
        <v>704</v>
      </c>
      <c r="B53" s="89" t="s">
        <v>53</v>
      </c>
      <c r="C53" s="92">
        <v>3.057274</v>
      </c>
      <c r="D53" s="92">
        <v>0.54439800000000005</v>
      </c>
      <c r="E53" s="92">
        <v>2.5128760000000003</v>
      </c>
      <c r="F53" s="92">
        <v>-1.9684780000000002</v>
      </c>
      <c r="G53" s="92">
        <v>1.8745970000000001</v>
      </c>
      <c r="H53" s="92">
        <v>0.35863499999999998</v>
      </c>
      <c r="I53" s="92">
        <v>1.515962</v>
      </c>
      <c r="J53" s="92">
        <v>-1.157327</v>
      </c>
      <c r="K53" s="116">
        <f t="shared" si="1"/>
        <v>1.6308966673903778</v>
      </c>
      <c r="L53" s="116">
        <f t="shared" si="1"/>
        <v>1.5179723116817936</v>
      </c>
      <c r="M53" s="116">
        <f t="shared" si="1"/>
        <v>1.6576114704722151</v>
      </c>
      <c r="N53" s="116">
        <f t="shared" si="1"/>
        <v>1.7008831557545967</v>
      </c>
      <c r="O53" s="117"/>
      <c r="P53" s="117"/>
      <c r="Q53" s="117"/>
      <c r="R53" s="117"/>
    </row>
    <row r="54" spans="1:24">
      <c r="A54" s="89">
        <v>268</v>
      </c>
      <c r="B54" s="89" t="s">
        <v>54</v>
      </c>
      <c r="C54" s="92">
        <v>3.0215520000000002</v>
      </c>
      <c r="D54" s="92">
        <v>0.84220399999999995</v>
      </c>
      <c r="E54" s="92">
        <v>2.1793480000000001</v>
      </c>
      <c r="F54" s="92">
        <v>-1.3371440000000001</v>
      </c>
      <c r="G54" s="92">
        <v>3.697114</v>
      </c>
      <c r="H54" s="92">
        <v>0.83630100000000007</v>
      </c>
      <c r="I54" s="92">
        <v>2.8608130000000003</v>
      </c>
      <c r="J54" s="92">
        <v>-2.0245120000000001</v>
      </c>
      <c r="K54" s="116">
        <f t="shared" si="1"/>
        <v>0.81727314873168644</v>
      </c>
      <c r="L54" s="116">
        <f t="shared" si="1"/>
        <v>1.0070584634001394</v>
      </c>
      <c r="M54" s="116">
        <f t="shared" si="1"/>
        <v>0.76179323849549052</v>
      </c>
      <c r="N54" s="116">
        <f t="shared" si="1"/>
        <v>0.6604771915404799</v>
      </c>
      <c r="O54" s="117"/>
      <c r="P54" s="117"/>
      <c r="Q54" s="117"/>
      <c r="R54" s="117"/>
    </row>
    <row r="55" spans="1:24">
      <c r="A55" s="89">
        <v>376</v>
      </c>
      <c r="B55" s="89" t="s">
        <v>55</v>
      </c>
      <c r="C55" s="92">
        <v>1.3773710000000001</v>
      </c>
      <c r="D55" s="92">
        <v>5.1999999999999998E-3</v>
      </c>
      <c r="E55" s="92">
        <v>1.372171</v>
      </c>
      <c r="F55" s="92">
        <v>-1.3669709999999999</v>
      </c>
      <c r="G55" s="92">
        <v>0.85169600000000001</v>
      </c>
      <c r="H55" s="92">
        <v>3.199E-3</v>
      </c>
      <c r="I55" s="92">
        <v>0.84849699999999995</v>
      </c>
      <c r="J55" s="92">
        <v>-0.84529799999999999</v>
      </c>
      <c r="K55" s="116">
        <f t="shared" si="1"/>
        <v>1.6172096616633167</v>
      </c>
      <c r="L55" s="116">
        <f t="shared" si="1"/>
        <v>1.6255079712410128</v>
      </c>
      <c r="M55" s="116">
        <f t="shared" si="1"/>
        <v>1.6171783754096951</v>
      </c>
      <c r="N55" s="116">
        <f t="shared" si="1"/>
        <v>1.6171468523526613</v>
      </c>
      <c r="O55" s="117"/>
      <c r="P55" s="117"/>
      <c r="Q55" s="117"/>
      <c r="R55" s="117"/>
    </row>
    <row r="56" spans="1:24">
      <c r="A56" s="89">
        <v>356</v>
      </c>
      <c r="B56" s="89" t="s">
        <v>56</v>
      </c>
      <c r="C56" s="92">
        <v>20.5822</v>
      </c>
      <c r="D56" s="92">
        <v>2.8194360000000001</v>
      </c>
      <c r="E56" s="92">
        <v>17.762764000000001</v>
      </c>
      <c r="F56" s="92">
        <v>-14.943327999999999</v>
      </c>
      <c r="G56" s="92">
        <v>19.262395999999999</v>
      </c>
      <c r="H56" s="92">
        <v>2.7632029999999999</v>
      </c>
      <c r="I56" s="92">
        <v>16.499192999999998</v>
      </c>
      <c r="J56" s="92">
        <v>-13.735989999999999</v>
      </c>
      <c r="K56" s="116">
        <f t="shared" si="1"/>
        <v>1.0685171252838952</v>
      </c>
      <c r="L56" s="116">
        <f t="shared" si="1"/>
        <v>1.0203506582759212</v>
      </c>
      <c r="M56" s="116">
        <f t="shared" si="1"/>
        <v>1.0765838062504027</v>
      </c>
      <c r="N56" s="116">
        <f t="shared" si="1"/>
        <v>1.0878959579906509</v>
      </c>
      <c r="O56" s="117"/>
      <c r="P56" s="117"/>
      <c r="Q56" s="117"/>
      <c r="R56" s="117"/>
    </row>
    <row r="57" spans="1:24">
      <c r="A57" s="89">
        <v>360</v>
      </c>
      <c r="B57" s="89" t="s">
        <v>57</v>
      </c>
      <c r="C57" s="92">
        <v>2.5628670000000002</v>
      </c>
      <c r="D57" s="92">
        <v>5.2150000000000002E-2</v>
      </c>
      <c r="E57" s="92">
        <v>2.5107170000000001</v>
      </c>
      <c r="F57" s="92">
        <v>-2.4585669999999999</v>
      </c>
      <c r="G57" s="92">
        <v>1.300886</v>
      </c>
      <c r="H57" s="92">
        <v>4.6475000000000002E-2</v>
      </c>
      <c r="I57" s="92">
        <v>1.2544110000000002</v>
      </c>
      <c r="J57" s="92">
        <v>-1.2079359999999999</v>
      </c>
      <c r="K57" s="116">
        <f t="shared" si="1"/>
        <v>1.9700934593807606</v>
      </c>
      <c r="L57" s="116">
        <f t="shared" si="1"/>
        <v>1.1221086605701991</v>
      </c>
      <c r="M57" s="116">
        <f t="shared" si="1"/>
        <v>2.0015106691507007</v>
      </c>
      <c r="N57" s="116">
        <f t="shared" si="1"/>
        <v>2.0353454156511606</v>
      </c>
      <c r="O57" s="117"/>
      <c r="P57" s="117"/>
      <c r="Q57" s="117"/>
      <c r="R57" s="117"/>
    </row>
    <row r="58" spans="1:24">
      <c r="A58" s="89">
        <v>400</v>
      </c>
      <c r="B58" s="89" t="s">
        <v>127</v>
      </c>
      <c r="C58" s="92">
        <v>1.0889149999999999</v>
      </c>
      <c r="D58" s="92">
        <v>0.66396500000000003</v>
      </c>
      <c r="E58" s="92">
        <v>0.42494999999999999</v>
      </c>
      <c r="F58" s="92">
        <v>0.23901499999999998</v>
      </c>
      <c r="G58" s="92">
        <v>2.6273020000000002</v>
      </c>
      <c r="H58" s="92">
        <v>2.2200320000000002</v>
      </c>
      <c r="I58" s="92">
        <v>0.40726999999999997</v>
      </c>
      <c r="J58" s="92">
        <v>1.812762</v>
      </c>
      <c r="K58" s="116">
        <f t="shared" si="1"/>
        <v>0.41446129908171947</v>
      </c>
      <c r="L58" s="116">
        <f t="shared" si="1"/>
        <v>0.29907902228436345</v>
      </c>
      <c r="M58" s="116">
        <f t="shared" si="1"/>
        <v>1.0434110049844085</v>
      </c>
      <c r="N58" s="116">
        <f t="shared" si="1"/>
        <v>0.13185128549693781</v>
      </c>
      <c r="O58" s="117"/>
      <c r="P58" s="117"/>
      <c r="Q58" s="117"/>
      <c r="R58" s="117"/>
    </row>
    <row r="59" spans="1:24">
      <c r="A59" s="89">
        <v>368</v>
      </c>
      <c r="B59" s="89" t="s">
        <v>58</v>
      </c>
      <c r="C59" s="92">
        <v>0.18672999999999998</v>
      </c>
      <c r="D59" s="92">
        <v>0.18672999999999998</v>
      </c>
      <c r="E59" s="92">
        <v>0</v>
      </c>
      <c r="F59" s="92">
        <v>0.18672999999999998</v>
      </c>
      <c r="G59" s="92">
        <v>0.79868100000000009</v>
      </c>
      <c r="H59" s="92">
        <v>0.79868100000000009</v>
      </c>
      <c r="I59" s="92">
        <v>0</v>
      </c>
      <c r="J59" s="92">
        <v>0.79868100000000009</v>
      </c>
      <c r="K59" s="116">
        <f t="shared" si="1"/>
        <v>0.23379797441030895</v>
      </c>
      <c r="L59" s="116">
        <f t="shared" si="1"/>
        <v>0.23379797441030895</v>
      </c>
      <c r="M59" s="116">
        <v>0</v>
      </c>
      <c r="N59" s="116">
        <f t="shared" si="1"/>
        <v>0.23379797441030895</v>
      </c>
      <c r="O59" s="117"/>
      <c r="P59" s="117"/>
      <c r="Q59" s="117"/>
      <c r="R59" s="117"/>
    </row>
    <row r="60" spans="1:24">
      <c r="A60" s="89">
        <v>364</v>
      </c>
      <c r="B60" s="89" t="s">
        <v>59</v>
      </c>
      <c r="C60" s="92">
        <v>12.858571</v>
      </c>
      <c r="D60" s="92">
        <v>5.2200329999999999</v>
      </c>
      <c r="E60" s="92">
        <v>7.6385379999999996</v>
      </c>
      <c r="F60" s="92">
        <v>-2.4185050000000001</v>
      </c>
      <c r="G60" s="92">
        <v>9.8416110000000003</v>
      </c>
      <c r="H60" s="92">
        <v>5.4247899999999998</v>
      </c>
      <c r="I60" s="92">
        <v>4.4168209999999997</v>
      </c>
      <c r="J60" s="92">
        <v>1.0079690000000001</v>
      </c>
      <c r="K60" s="116">
        <f t="shared" si="1"/>
        <v>1.3065514375644394</v>
      </c>
      <c r="L60" s="116">
        <f t="shared" si="1"/>
        <v>0.96225531310889456</v>
      </c>
      <c r="M60" s="116">
        <f t="shared" si="1"/>
        <v>1.7294198700830303</v>
      </c>
      <c r="N60" s="116">
        <f t="shared" si="1"/>
        <v>-2.3993843064618057</v>
      </c>
      <c r="O60" s="117"/>
      <c r="P60" s="120"/>
      <c r="Q60" s="120"/>
      <c r="R60" s="120"/>
      <c r="S60" s="120"/>
      <c r="T60" s="120"/>
      <c r="U60" s="120"/>
      <c r="V60" s="117"/>
      <c r="W60" s="117"/>
      <c r="X60" s="117"/>
    </row>
    <row r="61" spans="1:24">
      <c r="A61" s="89">
        <v>116</v>
      </c>
      <c r="B61" s="89" t="s">
        <v>60</v>
      </c>
      <c r="C61" s="92">
        <v>0.35139399999999998</v>
      </c>
      <c r="D61" s="92">
        <v>3.2759000000000003E-2</v>
      </c>
      <c r="E61" s="92">
        <v>0.318635</v>
      </c>
      <c r="F61" s="92">
        <v>-0.28587599999999996</v>
      </c>
      <c r="G61" s="92">
        <v>0.121174</v>
      </c>
      <c r="H61" s="92">
        <v>0</v>
      </c>
      <c r="I61" s="92">
        <v>0.121174</v>
      </c>
      <c r="J61" s="92">
        <v>-0.121174</v>
      </c>
      <c r="K61" s="116">
        <f t="shared" si="1"/>
        <v>2.8999125224883224</v>
      </c>
      <c r="L61" s="116">
        <v>0</v>
      </c>
      <c r="M61" s="116">
        <f t="shared" si="1"/>
        <v>2.6295657484278805</v>
      </c>
      <c r="N61" s="116">
        <f t="shared" si="1"/>
        <v>2.3592189743674381</v>
      </c>
      <c r="O61" s="117"/>
      <c r="P61" s="117"/>
      <c r="Q61" s="117"/>
      <c r="R61" s="117"/>
    </row>
    <row r="62" spans="1:24">
      <c r="A62" s="89">
        <v>634</v>
      </c>
      <c r="B62" s="89" t="s">
        <v>114</v>
      </c>
      <c r="C62" s="92">
        <v>3.2038999999999998E-2</v>
      </c>
      <c r="D62" s="92">
        <v>3.2038999999999998E-2</v>
      </c>
      <c r="E62" s="92">
        <v>0</v>
      </c>
      <c r="F62" s="92">
        <v>3.2038999999999998E-2</v>
      </c>
      <c r="G62" s="92">
        <v>0.14150399999999999</v>
      </c>
      <c r="H62" s="92">
        <v>0.13498099999999999</v>
      </c>
      <c r="I62" s="92">
        <v>6.5229999999999993E-3</v>
      </c>
      <c r="J62" s="92">
        <v>0.12845799999999999</v>
      </c>
      <c r="K62" s="116">
        <f t="shared" si="1"/>
        <v>0.22641762777023972</v>
      </c>
      <c r="L62" s="116">
        <f t="shared" si="1"/>
        <v>0.23735933205414095</v>
      </c>
      <c r="M62" s="116">
        <f t="shared" si="1"/>
        <v>0</v>
      </c>
      <c r="N62" s="116">
        <f t="shared" si="1"/>
        <v>0.2494122592598359</v>
      </c>
      <c r="O62" s="117"/>
      <c r="P62" s="117"/>
      <c r="Q62" s="117"/>
      <c r="R62" s="117"/>
    </row>
    <row r="63" spans="1:24">
      <c r="A63" s="89">
        <v>196</v>
      </c>
      <c r="B63" s="89" t="s">
        <v>61</v>
      </c>
      <c r="C63" s="92">
        <v>1.2854749999999999</v>
      </c>
      <c r="D63" s="92">
        <v>0.77424900000000008</v>
      </c>
      <c r="E63" s="92">
        <v>0.51122599999999996</v>
      </c>
      <c r="F63" s="92">
        <v>0.26302300000000001</v>
      </c>
      <c r="G63" s="92">
        <v>0.50485000000000002</v>
      </c>
      <c r="H63" s="92">
        <v>0</v>
      </c>
      <c r="I63" s="92">
        <v>0.50485000000000002</v>
      </c>
      <c r="J63" s="92">
        <v>-0.50485000000000002</v>
      </c>
      <c r="K63" s="116">
        <f t="shared" si="1"/>
        <v>2.5462513617906306</v>
      </c>
      <c r="L63" s="116">
        <v>0</v>
      </c>
      <c r="M63" s="116">
        <f t="shared" si="1"/>
        <v>1.0126294939090819</v>
      </c>
      <c r="N63" s="116">
        <f t="shared" si="1"/>
        <v>-0.52099237397246712</v>
      </c>
      <c r="O63" s="117"/>
      <c r="P63" s="117"/>
      <c r="Q63" s="117"/>
      <c r="R63" s="117"/>
    </row>
    <row r="64" spans="1:24">
      <c r="A64" s="89">
        <v>156</v>
      </c>
      <c r="B64" s="89" t="s">
        <v>62</v>
      </c>
      <c r="C64" s="90">
        <v>1226.18848</v>
      </c>
      <c r="D64" s="90">
        <v>36.018304999999998</v>
      </c>
      <c r="E64" s="90">
        <v>1190.170175</v>
      </c>
      <c r="F64" s="90">
        <v>-1154.1518700000001</v>
      </c>
      <c r="G64" s="90">
        <v>845.061644</v>
      </c>
      <c r="H64" s="90">
        <v>54.934375000000003</v>
      </c>
      <c r="I64" s="90">
        <v>790.12726899999996</v>
      </c>
      <c r="J64" s="90">
        <v>-735.19289400000002</v>
      </c>
      <c r="K64" s="116">
        <f t="shared" si="1"/>
        <v>1.4510047742741949</v>
      </c>
      <c r="L64" s="116">
        <f t="shared" si="1"/>
        <v>0.65566059502815854</v>
      </c>
      <c r="M64" s="116">
        <f t="shared" si="1"/>
        <v>1.5063018600867957</v>
      </c>
      <c r="N64" s="116">
        <f t="shared" si="1"/>
        <v>1.5698626570239946</v>
      </c>
      <c r="O64" s="117"/>
      <c r="P64" s="117"/>
      <c r="Q64" s="117"/>
      <c r="R64" s="117"/>
    </row>
    <row r="65" spans="1:18">
      <c r="A65" s="89">
        <v>344</v>
      </c>
      <c r="B65" s="89" t="s">
        <v>63</v>
      </c>
      <c r="C65" s="92">
        <v>0.94710299999999992</v>
      </c>
      <c r="D65" s="92">
        <v>0.70286599999999999</v>
      </c>
      <c r="E65" s="92">
        <v>0.24423699999999998</v>
      </c>
      <c r="F65" s="92">
        <v>0.45862900000000001</v>
      </c>
      <c r="G65" s="92">
        <v>1.1486379999999998</v>
      </c>
      <c r="H65" s="92">
        <v>0.95742700000000003</v>
      </c>
      <c r="I65" s="92">
        <v>0.19121100000000002</v>
      </c>
      <c r="J65" s="92">
        <v>0.76621600000000001</v>
      </c>
      <c r="K65" s="116">
        <f t="shared" si="1"/>
        <v>0.82454437342313247</v>
      </c>
      <c r="L65" s="116">
        <f t="shared" si="1"/>
        <v>0.73411967700931768</v>
      </c>
      <c r="M65" s="116">
        <f t="shared" si="1"/>
        <v>1.2773166815716668</v>
      </c>
      <c r="N65" s="116">
        <f t="shared" si="1"/>
        <v>0.59856359042358809</v>
      </c>
      <c r="O65" s="117"/>
      <c r="P65" s="117"/>
      <c r="Q65" s="117"/>
      <c r="R65" s="117"/>
    </row>
    <row r="66" spans="1:18">
      <c r="A66" s="89">
        <v>414</v>
      </c>
      <c r="B66" s="89" t="s">
        <v>115</v>
      </c>
      <c r="C66" s="92">
        <v>7.5485999999999998E-2</v>
      </c>
      <c r="D66" s="92">
        <v>7.5485999999999998E-2</v>
      </c>
      <c r="E66" s="92">
        <v>0</v>
      </c>
      <c r="F66" s="92">
        <v>7.5485999999999998E-2</v>
      </c>
      <c r="G66" s="92">
        <v>8.823000000000001E-3</v>
      </c>
      <c r="H66" s="92">
        <v>8.823000000000001E-3</v>
      </c>
      <c r="I66" s="92">
        <v>0</v>
      </c>
      <c r="J66" s="92">
        <v>8.823000000000001E-3</v>
      </c>
      <c r="K66" s="116">
        <f t="shared" si="1"/>
        <v>8.5555933356001344</v>
      </c>
      <c r="L66" s="116">
        <f t="shared" si="1"/>
        <v>8.5555933356001344</v>
      </c>
      <c r="M66" s="116">
        <v>0</v>
      </c>
      <c r="N66" s="116">
        <f t="shared" si="1"/>
        <v>8.5555933356001344</v>
      </c>
      <c r="O66" s="117"/>
      <c r="P66" s="117"/>
      <c r="Q66" s="117"/>
      <c r="R66" s="117"/>
    </row>
    <row r="67" spans="1:18">
      <c r="A67" s="89">
        <v>418</v>
      </c>
      <c r="B67" s="89" t="s">
        <v>184</v>
      </c>
      <c r="C67" s="92">
        <v>1.1608E-2</v>
      </c>
      <c r="D67" s="92">
        <v>0</v>
      </c>
      <c r="E67" s="92">
        <v>1.1608E-2</v>
      </c>
      <c r="F67" s="92">
        <v>-1.1608E-2</v>
      </c>
      <c r="G67" s="92">
        <v>3.0699999999999998E-3</v>
      </c>
      <c r="H67" s="92">
        <v>0</v>
      </c>
      <c r="I67" s="92">
        <v>3.0699999999999998E-3</v>
      </c>
      <c r="J67" s="92">
        <v>-3.0699999999999998E-3</v>
      </c>
      <c r="K67" s="116">
        <f t="shared" si="1"/>
        <v>3.781107491856678</v>
      </c>
      <c r="L67" s="116">
        <v>0</v>
      </c>
      <c r="M67" s="116">
        <f t="shared" si="1"/>
        <v>3.781107491856678</v>
      </c>
      <c r="N67" s="116">
        <f t="shared" si="1"/>
        <v>3.781107491856678</v>
      </c>
      <c r="O67" s="117"/>
      <c r="P67" s="117"/>
      <c r="Q67" s="117"/>
      <c r="R67" s="117"/>
    </row>
    <row r="68" spans="1:18">
      <c r="A68" s="89">
        <v>422</v>
      </c>
      <c r="B68" s="89" t="s">
        <v>150</v>
      </c>
      <c r="C68" s="92">
        <v>5.53E-4</v>
      </c>
      <c r="D68" s="92">
        <v>0</v>
      </c>
      <c r="E68" s="92">
        <v>5.53E-4</v>
      </c>
      <c r="F68" s="92">
        <v>-5.53E-4</v>
      </c>
      <c r="G68" s="92">
        <v>5.9410000000000001E-3</v>
      </c>
      <c r="H68" s="92">
        <v>5.4000000000000003E-3</v>
      </c>
      <c r="I68" s="92">
        <v>5.4100000000000003E-4</v>
      </c>
      <c r="J68" s="92">
        <v>4.8589999999999996E-3</v>
      </c>
      <c r="K68" s="116">
        <f t="shared" si="1"/>
        <v>9.3081972731863319E-2</v>
      </c>
      <c r="L68" s="116">
        <f t="shared" si="1"/>
        <v>0</v>
      </c>
      <c r="M68" s="116">
        <f t="shared" si="1"/>
        <v>1.0221811460258778</v>
      </c>
      <c r="N68" s="116">
        <f t="shared" si="1"/>
        <v>-0.11380942580777939</v>
      </c>
      <c r="O68" s="117"/>
      <c r="P68" s="117"/>
      <c r="Q68" s="117"/>
      <c r="R68" s="117"/>
    </row>
    <row r="69" spans="1:18">
      <c r="A69" s="89">
        <v>458</v>
      </c>
      <c r="B69" s="89" t="s">
        <v>64</v>
      </c>
      <c r="C69" s="92">
        <v>5.8636149999999994</v>
      </c>
      <c r="D69" s="92">
        <v>5.7973999999999998E-2</v>
      </c>
      <c r="E69" s="92">
        <v>5.8056409999999996</v>
      </c>
      <c r="F69" s="92">
        <v>-5.7476670000000007</v>
      </c>
      <c r="G69" s="92">
        <v>3.168361</v>
      </c>
      <c r="H69" s="92">
        <v>7.0210000000000003E-3</v>
      </c>
      <c r="I69" s="92">
        <v>3.16134</v>
      </c>
      <c r="J69" s="92">
        <v>-3.1543190000000001</v>
      </c>
      <c r="K69" s="116">
        <f t="shared" ref="K69:N124" si="2">C69/G69</f>
        <v>1.8506776847714006</v>
      </c>
      <c r="L69" s="116">
        <f t="shared" si="2"/>
        <v>8.2572283150548351</v>
      </c>
      <c r="M69" s="116">
        <f t="shared" si="2"/>
        <v>1.836449417019365</v>
      </c>
      <c r="N69" s="116">
        <f t="shared" si="2"/>
        <v>1.8221578096571718</v>
      </c>
      <c r="O69" s="117"/>
      <c r="P69" s="117"/>
      <c r="Q69" s="117"/>
      <c r="R69" s="117"/>
    </row>
    <row r="70" spans="1:18">
      <c r="A70" s="89">
        <v>496</v>
      </c>
      <c r="B70" s="89" t="s">
        <v>65</v>
      </c>
      <c r="C70" s="92">
        <v>1.325007</v>
      </c>
      <c r="D70" s="92">
        <v>1.2489919999999999</v>
      </c>
      <c r="E70" s="92">
        <v>7.6014999999999999E-2</v>
      </c>
      <c r="F70" s="92">
        <v>1.1729770000000002</v>
      </c>
      <c r="G70" s="92">
        <v>1.1191629999999999</v>
      </c>
      <c r="H70" s="92">
        <v>0.90784200000000004</v>
      </c>
      <c r="I70" s="92">
        <v>0.21132100000000001</v>
      </c>
      <c r="J70" s="92">
        <v>0.69652099999999995</v>
      </c>
      <c r="K70" s="116">
        <f t="shared" si="2"/>
        <v>1.1839267381069605</v>
      </c>
      <c r="L70" s="116">
        <f t="shared" si="2"/>
        <v>1.3757812482788854</v>
      </c>
      <c r="M70" s="116">
        <f t="shared" si="2"/>
        <v>0.35971342176120685</v>
      </c>
      <c r="N70" s="116">
        <f t="shared" si="2"/>
        <v>1.6840511628507975</v>
      </c>
      <c r="O70" s="117"/>
      <c r="P70" s="117"/>
      <c r="Q70" s="117"/>
      <c r="R70" s="117"/>
    </row>
    <row r="71" spans="1:18">
      <c r="A71" s="89">
        <v>104</v>
      </c>
      <c r="B71" s="89" t="s">
        <v>66</v>
      </c>
      <c r="C71" s="92">
        <v>4.2034000000000002E-2</v>
      </c>
      <c r="D71" s="92">
        <v>7.7840000000000001E-3</v>
      </c>
      <c r="E71" s="92">
        <v>3.4250000000000003E-2</v>
      </c>
      <c r="F71" s="92">
        <v>-2.6466E-2</v>
      </c>
      <c r="G71" s="92">
        <v>2.0034E-2</v>
      </c>
      <c r="H71" s="92">
        <v>1.5699999999999999E-2</v>
      </c>
      <c r="I71" s="92">
        <v>4.3339999999999993E-3</v>
      </c>
      <c r="J71" s="92">
        <v>1.1365999999999999E-2</v>
      </c>
      <c r="K71" s="116">
        <f t="shared" si="2"/>
        <v>2.0981331736048721</v>
      </c>
      <c r="L71" s="116">
        <f t="shared" si="2"/>
        <v>0.49579617834394907</v>
      </c>
      <c r="M71" s="116">
        <f t="shared" si="2"/>
        <v>7.9026303645593003</v>
      </c>
      <c r="N71" s="116">
        <f t="shared" si="2"/>
        <v>-2.3285236670772482</v>
      </c>
      <c r="O71" s="117"/>
      <c r="P71" s="117"/>
      <c r="Q71" s="117"/>
      <c r="R71" s="117"/>
    </row>
    <row r="72" spans="1:18">
      <c r="A72" s="89">
        <v>784</v>
      </c>
      <c r="B72" s="89" t="s">
        <v>67</v>
      </c>
      <c r="C72" s="92">
        <v>4.7050469999999995</v>
      </c>
      <c r="D72" s="92">
        <v>2.1802489999999999</v>
      </c>
      <c r="E72" s="92">
        <v>2.5247979999999997</v>
      </c>
      <c r="F72" s="92">
        <v>-0.34454899999999999</v>
      </c>
      <c r="G72" s="92">
        <v>7.419581</v>
      </c>
      <c r="H72" s="92">
        <v>1.6817460000000002</v>
      </c>
      <c r="I72" s="92">
        <v>5.7378350000000005</v>
      </c>
      <c r="J72" s="92">
        <v>-4.0560890000000001</v>
      </c>
      <c r="K72" s="116">
        <f t="shared" si="2"/>
        <v>0.63413917847921597</v>
      </c>
      <c r="L72" s="116">
        <f t="shared" si="2"/>
        <v>1.2964199112113242</v>
      </c>
      <c r="M72" s="116">
        <f t="shared" si="2"/>
        <v>0.4400262468335181</v>
      </c>
      <c r="N72" s="116">
        <f t="shared" si="2"/>
        <v>8.4946114348082594E-2</v>
      </c>
      <c r="O72" s="117"/>
      <c r="P72" s="117"/>
      <c r="Q72" s="117"/>
      <c r="R72" s="117"/>
    </row>
    <row r="73" spans="1:18">
      <c r="A73" s="89">
        <v>512</v>
      </c>
      <c r="B73" s="89" t="s">
        <v>117</v>
      </c>
      <c r="C73" s="92">
        <v>2.673E-3</v>
      </c>
      <c r="D73" s="92">
        <v>2.6250000000000002E-3</v>
      </c>
      <c r="E73" s="92">
        <v>4.8000000000000001E-5</v>
      </c>
      <c r="F73" s="92">
        <v>2.5769999999999999E-3</v>
      </c>
      <c r="G73" s="92">
        <v>8.6140000000000001E-3</v>
      </c>
      <c r="H73" s="92">
        <v>0</v>
      </c>
      <c r="I73" s="92">
        <v>8.6140000000000001E-3</v>
      </c>
      <c r="J73" s="92">
        <v>-8.6140000000000001E-3</v>
      </c>
      <c r="K73" s="116">
        <f t="shared" si="2"/>
        <v>0.31030879962851171</v>
      </c>
      <c r="L73" s="116">
        <v>0</v>
      </c>
      <c r="M73" s="116">
        <f t="shared" si="2"/>
        <v>5.5723241235198515E-3</v>
      </c>
      <c r="N73" s="116">
        <f t="shared" si="2"/>
        <v>-0.29916415138147201</v>
      </c>
      <c r="O73" s="117"/>
      <c r="P73" s="117"/>
      <c r="Q73" s="117"/>
      <c r="R73" s="117"/>
    </row>
    <row r="74" spans="1:18">
      <c r="A74" s="89">
        <v>586</v>
      </c>
      <c r="B74" s="89" t="s">
        <v>68</v>
      </c>
      <c r="C74" s="92">
        <v>3.3858389999999998</v>
      </c>
      <c r="D74" s="92">
        <v>0.11982</v>
      </c>
      <c r="E74" s="92">
        <v>3.2660189999999996</v>
      </c>
      <c r="F74" s="92">
        <v>-3.1461990000000002</v>
      </c>
      <c r="G74" s="92">
        <v>2.6484999999999999</v>
      </c>
      <c r="H74" s="92">
        <v>0.14729100000000001</v>
      </c>
      <c r="I74" s="92">
        <v>2.5012089999999998</v>
      </c>
      <c r="J74" s="92">
        <v>-2.3539180000000002</v>
      </c>
      <c r="K74" s="116">
        <f t="shared" si="2"/>
        <v>1.2783987162544836</v>
      </c>
      <c r="L74" s="116">
        <f t="shared" si="2"/>
        <v>0.81349165936818946</v>
      </c>
      <c r="M74" s="116">
        <f t="shared" si="2"/>
        <v>1.3057761266651446</v>
      </c>
      <c r="N74" s="116">
        <f t="shared" si="2"/>
        <v>1.3365796939400607</v>
      </c>
      <c r="O74" s="117"/>
      <c r="P74" s="117"/>
      <c r="Q74" s="117"/>
      <c r="R74" s="117"/>
    </row>
    <row r="75" spans="1:18">
      <c r="A75" s="89">
        <v>410</v>
      </c>
      <c r="B75" s="89" t="s">
        <v>69</v>
      </c>
      <c r="C75" s="92">
        <v>16.425566999999997</v>
      </c>
      <c r="D75" s="92">
        <v>5.1590999999999998E-2</v>
      </c>
      <c r="E75" s="92">
        <v>16.373975999999999</v>
      </c>
      <c r="F75" s="92">
        <v>-16.322385000000001</v>
      </c>
      <c r="G75" s="92">
        <v>26.442702000000001</v>
      </c>
      <c r="H75" s="92">
        <v>0.24467599999999998</v>
      </c>
      <c r="I75" s="92">
        <v>26.198026000000002</v>
      </c>
      <c r="J75" s="92">
        <v>-25.953349999999997</v>
      </c>
      <c r="K75" s="116">
        <f t="shared" si="2"/>
        <v>0.62117581629895446</v>
      </c>
      <c r="L75" s="116">
        <f t="shared" si="2"/>
        <v>0.21085435432980759</v>
      </c>
      <c r="M75" s="116">
        <f t="shared" si="2"/>
        <v>0.62500800632841569</v>
      </c>
      <c r="N75" s="116">
        <f t="shared" si="2"/>
        <v>0.62891245253502925</v>
      </c>
      <c r="O75" s="117"/>
      <c r="P75" s="117"/>
      <c r="Q75" s="117"/>
      <c r="R75" s="117"/>
    </row>
    <row r="76" spans="1:18">
      <c r="A76" s="89">
        <v>682</v>
      </c>
      <c r="B76" s="89" t="s">
        <v>70</v>
      </c>
      <c r="C76" s="92">
        <v>0.20095299999999999</v>
      </c>
      <c r="D76" s="92">
        <v>8.8501999999999997E-2</v>
      </c>
      <c r="E76" s="92">
        <v>0.112451</v>
      </c>
      <c r="F76" s="92">
        <v>-2.3949000000000002E-2</v>
      </c>
      <c r="G76" s="92">
        <v>0.25447399999999998</v>
      </c>
      <c r="H76" s="92">
        <v>0.152892</v>
      </c>
      <c r="I76" s="92">
        <v>0.10158199999999999</v>
      </c>
      <c r="J76" s="92">
        <v>5.1310000000000001E-2</v>
      </c>
      <c r="K76" s="116">
        <f t="shared" si="2"/>
        <v>0.78967988871161698</v>
      </c>
      <c r="L76" s="116">
        <f t="shared" si="2"/>
        <v>0.57885304659498205</v>
      </c>
      <c r="M76" s="116">
        <f t="shared" si="2"/>
        <v>1.1069973026717332</v>
      </c>
      <c r="N76" s="116">
        <f t="shared" si="2"/>
        <v>-0.46675112063925162</v>
      </c>
      <c r="O76" s="117"/>
      <c r="P76" s="117"/>
      <c r="Q76" s="117"/>
      <c r="R76" s="117"/>
    </row>
    <row r="77" spans="1:18">
      <c r="A77" s="89">
        <v>702</v>
      </c>
      <c r="B77" s="89" t="s">
        <v>71</v>
      </c>
      <c r="C77" s="92">
        <v>1.0945940000000001</v>
      </c>
      <c r="D77" s="92">
        <v>0.15984899999999999</v>
      </c>
      <c r="E77" s="92">
        <v>0.93474500000000005</v>
      </c>
      <c r="F77" s="92">
        <v>-0.77489599999999992</v>
      </c>
      <c r="G77" s="92">
        <v>0.90306399999999998</v>
      </c>
      <c r="H77" s="92">
        <v>0</v>
      </c>
      <c r="I77" s="92">
        <v>0.90306399999999998</v>
      </c>
      <c r="J77" s="92">
        <v>-0.90306399999999998</v>
      </c>
      <c r="K77" s="116">
        <f t="shared" si="2"/>
        <v>1.2120890656697643</v>
      </c>
      <c r="L77" s="116">
        <v>0</v>
      </c>
      <c r="M77" s="116">
        <f t="shared" si="2"/>
        <v>1.0350816774890816</v>
      </c>
      <c r="N77" s="116">
        <f t="shared" si="2"/>
        <v>0.85807428930839891</v>
      </c>
      <c r="O77" s="117"/>
      <c r="P77" s="117"/>
      <c r="Q77" s="117"/>
      <c r="R77" s="117"/>
    </row>
    <row r="78" spans="1:18">
      <c r="A78" s="89">
        <v>760</v>
      </c>
      <c r="B78" s="89" t="s">
        <v>151</v>
      </c>
      <c r="C78" s="92">
        <v>5.6000000000000006E-4</v>
      </c>
      <c r="D78" s="92">
        <v>0</v>
      </c>
      <c r="E78" s="92">
        <v>5.6000000000000006E-4</v>
      </c>
      <c r="F78" s="92">
        <v>-5.6000000000000006E-4</v>
      </c>
      <c r="G78" s="93">
        <v>4.4999999999999999E-4</v>
      </c>
      <c r="H78" s="92">
        <v>0</v>
      </c>
      <c r="I78" s="93">
        <v>4.4999999999999999E-4</v>
      </c>
      <c r="J78" s="93">
        <v>-4.4999999999999999E-4</v>
      </c>
      <c r="K78" s="116">
        <f t="shared" si="2"/>
        <v>1.2444444444444447</v>
      </c>
      <c r="L78" s="116">
        <v>0</v>
      </c>
      <c r="M78" s="116">
        <f t="shared" si="2"/>
        <v>1.2444444444444447</v>
      </c>
      <c r="N78" s="116">
        <f t="shared" si="2"/>
        <v>1.2444444444444447</v>
      </c>
      <c r="O78" s="117"/>
      <c r="P78" s="117"/>
      <c r="Q78" s="117"/>
      <c r="R78" s="117"/>
    </row>
    <row r="79" spans="1:18">
      <c r="A79" s="89">
        <v>764</v>
      </c>
      <c r="B79" s="89" t="s">
        <v>72</v>
      </c>
      <c r="C79" s="92">
        <v>2.0737990000000002</v>
      </c>
      <c r="D79" s="92">
        <v>0.18185799999999999</v>
      </c>
      <c r="E79" s="92">
        <v>1.8919410000000001</v>
      </c>
      <c r="F79" s="92">
        <v>-1.710083</v>
      </c>
      <c r="G79" s="92">
        <v>2.1763509999999999</v>
      </c>
      <c r="H79" s="92">
        <v>1.5945000000000001E-2</v>
      </c>
      <c r="I79" s="92">
        <v>2.160406</v>
      </c>
      <c r="J79" s="92">
        <v>-2.1444609999999997</v>
      </c>
      <c r="K79" s="116">
        <f t="shared" si="2"/>
        <v>0.95287892440144084</v>
      </c>
      <c r="L79" s="116">
        <f t="shared" si="2"/>
        <v>11.405330824709939</v>
      </c>
      <c r="M79" s="116">
        <f t="shared" si="2"/>
        <v>0.87573400555266001</v>
      </c>
      <c r="N79" s="116">
        <f t="shared" si="2"/>
        <v>0.7974418746715376</v>
      </c>
      <c r="O79" s="117"/>
      <c r="P79" s="117"/>
      <c r="Q79" s="117"/>
      <c r="R79" s="117"/>
    </row>
    <row r="80" spans="1:18">
      <c r="A80" s="89">
        <v>158</v>
      </c>
      <c r="B80" s="89" t="s">
        <v>73</v>
      </c>
      <c r="C80" s="92">
        <v>1.837623</v>
      </c>
      <c r="D80" s="92">
        <v>1.1690000000000001E-3</v>
      </c>
      <c r="E80" s="92">
        <v>1.836454</v>
      </c>
      <c r="F80" s="92">
        <v>-1.8352850000000001</v>
      </c>
      <c r="G80" s="92">
        <v>3.1036190000000001</v>
      </c>
      <c r="H80" s="92">
        <v>1.485E-3</v>
      </c>
      <c r="I80" s="92">
        <v>3.1021339999999999</v>
      </c>
      <c r="J80" s="92">
        <v>-3.1006489999999998</v>
      </c>
      <c r="K80" s="116">
        <f t="shared" si="2"/>
        <v>0.59209039511615313</v>
      </c>
      <c r="L80" s="116">
        <f t="shared" si="2"/>
        <v>0.78720538720538724</v>
      </c>
      <c r="M80" s="116">
        <f t="shared" si="2"/>
        <v>0.59199699303769604</v>
      </c>
      <c r="N80" s="116">
        <f t="shared" si="2"/>
        <v>0.59190350149275206</v>
      </c>
      <c r="O80" s="117"/>
      <c r="P80" s="117"/>
      <c r="Q80" s="117"/>
      <c r="R80" s="117"/>
    </row>
    <row r="81" spans="1:18">
      <c r="A81" s="89">
        <v>792</v>
      </c>
      <c r="B81" s="89" t="s">
        <v>74</v>
      </c>
      <c r="C81" s="90">
        <v>210.11085299999999</v>
      </c>
      <c r="D81" s="90">
        <v>41.334975</v>
      </c>
      <c r="E81" s="90">
        <v>168.77587800000001</v>
      </c>
      <c r="F81" s="90">
        <v>-127.44090300000001</v>
      </c>
      <c r="G81" s="90">
        <v>165.867964</v>
      </c>
      <c r="H81" s="90">
        <v>45.549197999999997</v>
      </c>
      <c r="I81" s="90">
        <v>120.318766</v>
      </c>
      <c r="J81" s="90">
        <v>-74.769567999999992</v>
      </c>
      <c r="K81" s="116">
        <f t="shared" si="2"/>
        <v>1.2667355885552438</v>
      </c>
      <c r="L81" s="116">
        <f t="shared" si="2"/>
        <v>0.9074797540891939</v>
      </c>
      <c r="M81" s="116">
        <f t="shared" si="2"/>
        <v>1.4027394363402963</v>
      </c>
      <c r="N81" s="116">
        <f t="shared" si="2"/>
        <v>1.7044488340497035</v>
      </c>
      <c r="O81" s="117"/>
      <c r="P81" s="117"/>
      <c r="Q81" s="117"/>
      <c r="R81" s="117"/>
    </row>
    <row r="82" spans="1:18">
      <c r="A82" s="89">
        <v>608</v>
      </c>
      <c r="B82" s="89" t="s">
        <v>75</v>
      </c>
      <c r="C82" s="92">
        <v>2.016559</v>
      </c>
      <c r="D82" s="92">
        <v>0.8</v>
      </c>
      <c r="E82" s="92">
        <v>1.2165589999999999</v>
      </c>
      <c r="F82" s="92">
        <v>-0.41655900000000001</v>
      </c>
      <c r="G82" s="92">
        <v>0.70311500000000005</v>
      </c>
      <c r="H82" s="92">
        <v>0</v>
      </c>
      <c r="I82" s="92">
        <v>0.70311500000000005</v>
      </c>
      <c r="J82" s="92">
        <v>-0.70311500000000005</v>
      </c>
      <c r="K82" s="116">
        <f t="shared" si="2"/>
        <v>2.8680358120648823</v>
      </c>
      <c r="L82" s="116">
        <v>0</v>
      </c>
      <c r="M82" s="116">
        <f t="shared" si="2"/>
        <v>1.7302418523285663</v>
      </c>
      <c r="N82" s="116">
        <f t="shared" si="2"/>
        <v>0.59244789259225017</v>
      </c>
      <c r="O82" s="117"/>
      <c r="P82" s="117"/>
      <c r="Q82" s="117"/>
      <c r="R82" s="117"/>
    </row>
    <row r="83" spans="1:18">
      <c r="A83" s="89">
        <v>144</v>
      </c>
      <c r="B83" s="89" t="s">
        <v>76</v>
      </c>
      <c r="C83" s="92">
        <v>1.125051</v>
      </c>
      <c r="D83" s="92">
        <v>0</v>
      </c>
      <c r="E83" s="92">
        <v>1.125051</v>
      </c>
      <c r="F83" s="92">
        <v>-1.125051</v>
      </c>
      <c r="G83" s="92">
        <v>0.88833799999999996</v>
      </c>
      <c r="H83" s="92">
        <v>2.2700000000000002E-4</v>
      </c>
      <c r="I83" s="92">
        <v>0.88811099999999998</v>
      </c>
      <c r="J83" s="92">
        <v>-0.88788400000000001</v>
      </c>
      <c r="K83" s="116">
        <f t="shared" si="2"/>
        <v>1.2664672680893985</v>
      </c>
      <c r="L83" s="116">
        <f t="shared" si="2"/>
        <v>0</v>
      </c>
      <c r="M83" s="116">
        <f t="shared" si="2"/>
        <v>1.2667909754523927</v>
      </c>
      <c r="N83" s="116">
        <f t="shared" si="2"/>
        <v>1.2671148483360439</v>
      </c>
      <c r="O83" s="117"/>
      <c r="P83" s="117"/>
      <c r="Q83" s="117"/>
      <c r="R83" s="117"/>
    </row>
    <row r="84" spans="1:18">
      <c r="A84" s="89">
        <v>392</v>
      </c>
      <c r="B84" s="89" t="s">
        <v>77</v>
      </c>
      <c r="C84" s="92">
        <v>38.521286999999994</v>
      </c>
      <c r="D84" s="92">
        <v>0.21959800000000002</v>
      </c>
      <c r="E84" s="92">
        <v>38.301688999999996</v>
      </c>
      <c r="F84" s="92">
        <v>-38.082090999999998</v>
      </c>
      <c r="G84" s="92">
        <v>17.757887</v>
      </c>
      <c r="H84" s="92">
        <v>0.13975000000000001</v>
      </c>
      <c r="I84" s="92">
        <v>17.618136999999997</v>
      </c>
      <c r="J84" s="92">
        <v>-17.478386999999998</v>
      </c>
      <c r="K84" s="116">
        <f t="shared" si="2"/>
        <v>2.1692494720796454</v>
      </c>
      <c r="L84" s="116">
        <f t="shared" si="2"/>
        <v>1.5713631484794275</v>
      </c>
      <c r="M84" s="116">
        <f t="shared" si="2"/>
        <v>2.1739920060787359</v>
      </c>
      <c r="N84" s="116">
        <f t="shared" si="2"/>
        <v>2.1788103787838091</v>
      </c>
      <c r="O84" s="117"/>
      <c r="P84" s="117"/>
      <c r="Q84" s="117"/>
      <c r="R84" s="117"/>
    </row>
    <row r="85" spans="1:18">
      <c r="A85" s="84"/>
      <c r="B85" s="84" t="s">
        <v>78</v>
      </c>
      <c r="C85" s="86">
        <v>120.324243</v>
      </c>
      <c r="D85" s="86">
        <v>1.1264510000000001</v>
      </c>
      <c r="E85" s="86">
        <v>119.19779200000001</v>
      </c>
      <c r="F85" s="86">
        <v>-118.071341</v>
      </c>
      <c r="G85" s="9">
        <v>106.27875999999999</v>
      </c>
      <c r="H85" s="9">
        <v>0.60792499999999994</v>
      </c>
      <c r="I85" s="9">
        <v>105.67083500000001</v>
      </c>
      <c r="J85" s="9">
        <v>-105.06291</v>
      </c>
      <c r="K85" s="108">
        <f t="shared" si="2"/>
        <v>1.1321570086064234</v>
      </c>
      <c r="L85" s="108">
        <f t="shared" si="2"/>
        <v>1.8529440309248677</v>
      </c>
      <c r="M85" s="108">
        <f t="shared" si="2"/>
        <v>1.1280103161861075</v>
      </c>
      <c r="N85" s="108">
        <f t="shared" si="2"/>
        <v>1.1238156357938305</v>
      </c>
      <c r="O85" s="109"/>
      <c r="P85" s="109"/>
      <c r="Q85" s="109"/>
      <c r="R85" s="109"/>
    </row>
    <row r="86" spans="1:18">
      <c r="A86" s="89">
        <v>660</v>
      </c>
      <c r="B86" s="89" t="s">
        <v>163</v>
      </c>
      <c r="C86" s="92">
        <v>4.0220000000000004E-3</v>
      </c>
      <c r="D86" s="92">
        <v>0</v>
      </c>
      <c r="E86" s="92">
        <v>4.0220000000000004E-3</v>
      </c>
      <c r="F86" s="92">
        <v>-4.0220000000000004E-3</v>
      </c>
      <c r="G86" s="92">
        <v>1.5069999999999999E-3</v>
      </c>
      <c r="H86" s="92">
        <v>0</v>
      </c>
      <c r="I86" s="92">
        <v>1.5069999999999999E-3</v>
      </c>
      <c r="J86" s="92">
        <v>-1.5069999999999999E-3</v>
      </c>
      <c r="K86" s="116">
        <f t="shared" si="2"/>
        <v>2.668878566688786</v>
      </c>
      <c r="L86" s="116">
        <v>0</v>
      </c>
      <c r="M86" s="116">
        <f t="shared" si="2"/>
        <v>2.668878566688786</v>
      </c>
      <c r="N86" s="116">
        <f t="shared" si="2"/>
        <v>2.668878566688786</v>
      </c>
      <c r="O86" s="117"/>
      <c r="P86" s="117"/>
      <c r="Q86" s="117"/>
      <c r="R86" s="117"/>
    </row>
    <row r="87" spans="1:18" s="88" customFormat="1">
      <c r="A87" s="89">
        <v>32</v>
      </c>
      <c r="B87" s="89" t="s">
        <v>79</v>
      </c>
      <c r="C87" s="92">
        <v>0.185414</v>
      </c>
      <c r="D87" s="92">
        <v>6.574E-3</v>
      </c>
      <c r="E87" s="92">
        <v>0.17884</v>
      </c>
      <c r="F87" s="92">
        <v>-0.172266</v>
      </c>
      <c r="G87" s="92">
        <v>0.87209100000000006</v>
      </c>
      <c r="H87" s="92">
        <v>2.0639999999999999E-3</v>
      </c>
      <c r="I87" s="92">
        <v>0.87002699999999999</v>
      </c>
      <c r="J87" s="92">
        <v>-0.86796299999999993</v>
      </c>
      <c r="K87" s="116">
        <f t="shared" si="2"/>
        <v>0.2126085465851614</v>
      </c>
      <c r="L87" s="116">
        <f t="shared" si="2"/>
        <v>3.1850775193798451</v>
      </c>
      <c r="M87" s="116">
        <f t="shared" si="2"/>
        <v>0.20555683904062746</v>
      </c>
      <c r="N87" s="116">
        <f t="shared" si="2"/>
        <v>0.19847159383522112</v>
      </c>
      <c r="O87" s="117"/>
      <c r="P87" s="117"/>
      <c r="Q87" s="117"/>
      <c r="R87" s="117"/>
    </row>
    <row r="88" spans="1:18">
      <c r="A88" s="89">
        <v>52</v>
      </c>
      <c r="B88" s="89" t="s">
        <v>128</v>
      </c>
      <c r="C88" s="93">
        <v>2.8699999999999998E-4</v>
      </c>
      <c r="D88" s="92">
        <v>0</v>
      </c>
      <c r="E88" s="93">
        <v>2.8699999999999998E-4</v>
      </c>
      <c r="F88" s="93">
        <v>-2.8699999999999998E-4</v>
      </c>
      <c r="G88" s="92">
        <v>1.918E-3</v>
      </c>
      <c r="H88" s="92">
        <v>0</v>
      </c>
      <c r="I88" s="92">
        <v>1.918E-3</v>
      </c>
      <c r="J88" s="92">
        <v>-1.918E-3</v>
      </c>
      <c r="K88" s="116">
        <f t="shared" si="2"/>
        <v>0.14963503649635035</v>
      </c>
      <c r="L88" s="116">
        <v>0</v>
      </c>
      <c r="M88" s="116">
        <f t="shared" si="2"/>
        <v>0.14963503649635035</v>
      </c>
      <c r="N88" s="116">
        <f t="shared" si="2"/>
        <v>0.14963503649635035</v>
      </c>
      <c r="O88" s="117"/>
      <c r="P88" s="117"/>
      <c r="Q88" s="117"/>
      <c r="R88" s="117"/>
    </row>
    <row r="89" spans="1:18">
      <c r="A89" s="89">
        <v>76</v>
      </c>
      <c r="B89" s="89" t="s">
        <v>80</v>
      </c>
      <c r="C89" s="92">
        <v>4.8549359999999995</v>
      </c>
      <c r="D89" s="121">
        <v>0</v>
      </c>
      <c r="E89" s="92">
        <v>4.8549359999999995</v>
      </c>
      <c r="F89" s="92">
        <v>-4.8549359999999995</v>
      </c>
      <c r="G89" s="92">
        <v>0.26850499999999999</v>
      </c>
      <c r="H89" s="92">
        <v>0</v>
      </c>
      <c r="I89" s="92">
        <v>0.26850499999999999</v>
      </c>
      <c r="J89" s="92">
        <v>-0.26850499999999999</v>
      </c>
      <c r="K89" s="116">
        <f t="shared" si="2"/>
        <v>18.081361613377776</v>
      </c>
      <c r="L89" s="116">
        <v>0</v>
      </c>
      <c r="M89" s="119">
        <f t="shared" si="2"/>
        <v>18.081361613377776</v>
      </c>
      <c r="N89" s="116">
        <f t="shared" si="2"/>
        <v>18.081361613377776</v>
      </c>
      <c r="O89" s="117"/>
      <c r="P89" s="117"/>
      <c r="Q89" s="117"/>
      <c r="R89" s="117"/>
    </row>
    <row r="90" spans="1:18">
      <c r="A90" s="89">
        <v>328</v>
      </c>
      <c r="B90" s="89" t="s">
        <v>129</v>
      </c>
      <c r="C90" s="92">
        <v>6.1600000000000001E-4</v>
      </c>
      <c r="D90" s="92">
        <v>0</v>
      </c>
      <c r="E90" s="92">
        <v>6.1600000000000001E-4</v>
      </c>
      <c r="F90" s="92">
        <v>-6.1600000000000001E-4</v>
      </c>
      <c r="G90" s="92">
        <v>3.7199999999999999E-4</v>
      </c>
      <c r="H90" s="92">
        <v>0</v>
      </c>
      <c r="I90" s="92">
        <v>3.7199999999999999E-4</v>
      </c>
      <c r="J90" s="92">
        <v>-3.7199999999999999E-4</v>
      </c>
      <c r="K90" s="116">
        <f t="shared" si="2"/>
        <v>1.6559139784946237</v>
      </c>
      <c r="L90" s="116">
        <v>0</v>
      </c>
      <c r="M90" s="116">
        <f t="shared" si="2"/>
        <v>1.6559139784946237</v>
      </c>
      <c r="N90" s="116">
        <f t="shared" si="2"/>
        <v>1.6559139784946237</v>
      </c>
      <c r="O90" s="117"/>
      <c r="P90" s="117"/>
      <c r="Q90" s="117"/>
      <c r="R90" s="117"/>
    </row>
    <row r="91" spans="1:18">
      <c r="A91" s="89">
        <v>320</v>
      </c>
      <c r="B91" s="89" t="s">
        <v>130</v>
      </c>
      <c r="C91" s="93">
        <v>4.6800000000000005E-4</v>
      </c>
      <c r="D91" s="92">
        <v>0</v>
      </c>
      <c r="E91" s="93">
        <v>4.6800000000000005E-4</v>
      </c>
      <c r="F91" s="93">
        <v>-4.6800000000000005E-4</v>
      </c>
      <c r="G91" s="93">
        <v>4.28E-4</v>
      </c>
      <c r="H91" s="92">
        <v>0</v>
      </c>
      <c r="I91" s="93">
        <v>4.28E-4</v>
      </c>
      <c r="J91" s="93">
        <v>-4.28E-4</v>
      </c>
      <c r="K91" s="116">
        <f t="shared" si="2"/>
        <v>1.0934579439252337</v>
      </c>
      <c r="L91" s="116">
        <v>0</v>
      </c>
      <c r="M91" s="116">
        <f t="shared" si="2"/>
        <v>1.0934579439252337</v>
      </c>
      <c r="N91" s="116">
        <f t="shared" si="2"/>
        <v>1.0934579439252337</v>
      </c>
      <c r="O91" s="117"/>
      <c r="P91" s="117"/>
      <c r="Q91" s="117"/>
      <c r="R91" s="117"/>
    </row>
    <row r="92" spans="1:18">
      <c r="A92" s="89">
        <v>340</v>
      </c>
      <c r="B92" s="89" t="s">
        <v>175</v>
      </c>
      <c r="C92" s="93">
        <v>2.0599999999999999E-4</v>
      </c>
      <c r="D92" s="92">
        <v>0</v>
      </c>
      <c r="E92" s="93">
        <v>2.0599999999999999E-4</v>
      </c>
      <c r="F92" s="93">
        <v>-2.0599999999999999E-4</v>
      </c>
      <c r="G92" s="93">
        <v>4.1999999999999996E-4</v>
      </c>
      <c r="H92" s="92">
        <v>0</v>
      </c>
      <c r="I92" s="93">
        <v>4.1999999999999996E-4</v>
      </c>
      <c r="J92" s="93">
        <v>-4.1999999999999996E-4</v>
      </c>
      <c r="K92" s="116">
        <f t="shared" si="2"/>
        <v>0.49047619047619051</v>
      </c>
      <c r="L92" s="116">
        <v>0</v>
      </c>
      <c r="M92" s="116">
        <f t="shared" si="2"/>
        <v>0.49047619047619051</v>
      </c>
      <c r="N92" s="116">
        <f t="shared" si="2"/>
        <v>0.49047619047619051</v>
      </c>
      <c r="O92" s="117"/>
      <c r="P92" s="117"/>
      <c r="Q92" s="117"/>
      <c r="R92" s="117"/>
    </row>
    <row r="93" spans="1:18">
      <c r="A93" s="89">
        <v>212</v>
      </c>
      <c r="B93" s="89" t="s">
        <v>164</v>
      </c>
      <c r="C93" s="92">
        <v>5.4359999999999999E-3</v>
      </c>
      <c r="D93" s="92">
        <v>0</v>
      </c>
      <c r="E93" s="92">
        <v>5.4359999999999999E-3</v>
      </c>
      <c r="F93" s="92">
        <v>-5.4359999999999999E-3</v>
      </c>
      <c r="G93" s="92">
        <v>2.2832999999999999E-2</v>
      </c>
      <c r="H93" s="92">
        <v>9.2499999999999995E-3</v>
      </c>
      <c r="I93" s="92">
        <v>1.3583E-2</v>
      </c>
      <c r="J93" s="92">
        <v>-4.333E-3</v>
      </c>
      <c r="K93" s="116">
        <f t="shared" si="2"/>
        <v>0.23807646826960976</v>
      </c>
      <c r="L93" s="116">
        <f t="shared" si="2"/>
        <v>0</v>
      </c>
      <c r="M93" s="116">
        <f t="shared" si="2"/>
        <v>0.40020614002797616</v>
      </c>
      <c r="N93" s="116">
        <f t="shared" si="2"/>
        <v>1.254558042926379</v>
      </c>
      <c r="O93" s="117"/>
      <c r="P93" s="117"/>
      <c r="Q93" s="117"/>
      <c r="R93" s="117"/>
    </row>
    <row r="94" spans="1:18">
      <c r="A94" s="89">
        <v>214</v>
      </c>
      <c r="B94" s="89" t="s">
        <v>131</v>
      </c>
      <c r="C94" s="92">
        <v>1.4028000000000001E-2</v>
      </c>
      <c r="D94" s="92">
        <v>0</v>
      </c>
      <c r="E94" s="92">
        <v>1.4028000000000001E-2</v>
      </c>
      <c r="F94" s="92">
        <v>-1.4028000000000001E-2</v>
      </c>
      <c r="G94" s="92">
        <v>1.3167999999999999E-2</v>
      </c>
      <c r="H94" s="92">
        <v>0</v>
      </c>
      <c r="I94" s="92">
        <v>1.3167999999999999E-2</v>
      </c>
      <c r="J94" s="92">
        <v>-1.3167999999999999E-2</v>
      </c>
      <c r="K94" s="116">
        <f t="shared" si="2"/>
        <v>1.0653098420413123</v>
      </c>
      <c r="L94" s="116">
        <v>0</v>
      </c>
      <c r="M94" s="116">
        <f t="shared" si="2"/>
        <v>1.0653098420413123</v>
      </c>
      <c r="N94" s="116">
        <f t="shared" si="2"/>
        <v>1.0653098420413123</v>
      </c>
      <c r="O94" s="117"/>
      <c r="P94" s="117"/>
      <c r="Q94" s="117"/>
      <c r="R94" s="117"/>
    </row>
    <row r="95" spans="1:18">
      <c r="A95" s="89">
        <v>124</v>
      </c>
      <c r="B95" s="89" t="s">
        <v>81</v>
      </c>
      <c r="C95" s="92">
        <v>7.8107129999999998</v>
      </c>
      <c r="D95" s="92">
        <v>2.9308000000000001E-2</v>
      </c>
      <c r="E95" s="92">
        <v>7.7814049999999995</v>
      </c>
      <c r="F95" s="92">
        <v>-7.752097</v>
      </c>
      <c r="G95" s="92">
        <v>3.9833879999999997</v>
      </c>
      <c r="H95" s="92">
        <v>2.8566999999999999E-2</v>
      </c>
      <c r="I95" s="92">
        <v>3.9548209999999999</v>
      </c>
      <c r="J95" s="92">
        <v>-3.9262539999999997</v>
      </c>
      <c r="K95" s="116">
        <f t="shared" si="2"/>
        <v>1.9608215418633586</v>
      </c>
      <c r="L95" s="116">
        <f t="shared" si="2"/>
        <v>1.0259390205481851</v>
      </c>
      <c r="M95" s="116">
        <f t="shared" si="2"/>
        <v>1.9675745122219184</v>
      </c>
      <c r="N95" s="116">
        <f t="shared" si="2"/>
        <v>1.974425750346259</v>
      </c>
      <c r="O95" s="117"/>
      <c r="P95" s="117"/>
      <c r="Q95" s="117"/>
      <c r="R95" s="117"/>
    </row>
    <row r="96" spans="1:18">
      <c r="A96" s="89">
        <v>170</v>
      </c>
      <c r="B96" s="89" t="s">
        <v>82</v>
      </c>
      <c r="C96" s="92">
        <v>1.0428000000000002E-2</v>
      </c>
      <c r="D96" s="92">
        <v>0</v>
      </c>
      <c r="E96" s="92">
        <v>1.0428000000000002E-2</v>
      </c>
      <c r="F96" s="92">
        <v>-1.0428000000000002E-2</v>
      </c>
      <c r="G96" s="92">
        <v>2.205E-2</v>
      </c>
      <c r="H96" s="92">
        <v>0</v>
      </c>
      <c r="I96" s="92">
        <v>2.205E-2</v>
      </c>
      <c r="J96" s="92">
        <v>-2.205E-2</v>
      </c>
      <c r="K96" s="116">
        <f t="shared" si="2"/>
        <v>0.47292517006802726</v>
      </c>
      <c r="L96" s="116">
        <v>0</v>
      </c>
      <c r="M96" s="116">
        <f t="shared" si="2"/>
        <v>0.47292517006802726</v>
      </c>
      <c r="N96" s="116">
        <f t="shared" si="2"/>
        <v>0.47292517006802726</v>
      </c>
      <c r="O96" s="117"/>
      <c r="P96" s="117"/>
      <c r="Q96" s="117"/>
      <c r="R96" s="117"/>
    </row>
    <row r="97" spans="1:18">
      <c r="A97" s="89">
        <v>188</v>
      </c>
      <c r="B97" s="89" t="s">
        <v>83</v>
      </c>
      <c r="C97" s="92">
        <v>5.9950000000000003E-3</v>
      </c>
      <c r="D97" s="92">
        <v>0</v>
      </c>
      <c r="E97" s="92">
        <v>5.9950000000000003E-3</v>
      </c>
      <c r="F97" s="92">
        <v>-5.9950000000000003E-3</v>
      </c>
      <c r="G97" s="92">
        <v>1.3340999999999999E-2</v>
      </c>
      <c r="H97" s="92">
        <v>0</v>
      </c>
      <c r="I97" s="92">
        <v>1.3340999999999999E-2</v>
      </c>
      <c r="J97" s="92">
        <v>-1.3340999999999999E-2</v>
      </c>
      <c r="K97" s="116">
        <f t="shared" si="2"/>
        <v>0.44936661419683688</v>
      </c>
      <c r="L97" s="116">
        <v>0</v>
      </c>
      <c r="M97" s="116">
        <f t="shared" si="2"/>
        <v>0.44936661419683688</v>
      </c>
      <c r="N97" s="116">
        <f t="shared" si="2"/>
        <v>0.44936661419683688</v>
      </c>
      <c r="O97" s="117"/>
      <c r="P97" s="117"/>
      <c r="Q97" s="117"/>
      <c r="R97" s="117"/>
    </row>
    <row r="98" spans="1:18">
      <c r="A98" s="89">
        <v>192</v>
      </c>
      <c r="B98" s="89" t="s">
        <v>118</v>
      </c>
      <c r="C98" s="92">
        <v>5.6319999999999999E-3</v>
      </c>
      <c r="D98" s="92">
        <v>2.0000000000000001E-4</v>
      </c>
      <c r="E98" s="92">
        <v>5.4320000000000002E-3</v>
      </c>
      <c r="F98" s="92">
        <v>-5.2320000000000005E-3</v>
      </c>
      <c r="G98" s="92">
        <v>1.82E-3</v>
      </c>
      <c r="H98" s="92">
        <v>0</v>
      </c>
      <c r="I98" s="92">
        <v>1.82E-3</v>
      </c>
      <c r="J98" s="92">
        <v>-1.82E-3</v>
      </c>
      <c r="K98" s="116">
        <f t="shared" si="2"/>
        <v>3.0945054945054946</v>
      </c>
      <c r="L98" s="116">
        <v>0</v>
      </c>
      <c r="M98" s="116">
        <f t="shared" si="2"/>
        <v>2.9846153846153847</v>
      </c>
      <c r="N98" s="116">
        <f t="shared" si="2"/>
        <v>2.8747252747252752</v>
      </c>
      <c r="O98" s="117"/>
      <c r="P98" s="117"/>
      <c r="Q98" s="117"/>
      <c r="R98" s="117"/>
    </row>
    <row r="99" spans="1:18">
      <c r="A99" s="89">
        <v>484</v>
      </c>
      <c r="B99" s="89" t="s">
        <v>84</v>
      </c>
      <c r="C99" s="92">
        <v>2.8945599999999998</v>
      </c>
      <c r="D99" s="92">
        <v>1.1831E-2</v>
      </c>
      <c r="E99" s="92">
        <v>2.8827289999999999</v>
      </c>
      <c r="F99" s="92">
        <v>-2.8708979999999999</v>
      </c>
      <c r="G99" s="92">
        <v>2.7061190000000002</v>
      </c>
      <c r="H99" s="92">
        <v>3.2388E-2</v>
      </c>
      <c r="I99" s="92">
        <v>2.6737310000000001</v>
      </c>
      <c r="J99" s="92">
        <v>-2.641343</v>
      </c>
      <c r="K99" s="116">
        <f t="shared" si="2"/>
        <v>1.0696351490825051</v>
      </c>
      <c r="L99" s="116">
        <f t="shared" si="2"/>
        <v>0.36528961343707544</v>
      </c>
      <c r="M99" s="116">
        <f t="shared" si="2"/>
        <v>1.0781671753815174</v>
      </c>
      <c r="N99" s="116">
        <f t="shared" si="2"/>
        <v>1.0869084401382176</v>
      </c>
      <c r="O99" s="117"/>
      <c r="P99" s="117"/>
      <c r="Q99" s="117"/>
      <c r="R99" s="117"/>
    </row>
    <row r="100" spans="1:18">
      <c r="A100" s="89">
        <v>604</v>
      </c>
      <c r="B100" s="89" t="s">
        <v>132</v>
      </c>
      <c r="C100" s="92">
        <v>0.57605200000000001</v>
      </c>
      <c r="D100" s="92">
        <v>0</v>
      </c>
      <c r="E100" s="92">
        <v>0.57605200000000001</v>
      </c>
      <c r="F100" s="92">
        <v>-0.57605200000000001</v>
      </c>
      <c r="G100" s="92">
        <v>7.8519999999999996E-3</v>
      </c>
      <c r="H100" s="92">
        <v>0</v>
      </c>
      <c r="I100" s="92">
        <v>7.8519999999999996E-3</v>
      </c>
      <c r="J100" s="92">
        <v>-7.8519999999999996E-3</v>
      </c>
      <c r="K100" s="116">
        <f t="shared" si="2"/>
        <v>73.363728986245548</v>
      </c>
      <c r="L100" s="116">
        <v>0</v>
      </c>
      <c r="M100" s="119">
        <f t="shared" si="2"/>
        <v>73.363728986245548</v>
      </c>
      <c r="N100" s="116">
        <f t="shared" si="2"/>
        <v>73.363728986245548</v>
      </c>
      <c r="O100" s="117"/>
      <c r="P100" s="117"/>
      <c r="Q100" s="117"/>
      <c r="R100" s="117"/>
    </row>
    <row r="101" spans="1:18">
      <c r="A101" s="89">
        <v>630</v>
      </c>
      <c r="B101" s="89" t="s">
        <v>152</v>
      </c>
      <c r="C101" s="92">
        <v>1.7683000000000001E-2</v>
      </c>
      <c r="D101" s="92">
        <v>0</v>
      </c>
      <c r="E101" s="92">
        <v>1.7683000000000001E-2</v>
      </c>
      <c r="F101" s="92">
        <v>-1.7683000000000001E-2</v>
      </c>
      <c r="G101" s="92">
        <v>8.849000000000001E-3</v>
      </c>
      <c r="H101" s="92">
        <v>0</v>
      </c>
      <c r="I101" s="92">
        <v>8.849000000000001E-3</v>
      </c>
      <c r="J101" s="92">
        <v>-8.849000000000001E-3</v>
      </c>
      <c r="K101" s="116">
        <f t="shared" si="2"/>
        <v>1.9983048932082721</v>
      </c>
      <c r="L101" s="116">
        <v>0</v>
      </c>
      <c r="M101" s="116">
        <f t="shared" si="2"/>
        <v>1.9983048932082721</v>
      </c>
      <c r="N101" s="116">
        <f t="shared" si="2"/>
        <v>1.9983048932082721</v>
      </c>
      <c r="O101" s="117"/>
      <c r="P101" s="117"/>
      <c r="Q101" s="117"/>
      <c r="R101" s="117"/>
    </row>
    <row r="102" spans="1:18">
      <c r="A102" s="89">
        <v>840</v>
      </c>
      <c r="B102" s="89" t="s">
        <v>85</v>
      </c>
      <c r="C102" s="90">
        <v>102.14121899999999</v>
      </c>
      <c r="D102" s="90">
        <v>1.078201</v>
      </c>
      <c r="E102" s="90">
        <v>101.063018</v>
      </c>
      <c r="F102" s="90">
        <v>-99.984816999999993</v>
      </c>
      <c r="G102" s="90">
        <v>98.007238000000001</v>
      </c>
      <c r="H102" s="90">
        <v>0.53256199999999998</v>
      </c>
      <c r="I102" s="90">
        <v>97.474676000000002</v>
      </c>
      <c r="J102" s="90">
        <v>-96.942114000000004</v>
      </c>
      <c r="K102" s="116">
        <f t="shared" si="2"/>
        <v>1.0421803642706469</v>
      </c>
      <c r="L102" s="116">
        <f t="shared" si="2"/>
        <v>2.0245548875060555</v>
      </c>
      <c r="M102" s="116">
        <f t="shared" si="2"/>
        <v>1.0368130692735003</v>
      </c>
      <c r="N102" s="116">
        <f t="shared" si="2"/>
        <v>1.0313868026438953</v>
      </c>
      <c r="O102" s="117"/>
      <c r="P102" s="117"/>
      <c r="Q102" s="117"/>
      <c r="R102" s="117"/>
    </row>
    <row r="103" spans="1:18">
      <c r="A103" s="89">
        <v>152</v>
      </c>
      <c r="B103" s="89" t="s">
        <v>86</v>
      </c>
      <c r="C103" s="92">
        <v>3.8633000000000001E-2</v>
      </c>
      <c r="D103" s="92">
        <v>3.3700000000000001E-4</v>
      </c>
      <c r="E103" s="92">
        <v>3.8295999999999997E-2</v>
      </c>
      <c r="F103" s="92">
        <v>-3.7959000000000007E-2</v>
      </c>
      <c r="G103" s="92">
        <v>7.4708999999999998E-2</v>
      </c>
      <c r="H103" s="92">
        <v>3.094E-3</v>
      </c>
      <c r="I103" s="92">
        <v>7.1614999999999998E-2</v>
      </c>
      <c r="J103" s="92">
        <v>-6.8520999999999999E-2</v>
      </c>
      <c r="K103" s="116">
        <f t="shared" si="2"/>
        <v>0.51711306536026447</v>
      </c>
      <c r="L103" s="116">
        <f t="shared" si="2"/>
        <v>0.10892049127343245</v>
      </c>
      <c r="M103" s="116">
        <f t="shared" si="2"/>
        <v>0.53474830691894149</v>
      </c>
      <c r="N103" s="116">
        <f t="shared" si="2"/>
        <v>0.55397615329606997</v>
      </c>
      <c r="O103" s="117"/>
      <c r="P103" s="117"/>
      <c r="Q103" s="117"/>
      <c r="R103" s="117"/>
    </row>
    <row r="104" spans="1:18">
      <c r="A104" s="89">
        <v>218</v>
      </c>
      <c r="B104" s="89" t="s">
        <v>87</v>
      </c>
      <c r="C104" s="92">
        <v>1.752202</v>
      </c>
      <c r="D104" s="92">
        <v>0</v>
      </c>
      <c r="E104" s="92">
        <v>1.752202</v>
      </c>
      <c r="F104" s="92">
        <v>-1.752202</v>
      </c>
      <c r="G104" s="92">
        <v>0.26160500000000003</v>
      </c>
      <c r="H104" s="92">
        <v>0</v>
      </c>
      <c r="I104" s="92">
        <v>0.26160500000000003</v>
      </c>
      <c r="J104" s="92">
        <v>-0.26160500000000003</v>
      </c>
      <c r="K104" s="116">
        <f t="shared" si="2"/>
        <v>6.697891859865063</v>
      </c>
      <c r="L104" s="116">
        <v>0</v>
      </c>
      <c r="M104" s="116">
        <f t="shared" si="2"/>
        <v>6.697891859865063</v>
      </c>
      <c r="N104" s="116">
        <f t="shared" si="2"/>
        <v>6.697891859865063</v>
      </c>
      <c r="O104" s="117"/>
      <c r="P104" s="117"/>
      <c r="Q104" s="117"/>
      <c r="R104" s="117"/>
    </row>
    <row r="105" spans="1:18">
      <c r="A105" s="89">
        <v>388</v>
      </c>
      <c r="B105" s="89" t="s">
        <v>166</v>
      </c>
      <c r="C105" s="92">
        <v>1.4999999999999999E-4</v>
      </c>
      <c r="D105" s="92">
        <v>0</v>
      </c>
      <c r="E105" s="92">
        <v>1.4999999999999999E-4</v>
      </c>
      <c r="F105" s="92">
        <v>-1.4999999999999999E-4</v>
      </c>
      <c r="G105" s="92">
        <v>7.2899999999999994E-4</v>
      </c>
      <c r="H105" s="92">
        <v>0</v>
      </c>
      <c r="I105" s="92">
        <v>7.2899999999999994E-4</v>
      </c>
      <c r="J105" s="92">
        <v>-7.2899999999999994E-4</v>
      </c>
      <c r="K105" s="116">
        <f t="shared" si="2"/>
        <v>0.20576131687242799</v>
      </c>
      <c r="L105" s="116">
        <v>0</v>
      </c>
      <c r="M105" s="116">
        <f t="shared" si="2"/>
        <v>0.20576131687242799</v>
      </c>
      <c r="N105" s="116">
        <f t="shared" si="2"/>
        <v>0.20576131687242799</v>
      </c>
      <c r="O105" s="117"/>
      <c r="P105" s="117"/>
      <c r="Q105" s="117"/>
      <c r="R105" s="117"/>
    </row>
    <row r="106" spans="1:18">
      <c r="A106" s="84"/>
      <c r="B106" s="84" t="s">
        <v>88</v>
      </c>
      <c r="C106" s="122">
        <v>6.282953</v>
      </c>
      <c r="D106" s="122">
        <v>0.63509500000000008</v>
      </c>
      <c r="E106" s="122">
        <v>5.6478580000000003</v>
      </c>
      <c r="F106" s="122">
        <v>-5.0127629999999996</v>
      </c>
      <c r="G106" s="21">
        <v>8.3174650000000003</v>
      </c>
      <c r="H106" s="21">
        <v>1.854711</v>
      </c>
      <c r="I106" s="21">
        <v>6.4627540000000003</v>
      </c>
      <c r="J106" s="21">
        <v>-4.6080429999999994</v>
      </c>
      <c r="K106" s="108">
        <f t="shared" si="2"/>
        <v>0.75539277892963774</v>
      </c>
      <c r="L106" s="108">
        <f t="shared" si="2"/>
        <v>0.34242262002004631</v>
      </c>
      <c r="M106" s="108">
        <f t="shared" si="2"/>
        <v>0.87390886300174819</v>
      </c>
      <c r="N106" s="108">
        <f t="shared" si="2"/>
        <v>1.0878290415258711</v>
      </c>
      <c r="O106" s="109"/>
      <c r="P106" s="109"/>
      <c r="Q106" s="109"/>
      <c r="R106" s="109"/>
    </row>
    <row r="107" spans="1:18">
      <c r="A107" s="89">
        <v>262</v>
      </c>
      <c r="B107" s="89" t="s">
        <v>119</v>
      </c>
      <c r="C107" s="92">
        <v>0.16957900000000001</v>
      </c>
      <c r="D107" s="92">
        <v>0.16957900000000001</v>
      </c>
      <c r="E107" s="92">
        <v>0</v>
      </c>
      <c r="F107" s="92">
        <v>0.16957900000000001</v>
      </c>
      <c r="G107" s="92">
        <v>0.97028099999999995</v>
      </c>
      <c r="H107" s="92">
        <v>0.97028099999999995</v>
      </c>
      <c r="I107" s="92">
        <v>0</v>
      </c>
      <c r="J107" s="92">
        <v>0.97028099999999995</v>
      </c>
      <c r="K107" s="116">
        <f t="shared" si="2"/>
        <v>0.17477308120018842</v>
      </c>
      <c r="L107" s="116">
        <f t="shared" si="2"/>
        <v>0.17477308120018842</v>
      </c>
      <c r="M107" s="116">
        <v>0</v>
      </c>
      <c r="N107" s="116">
        <f t="shared" si="2"/>
        <v>0.17477308120018842</v>
      </c>
      <c r="O107" s="117"/>
      <c r="P107" s="117"/>
      <c r="Q107" s="117"/>
      <c r="R107" s="117"/>
    </row>
    <row r="108" spans="1:18">
      <c r="A108" s="89">
        <v>818</v>
      </c>
      <c r="B108" s="89" t="s">
        <v>89</v>
      </c>
      <c r="C108" s="92">
        <v>2.825062</v>
      </c>
      <c r="D108" s="92">
        <v>0.25497799999999998</v>
      </c>
      <c r="E108" s="92">
        <v>2.570084</v>
      </c>
      <c r="F108" s="92">
        <v>-2.3151060000000001</v>
      </c>
      <c r="G108" s="92">
        <v>5.0815069999999993</v>
      </c>
      <c r="H108" s="92">
        <v>4.0300000000000004E-4</v>
      </c>
      <c r="I108" s="92">
        <v>5.0811039999999998</v>
      </c>
      <c r="J108" s="92">
        <v>-5.0807010000000004</v>
      </c>
      <c r="K108" s="116">
        <f t="shared" si="2"/>
        <v>0.55594964249778667</v>
      </c>
      <c r="L108" s="119">
        <f t="shared" si="2"/>
        <v>632.69975186104205</v>
      </c>
      <c r="M108" s="116">
        <f t="shared" si="2"/>
        <v>0.50581212271978693</v>
      </c>
      <c r="N108" s="116">
        <f t="shared" si="2"/>
        <v>0.45566664914939886</v>
      </c>
      <c r="O108" s="117"/>
      <c r="P108" s="117"/>
      <c r="Q108" s="117"/>
      <c r="R108" s="117"/>
    </row>
    <row r="109" spans="1:18">
      <c r="A109" s="89">
        <v>894</v>
      </c>
      <c r="B109" s="89" t="s">
        <v>133</v>
      </c>
      <c r="C109" s="92">
        <v>7.0799999999999997E-4</v>
      </c>
      <c r="D109" s="92">
        <v>6.9999999999999999E-4</v>
      </c>
      <c r="E109" s="92">
        <v>7.9999999999999996E-6</v>
      </c>
      <c r="F109" s="92">
        <v>6.9199999999999991E-4</v>
      </c>
      <c r="G109" s="92">
        <v>2.0000000000000002E-5</v>
      </c>
      <c r="H109" s="92">
        <v>0</v>
      </c>
      <c r="I109" s="92">
        <v>2.0000000000000002E-5</v>
      </c>
      <c r="J109" s="92">
        <v>-2.0000000000000002E-5</v>
      </c>
      <c r="K109" s="116">
        <f t="shared" si="2"/>
        <v>35.4</v>
      </c>
      <c r="L109" s="116">
        <v>0</v>
      </c>
      <c r="M109" s="116">
        <f t="shared" si="2"/>
        <v>0.39999999999999997</v>
      </c>
      <c r="N109" s="116">
        <f t="shared" si="2"/>
        <v>-34.599999999999994</v>
      </c>
      <c r="O109" s="117"/>
      <c r="P109" s="117"/>
      <c r="Q109" s="117"/>
      <c r="R109" s="117"/>
    </row>
    <row r="110" spans="1:18" s="88" customFormat="1">
      <c r="A110" s="89">
        <v>404</v>
      </c>
      <c r="B110" s="89" t="s">
        <v>90</v>
      </c>
      <c r="C110" s="92">
        <v>0.60407699999999998</v>
      </c>
      <c r="D110" s="92">
        <v>0</v>
      </c>
      <c r="E110" s="92">
        <v>0.60407699999999998</v>
      </c>
      <c r="F110" s="92">
        <v>-0.60407699999999998</v>
      </c>
      <c r="G110" s="92">
        <v>0.40074599999999999</v>
      </c>
      <c r="H110" s="92">
        <v>0</v>
      </c>
      <c r="I110" s="92">
        <v>0.40074599999999999</v>
      </c>
      <c r="J110" s="92">
        <v>-0.40074599999999999</v>
      </c>
      <c r="K110" s="116">
        <f t="shared" si="2"/>
        <v>1.5073812339985926</v>
      </c>
      <c r="L110" s="116">
        <v>0</v>
      </c>
      <c r="M110" s="116">
        <f t="shared" si="2"/>
        <v>1.5073812339985926</v>
      </c>
      <c r="N110" s="116">
        <f t="shared" si="2"/>
        <v>1.5073812339985926</v>
      </c>
      <c r="O110" s="117"/>
      <c r="P110" s="117"/>
      <c r="Q110" s="117"/>
      <c r="R110" s="117"/>
    </row>
    <row r="111" spans="1:18">
      <c r="A111" s="89">
        <v>480</v>
      </c>
      <c r="B111" s="89" t="s">
        <v>134</v>
      </c>
      <c r="C111" s="92">
        <v>3.5729999999999998E-3</v>
      </c>
      <c r="D111" s="92">
        <v>0</v>
      </c>
      <c r="E111" s="92">
        <v>3.5729999999999998E-3</v>
      </c>
      <c r="F111" s="92">
        <v>-3.5729999999999998E-3</v>
      </c>
      <c r="G111" s="93">
        <v>3.5599999999999998E-4</v>
      </c>
      <c r="H111" s="92">
        <v>0</v>
      </c>
      <c r="I111" s="93">
        <v>3.5599999999999998E-4</v>
      </c>
      <c r="J111" s="93">
        <v>-3.5599999999999998E-4</v>
      </c>
      <c r="K111" s="116">
        <f t="shared" si="2"/>
        <v>10.036516853932584</v>
      </c>
      <c r="L111" s="116">
        <v>0</v>
      </c>
      <c r="M111" s="119">
        <f t="shared" si="2"/>
        <v>10.036516853932584</v>
      </c>
      <c r="N111" s="116">
        <f t="shared" si="2"/>
        <v>10.036516853932584</v>
      </c>
      <c r="O111" s="117"/>
      <c r="P111" s="117"/>
      <c r="Q111" s="117"/>
      <c r="R111" s="117"/>
    </row>
    <row r="112" spans="1:18">
      <c r="A112" s="89">
        <v>450</v>
      </c>
      <c r="B112" s="89" t="s">
        <v>153</v>
      </c>
      <c r="C112" s="92">
        <v>2.8399999999999996E-4</v>
      </c>
      <c r="D112" s="92">
        <v>0</v>
      </c>
      <c r="E112" s="92">
        <v>2.8399999999999996E-4</v>
      </c>
      <c r="F112" s="92">
        <v>-2.8399999999999996E-4</v>
      </c>
      <c r="G112" s="97">
        <v>2.8E-5</v>
      </c>
      <c r="H112" s="92">
        <v>0</v>
      </c>
      <c r="I112" s="97">
        <v>2.8E-5</v>
      </c>
      <c r="J112" s="97">
        <v>-2.8E-5</v>
      </c>
      <c r="K112" s="116">
        <f t="shared" si="2"/>
        <v>10.142857142857142</v>
      </c>
      <c r="L112" s="116">
        <v>0</v>
      </c>
      <c r="M112" s="119">
        <f t="shared" si="2"/>
        <v>10.142857142857142</v>
      </c>
      <c r="N112" s="116">
        <f t="shared" si="2"/>
        <v>10.142857142857142</v>
      </c>
      <c r="O112" s="117"/>
      <c r="P112" s="117"/>
      <c r="Q112" s="117"/>
      <c r="R112" s="117"/>
    </row>
    <row r="113" spans="1:18">
      <c r="A113" s="89">
        <v>504</v>
      </c>
      <c r="B113" s="89" t="s">
        <v>91</v>
      </c>
      <c r="C113" s="92">
        <v>2.9499999999999998E-2</v>
      </c>
      <c r="D113" s="92">
        <v>9.9999999999999995E-7</v>
      </c>
      <c r="E113" s="92">
        <v>2.9498999999999997E-2</v>
      </c>
      <c r="F113" s="92">
        <v>-2.9498E-2</v>
      </c>
      <c r="G113" s="92">
        <v>0.109989</v>
      </c>
      <c r="H113" s="92">
        <v>0</v>
      </c>
      <c r="I113" s="92">
        <v>0.109989</v>
      </c>
      <c r="J113" s="92">
        <v>-0.109989</v>
      </c>
      <c r="K113" s="116">
        <f t="shared" si="2"/>
        <v>0.26820863904572273</v>
      </c>
      <c r="L113" s="116">
        <v>0</v>
      </c>
      <c r="M113" s="116">
        <f t="shared" si="2"/>
        <v>0.26819954722744999</v>
      </c>
      <c r="N113" s="116">
        <f t="shared" si="2"/>
        <v>0.2681904554091773</v>
      </c>
      <c r="O113" s="117"/>
      <c r="P113" s="117"/>
      <c r="Q113" s="117"/>
      <c r="R113" s="117"/>
    </row>
    <row r="114" spans="1:18">
      <c r="A114" s="89">
        <v>566</v>
      </c>
      <c r="B114" s="89" t="s">
        <v>135</v>
      </c>
      <c r="C114" s="92">
        <v>6.7000000000000002E-4</v>
      </c>
      <c r="D114" s="92">
        <v>0</v>
      </c>
      <c r="E114" s="92">
        <v>6.7000000000000002E-4</v>
      </c>
      <c r="F114" s="92">
        <v>-6.7000000000000002E-4</v>
      </c>
      <c r="G114" s="92">
        <v>1.5515000000000001E-2</v>
      </c>
      <c r="H114" s="92">
        <v>0</v>
      </c>
      <c r="I114" s="92">
        <v>1.5515000000000001E-2</v>
      </c>
      <c r="J114" s="92">
        <v>-1.5515000000000001E-2</v>
      </c>
      <c r="K114" s="116">
        <f t="shared" si="2"/>
        <v>4.3184015468901063E-2</v>
      </c>
      <c r="L114" s="116">
        <v>0</v>
      </c>
      <c r="M114" s="116">
        <f t="shared" si="2"/>
        <v>4.3184015468901063E-2</v>
      </c>
      <c r="N114" s="116">
        <f t="shared" si="2"/>
        <v>4.3184015468901063E-2</v>
      </c>
      <c r="O114" s="117"/>
      <c r="P114" s="117"/>
      <c r="Q114" s="117"/>
      <c r="R114" s="117"/>
    </row>
    <row r="115" spans="1:18">
      <c r="A115" s="89">
        <v>178</v>
      </c>
      <c r="B115" s="89" t="s">
        <v>136</v>
      </c>
      <c r="C115" s="92">
        <v>3.2962000000000005E-2</v>
      </c>
      <c r="D115" s="92">
        <v>0</v>
      </c>
      <c r="E115" s="92">
        <v>3.2962000000000005E-2</v>
      </c>
      <c r="F115" s="92">
        <v>-3.2962000000000005E-2</v>
      </c>
      <c r="G115" s="92">
        <v>4.9061999999999995E-2</v>
      </c>
      <c r="H115" s="92">
        <v>0</v>
      </c>
      <c r="I115" s="92">
        <v>4.9061999999999995E-2</v>
      </c>
      <c r="J115" s="92">
        <v>-4.9061999999999995E-2</v>
      </c>
      <c r="K115" s="116">
        <f t="shared" si="2"/>
        <v>0.67184378949084844</v>
      </c>
      <c r="L115" s="116">
        <v>0</v>
      </c>
      <c r="M115" s="116">
        <f t="shared" si="2"/>
        <v>0.67184378949084844</v>
      </c>
      <c r="N115" s="116">
        <f t="shared" si="2"/>
        <v>0.67184378949084844</v>
      </c>
      <c r="O115" s="117"/>
      <c r="P115" s="117"/>
      <c r="Q115" s="117"/>
      <c r="R115" s="117"/>
    </row>
    <row r="116" spans="1:18">
      <c r="A116" s="89">
        <v>729</v>
      </c>
      <c r="B116" s="89" t="s">
        <v>167</v>
      </c>
      <c r="C116" s="92">
        <v>3.0000000000000001E-3</v>
      </c>
      <c r="D116" s="92">
        <v>3.0000000000000001E-3</v>
      </c>
      <c r="E116" s="92">
        <v>0</v>
      </c>
      <c r="F116" s="92">
        <v>3.0000000000000001E-3</v>
      </c>
      <c r="G116" s="92">
        <v>0.59523700000000002</v>
      </c>
      <c r="H116" s="92">
        <v>0.59523700000000002</v>
      </c>
      <c r="I116" s="92">
        <v>0</v>
      </c>
      <c r="J116" s="92">
        <v>0.59523700000000002</v>
      </c>
      <c r="K116" s="116">
        <f t="shared" si="2"/>
        <v>5.0400092736170637E-3</v>
      </c>
      <c r="L116" s="116">
        <f t="shared" si="2"/>
        <v>5.0400092736170637E-3</v>
      </c>
      <c r="M116" s="116">
        <v>0</v>
      </c>
      <c r="N116" s="116">
        <f t="shared" si="2"/>
        <v>5.0400092736170637E-3</v>
      </c>
      <c r="O116" s="117"/>
      <c r="P116" s="117"/>
      <c r="Q116" s="117"/>
      <c r="R116" s="117"/>
    </row>
    <row r="117" spans="1:18">
      <c r="A117" s="89">
        <v>834</v>
      </c>
      <c r="B117" s="89" t="s">
        <v>137</v>
      </c>
      <c r="C117" s="92">
        <v>2.0609999999999999E-3</v>
      </c>
      <c r="D117" s="92">
        <v>0</v>
      </c>
      <c r="E117" s="92">
        <v>2.0609999999999999E-3</v>
      </c>
      <c r="F117" s="92">
        <v>-2.0609999999999999E-3</v>
      </c>
      <c r="G117" s="92">
        <v>7.9999999999999996E-6</v>
      </c>
      <c r="H117" s="92">
        <v>0</v>
      </c>
      <c r="I117" s="92">
        <v>7.9999999999999996E-6</v>
      </c>
      <c r="J117" s="92">
        <v>-7.9999999999999996E-6</v>
      </c>
      <c r="K117" s="116">
        <f t="shared" si="2"/>
        <v>257.625</v>
      </c>
      <c r="L117" s="116">
        <v>0</v>
      </c>
      <c r="M117" s="123">
        <f t="shared" ref="M117" si="3">E117/I117</f>
        <v>257.625</v>
      </c>
      <c r="N117" s="116">
        <f t="shared" si="2"/>
        <v>257.625</v>
      </c>
      <c r="O117" s="117"/>
      <c r="P117" s="117"/>
      <c r="Q117" s="117"/>
      <c r="R117" s="117"/>
    </row>
    <row r="118" spans="1:18">
      <c r="A118" s="89">
        <v>788</v>
      </c>
      <c r="B118" s="89" t="s">
        <v>92</v>
      </c>
      <c r="C118" s="92">
        <v>0.12235699999999999</v>
      </c>
      <c r="D118" s="92">
        <v>0</v>
      </c>
      <c r="E118" s="92">
        <v>0.12235699999999999</v>
      </c>
      <c r="F118" s="92">
        <v>-0.12235699999999999</v>
      </c>
      <c r="G118" s="92">
        <v>4.8996999999999999E-2</v>
      </c>
      <c r="H118" s="92">
        <v>0</v>
      </c>
      <c r="I118" s="92">
        <v>4.8996999999999999E-2</v>
      </c>
      <c r="J118" s="92">
        <v>-4.8996999999999999E-2</v>
      </c>
      <c r="K118" s="116">
        <f t="shared" si="2"/>
        <v>2.4972345245627281</v>
      </c>
      <c r="L118" s="116">
        <v>0</v>
      </c>
      <c r="M118" s="116">
        <f t="shared" si="2"/>
        <v>2.4972345245627281</v>
      </c>
      <c r="N118" s="116">
        <f t="shared" si="2"/>
        <v>2.4972345245627281</v>
      </c>
      <c r="O118" s="117"/>
      <c r="P118" s="117"/>
      <c r="Q118" s="117"/>
      <c r="R118" s="117"/>
    </row>
    <row r="119" spans="1:18">
      <c r="A119" s="89">
        <v>800</v>
      </c>
      <c r="B119" s="89" t="s">
        <v>185</v>
      </c>
      <c r="C119" s="92">
        <v>1.9610000000000001E-3</v>
      </c>
      <c r="D119" s="92">
        <v>0</v>
      </c>
      <c r="E119" s="92">
        <v>1.9610000000000001E-3</v>
      </c>
      <c r="F119" s="92">
        <v>-1.9610000000000001E-3</v>
      </c>
      <c r="G119" s="92">
        <v>0.14117399999999999</v>
      </c>
      <c r="H119" s="92">
        <v>0.14117399999999999</v>
      </c>
      <c r="I119" s="92">
        <v>0</v>
      </c>
      <c r="J119" s="92">
        <v>0.14117399999999999</v>
      </c>
      <c r="K119" s="116">
        <f t="shared" si="2"/>
        <v>1.389065975321235E-2</v>
      </c>
      <c r="L119" s="116">
        <f t="shared" si="2"/>
        <v>0</v>
      </c>
      <c r="M119" s="116">
        <v>0</v>
      </c>
      <c r="N119" s="116">
        <f t="shared" si="2"/>
        <v>-1.389065975321235E-2</v>
      </c>
      <c r="O119" s="117"/>
      <c r="P119" s="117"/>
      <c r="Q119" s="117"/>
      <c r="R119" s="117"/>
    </row>
    <row r="120" spans="1:18">
      <c r="A120" s="89">
        <v>148</v>
      </c>
      <c r="B120" s="89" t="s">
        <v>138</v>
      </c>
      <c r="C120" s="92">
        <v>8.2799999999999999E-2</v>
      </c>
      <c r="D120" s="92">
        <v>8.2799999999999999E-2</v>
      </c>
      <c r="E120" s="92">
        <v>0</v>
      </c>
      <c r="F120" s="92">
        <v>8.2799999999999999E-2</v>
      </c>
      <c r="G120" s="92">
        <v>1.895E-3</v>
      </c>
      <c r="H120" s="92">
        <v>0</v>
      </c>
      <c r="I120" s="92">
        <v>1.895E-3</v>
      </c>
      <c r="J120" s="92">
        <v>-1.895E-3</v>
      </c>
      <c r="K120" s="116">
        <f t="shared" si="2"/>
        <v>43.693931398416886</v>
      </c>
      <c r="L120" s="116">
        <v>0</v>
      </c>
      <c r="M120" s="116">
        <f t="shared" si="2"/>
        <v>0</v>
      </c>
      <c r="N120" s="116">
        <f t="shared" si="2"/>
        <v>-43.693931398416886</v>
      </c>
      <c r="O120" s="117"/>
      <c r="P120" s="117"/>
      <c r="Q120" s="117"/>
      <c r="R120" s="117"/>
    </row>
    <row r="121" spans="1:18">
      <c r="A121" s="89">
        <v>231</v>
      </c>
      <c r="B121" s="89" t="s">
        <v>120</v>
      </c>
      <c r="C121" s="92">
        <v>2.2456E-2</v>
      </c>
      <c r="D121" s="92">
        <v>0</v>
      </c>
      <c r="E121" s="92">
        <v>2.2456E-2</v>
      </c>
      <c r="F121" s="92">
        <v>-2.2456E-2</v>
      </c>
      <c r="G121" s="92">
        <v>0.89970500000000009</v>
      </c>
      <c r="H121" s="92">
        <v>0.14613200000000001</v>
      </c>
      <c r="I121" s="92">
        <v>0.75357299999999994</v>
      </c>
      <c r="J121" s="92">
        <v>-0.60744100000000001</v>
      </c>
      <c r="K121" s="116">
        <f t="shared" si="2"/>
        <v>2.4959292212447411E-2</v>
      </c>
      <c r="L121" s="116">
        <f t="shared" si="2"/>
        <v>0</v>
      </c>
      <c r="M121" s="116">
        <f t="shared" si="2"/>
        <v>2.9799369138756301E-2</v>
      </c>
      <c r="N121" s="116">
        <f t="shared" si="2"/>
        <v>3.6968199380680591E-2</v>
      </c>
      <c r="O121" s="117"/>
      <c r="P121" s="117"/>
      <c r="Q121" s="117"/>
      <c r="R121" s="117"/>
    </row>
    <row r="122" spans="1:18">
      <c r="A122" s="89">
        <v>710</v>
      </c>
      <c r="B122" s="89" t="s">
        <v>93</v>
      </c>
      <c r="C122" s="92">
        <v>2.2709549999999998</v>
      </c>
      <c r="D122" s="92">
        <v>1.9851000000000001E-2</v>
      </c>
      <c r="E122" s="92">
        <v>2.2511039999999998</v>
      </c>
      <c r="F122" s="92">
        <v>-2.2312530000000002</v>
      </c>
      <c r="G122" s="92">
        <v>0.89970500000000009</v>
      </c>
      <c r="H122" s="92">
        <v>0.14613200000000001</v>
      </c>
      <c r="I122" s="92">
        <v>0.75357299999999994</v>
      </c>
      <c r="J122" s="92">
        <v>-0.60744100000000001</v>
      </c>
      <c r="K122" s="116">
        <f t="shared" si="2"/>
        <v>2.5241106807231253</v>
      </c>
      <c r="L122" s="116">
        <f t="shared" si="2"/>
        <v>0.13584293652314344</v>
      </c>
      <c r="M122" s="116">
        <f t="shared" si="2"/>
        <v>2.9872407849007327</v>
      </c>
      <c r="N122" s="116">
        <f t="shared" si="2"/>
        <v>3.6732011833248004</v>
      </c>
      <c r="O122" s="117"/>
      <c r="P122" s="117"/>
      <c r="Q122" s="117"/>
      <c r="R122" s="117"/>
    </row>
    <row r="123" spans="1:18">
      <c r="A123" s="84"/>
      <c r="B123" s="85" t="s">
        <v>94</v>
      </c>
      <c r="C123" s="122">
        <v>1.2821300000000002</v>
      </c>
      <c r="D123" s="122">
        <v>9.9010000000000001E-3</v>
      </c>
      <c r="E123" s="122">
        <v>1.2722290000000001</v>
      </c>
      <c r="F123" s="122">
        <v>-1.2623279999999999</v>
      </c>
      <c r="G123" s="21">
        <v>3.0481480000000003</v>
      </c>
      <c r="H123" s="21">
        <v>0.41738400000000003</v>
      </c>
      <c r="I123" s="21">
        <v>2.6307640000000001</v>
      </c>
      <c r="J123" s="21">
        <v>-2.2133799999999999</v>
      </c>
      <c r="K123" s="108">
        <f t="shared" si="2"/>
        <v>0.42062590136699401</v>
      </c>
      <c r="L123" s="108">
        <f t="shared" si="2"/>
        <v>2.3721560960650142E-2</v>
      </c>
      <c r="M123" s="108">
        <f t="shared" si="2"/>
        <v>0.48359678025090808</v>
      </c>
      <c r="N123" s="108">
        <f t="shared" si="2"/>
        <v>0.57031689090892657</v>
      </c>
      <c r="O123" s="109"/>
      <c r="P123" s="109"/>
      <c r="Q123" s="109"/>
      <c r="R123" s="109"/>
    </row>
    <row r="124" spans="1:18">
      <c r="A124" s="89">
        <v>36</v>
      </c>
      <c r="B124" s="89" t="s">
        <v>95</v>
      </c>
      <c r="C124" s="92">
        <v>1.1919120000000001</v>
      </c>
      <c r="D124" s="92">
        <v>9.9010000000000001E-3</v>
      </c>
      <c r="E124" s="92">
        <v>1.1820109999999999</v>
      </c>
      <c r="F124" s="92">
        <v>-1.17211</v>
      </c>
      <c r="G124" s="92">
        <v>2.7176039999999997</v>
      </c>
      <c r="H124" s="92">
        <v>0.37635800000000003</v>
      </c>
      <c r="I124" s="92">
        <v>2.3412459999999999</v>
      </c>
      <c r="J124" s="92">
        <v>-1.964888</v>
      </c>
      <c r="K124" s="116">
        <f t="shared" si="2"/>
        <v>0.43858928673934844</v>
      </c>
      <c r="L124" s="116">
        <f t="shared" si="2"/>
        <v>2.6307398806455554E-2</v>
      </c>
      <c r="M124" s="116">
        <f t="shared" si="2"/>
        <v>0.50486407664978394</v>
      </c>
      <c r="N124" s="116">
        <f t="shared" si="2"/>
        <v>0.59652763923439911</v>
      </c>
      <c r="O124" s="117"/>
      <c r="P124" s="117"/>
      <c r="Q124" s="117"/>
      <c r="R124" s="117"/>
    </row>
    <row r="125" spans="1:18">
      <c r="A125" s="89">
        <v>554</v>
      </c>
      <c r="B125" s="89" t="s">
        <v>96</v>
      </c>
      <c r="C125" s="92">
        <v>9.0218000000000007E-2</v>
      </c>
      <c r="D125" s="92">
        <v>0</v>
      </c>
      <c r="E125" s="92">
        <v>9.0218000000000007E-2</v>
      </c>
      <c r="F125" s="92">
        <v>-9.0218000000000007E-2</v>
      </c>
      <c r="G125" s="92">
        <v>6.3730999999999996E-2</v>
      </c>
      <c r="H125" s="92">
        <v>3.3059999999999999E-3</v>
      </c>
      <c r="I125" s="92">
        <v>6.0425E-2</v>
      </c>
      <c r="J125" s="92">
        <v>-5.7119000000000003E-2</v>
      </c>
      <c r="K125" s="116">
        <f t="shared" ref="K125:N140" si="4">C125/G125</f>
        <v>1.415606219892988</v>
      </c>
      <c r="L125" s="116">
        <f t="shared" si="4"/>
        <v>0</v>
      </c>
      <c r="M125" s="116">
        <f t="shared" si="4"/>
        <v>1.493057509309061</v>
      </c>
      <c r="N125" s="116">
        <f t="shared" si="4"/>
        <v>1.579474430574765</v>
      </c>
      <c r="O125" s="117"/>
      <c r="P125" s="117"/>
      <c r="Q125" s="117"/>
      <c r="R125" s="117"/>
    </row>
    <row r="126" spans="1:18" ht="30">
      <c r="A126" s="84"/>
      <c r="B126" s="85" t="s">
        <v>97</v>
      </c>
      <c r="C126" s="86">
        <v>1559.4008840000001</v>
      </c>
      <c r="D126" s="86">
        <v>472.08448499999997</v>
      </c>
      <c r="E126" s="86">
        <v>1087.316399</v>
      </c>
      <c r="F126" s="86">
        <v>-615.23191399999996</v>
      </c>
      <c r="G126" s="9">
        <v>1514.0568949999999</v>
      </c>
      <c r="H126" s="9">
        <v>405.16825900000003</v>
      </c>
      <c r="I126" s="9">
        <v>1108.8886359999999</v>
      </c>
      <c r="J126" s="9">
        <v>-703.72037699999998</v>
      </c>
      <c r="K126" s="108">
        <f t="shared" si="4"/>
        <v>1.0299486691350528</v>
      </c>
      <c r="L126" s="108">
        <f t="shared" si="4"/>
        <v>1.1651566343453372</v>
      </c>
      <c r="M126" s="108">
        <f t="shared" si="4"/>
        <v>0.98054607442112895</v>
      </c>
      <c r="N126" s="108">
        <f t="shared" si="4"/>
        <v>0.87425621611636228</v>
      </c>
      <c r="O126" s="109"/>
      <c r="P126" s="109"/>
      <c r="Q126" s="109"/>
      <c r="R126" s="109"/>
    </row>
    <row r="127" spans="1:18">
      <c r="A127" s="84"/>
      <c r="B127" s="85"/>
      <c r="C127" s="86"/>
      <c r="D127" s="86"/>
      <c r="E127" s="86"/>
      <c r="F127" s="86"/>
      <c r="G127" s="9"/>
      <c r="H127" s="9"/>
      <c r="I127" s="9"/>
      <c r="J127" s="9"/>
      <c r="K127" s="108"/>
      <c r="L127" s="108"/>
      <c r="M127" s="108"/>
      <c r="N127" s="108"/>
      <c r="O127" s="109"/>
      <c r="P127" s="109"/>
      <c r="Q127" s="109"/>
      <c r="R127" s="109"/>
    </row>
    <row r="128" spans="1:18">
      <c r="A128" s="84"/>
      <c r="B128" s="84" t="s">
        <v>176</v>
      </c>
      <c r="C128" s="86">
        <v>1295.420022</v>
      </c>
      <c r="D128" s="86">
        <v>339.32973599999997</v>
      </c>
      <c r="E128" s="86">
        <v>956.09028599999999</v>
      </c>
      <c r="F128" s="86">
        <v>-616.76055000000008</v>
      </c>
      <c r="G128" s="9">
        <v>1290.9835959999998</v>
      </c>
      <c r="H128" s="9">
        <v>307.27677699999998</v>
      </c>
      <c r="I128" s="9">
        <v>983.706819</v>
      </c>
      <c r="J128" s="9">
        <v>-676.43004200000007</v>
      </c>
      <c r="K128" s="108">
        <f t="shared" si="4"/>
        <v>1.0034364696915949</v>
      </c>
      <c r="L128" s="108">
        <f t="shared" si="4"/>
        <v>1.1043129888074814</v>
      </c>
      <c r="M128" s="108">
        <f t="shared" si="4"/>
        <v>0.97192605310180324</v>
      </c>
      <c r="N128" s="108">
        <f t="shared" si="4"/>
        <v>0.91178763760465864</v>
      </c>
      <c r="O128" s="109"/>
      <c r="P128" s="109"/>
      <c r="Q128" s="109"/>
      <c r="R128" s="109"/>
    </row>
    <row r="129" spans="1:24">
      <c r="A129" s="84"/>
      <c r="B129" s="84"/>
      <c r="C129" s="124">
        <f>C128/C5</f>
        <v>0.34135271224793995</v>
      </c>
      <c r="D129" s="124">
        <f t="shared" ref="D129:I129" si="5">D128/D5</f>
        <v>0.36970851538247812</v>
      </c>
      <c r="E129" s="124">
        <f t="shared" si="5"/>
        <v>0.33230695470725097</v>
      </c>
      <c r="F129" s="124">
        <f t="shared" si="5"/>
        <v>0.31478625814197514</v>
      </c>
      <c r="G129" s="124">
        <f t="shared" si="5"/>
        <v>0.38771613390760162</v>
      </c>
      <c r="H129" s="124">
        <f t="shared" si="5"/>
        <v>0.32933180419368774</v>
      </c>
      <c r="I129" s="124">
        <f t="shared" si="5"/>
        <v>0.41044521506247644</v>
      </c>
      <c r="J129" s="9"/>
      <c r="K129" s="108"/>
      <c r="L129" s="108"/>
      <c r="M129" s="108"/>
      <c r="N129" s="108"/>
      <c r="O129" s="109"/>
      <c r="P129" s="109"/>
      <c r="Q129" s="109"/>
      <c r="R129" s="109"/>
    </row>
    <row r="130" spans="1:24">
      <c r="A130" s="89">
        <v>31</v>
      </c>
      <c r="B130" s="89" t="s">
        <v>99</v>
      </c>
      <c r="C130" s="92">
        <v>2.1243560000000001</v>
      </c>
      <c r="D130" s="92">
        <v>0.94306500000000004</v>
      </c>
      <c r="E130" s="92">
        <v>1.1812909999999999</v>
      </c>
      <c r="F130" s="92">
        <v>-0.23822599999999999</v>
      </c>
      <c r="G130" s="92">
        <v>0.67323</v>
      </c>
      <c r="H130" s="92">
        <v>0.517814</v>
      </c>
      <c r="I130" s="92">
        <v>0.155416</v>
      </c>
      <c r="J130" s="92">
        <v>0.362398</v>
      </c>
      <c r="K130" s="116">
        <f t="shared" si="4"/>
        <v>3.1554684134693942</v>
      </c>
      <c r="L130" s="116">
        <f t="shared" si="4"/>
        <v>1.821242762845346</v>
      </c>
      <c r="M130" s="116">
        <f t="shared" si="4"/>
        <v>7.6008326041076844</v>
      </c>
      <c r="N130" s="116">
        <f t="shared" si="4"/>
        <v>-0.65736013995662224</v>
      </c>
      <c r="O130" s="117"/>
      <c r="P130" s="120"/>
      <c r="Q130" s="120"/>
      <c r="R130" s="120"/>
      <c r="S130" s="120"/>
      <c r="T130" s="120"/>
      <c r="U130" s="120"/>
      <c r="V130" s="117"/>
      <c r="W130" s="117"/>
      <c r="X130" s="117"/>
    </row>
    <row r="131" spans="1:24">
      <c r="A131" s="89">
        <v>51</v>
      </c>
      <c r="B131" s="89" t="s">
        <v>121</v>
      </c>
      <c r="C131" s="92">
        <v>0.35650999999999999</v>
      </c>
      <c r="D131" s="92">
        <v>9.6652000000000002E-2</v>
      </c>
      <c r="E131" s="92">
        <v>0.25985799999999998</v>
      </c>
      <c r="F131" s="92">
        <v>-0.16320599999999999</v>
      </c>
      <c r="G131" s="92">
        <v>0.44286700000000001</v>
      </c>
      <c r="H131" s="92">
        <v>1.6594000000000001E-2</v>
      </c>
      <c r="I131" s="92">
        <v>0.42627300000000001</v>
      </c>
      <c r="J131" s="92">
        <v>-0.40967899999999996</v>
      </c>
      <c r="K131" s="116">
        <f t="shared" si="4"/>
        <v>0.80500466279944083</v>
      </c>
      <c r="L131" s="116">
        <f t="shared" si="4"/>
        <v>5.8245148848981554</v>
      </c>
      <c r="M131" s="116">
        <f t="shared" si="4"/>
        <v>0.60960464303392425</v>
      </c>
      <c r="N131" s="116">
        <f t="shared" si="4"/>
        <v>0.39837531335509024</v>
      </c>
      <c r="O131" s="117"/>
      <c r="P131" s="117"/>
      <c r="Q131" s="117"/>
      <c r="R131" s="117"/>
    </row>
    <row r="132" spans="1:24">
      <c r="A132" s="89">
        <v>112</v>
      </c>
      <c r="B132" s="89" t="s">
        <v>100</v>
      </c>
      <c r="C132" s="90">
        <v>20.958578000000003</v>
      </c>
      <c r="D132" s="90">
        <v>4.4120349999999995</v>
      </c>
      <c r="E132" s="90">
        <v>16.546543</v>
      </c>
      <c r="F132" s="90">
        <v>-12.134508</v>
      </c>
      <c r="G132" s="90">
        <v>49.503090999999998</v>
      </c>
      <c r="H132" s="90">
        <v>5.1439650000000006</v>
      </c>
      <c r="I132" s="90">
        <v>44.359125999999996</v>
      </c>
      <c r="J132" s="90">
        <v>-39.215161000000002</v>
      </c>
      <c r="K132" s="116">
        <f t="shared" si="4"/>
        <v>0.42337917848402645</v>
      </c>
      <c r="L132" s="116">
        <f t="shared" si="4"/>
        <v>0.85771092921510916</v>
      </c>
      <c r="M132" s="116">
        <f t="shared" si="4"/>
        <v>0.37301327803437789</v>
      </c>
      <c r="N132" s="116">
        <f t="shared" si="4"/>
        <v>0.30943409871503524</v>
      </c>
      <c r="O132" s="117"/>
      <c r="P132" s="117"/>
      <c r="Q132" s="117"/>
      <c r="R132" s="117"/>
    </row>
    <row r="133" spans="1:24" s="88" customFormat="1">
      <c r="A133" s="89">
        <v>398</v>
      </c>
      <c r="B133" s="89" t="s">
        <v>101</v>
      </c>
      <c r="C133" s="90">
        <v>416.30647899999997</v>
      </c>
      <c r="D133" s="90">
        <v>144.91432599999999</v>
      </c>
      <c r="E133" s="90">
        <v>271.39215300000001</v>
      </c>
      <c r="F133" s="90">
        <v>-126.477827</v>
      </c>
      <c r="G133" s="90">
        <v>443.91014000000001</v>
      </c>
      <c r="H133" s="90">
        <v>153.809742</v>
      </c>
      <c r="I133" s="90">
        <v>290.10039799999998</v>
      </c>
      <c r="J133" s="90">
        <v>-136.29065599999998</v>
      </c>
      <c r="K133" s="116">
        <f t="shared" si="4"/>
        <v>0.93781700728890749</v>
      </c>
      <c r="L133" s="116">
        <f t="shared" si="4"/>
        <v>0.94216610804795442</v>
      </c>
      <c r="M133" s="116">
        <f t="shared" si="4"/>
        <v>0.93551113638940964</v>
      </c>
      <c r="N133" s="116">
        <f t="shared" si="4"/>
        <v>0.92800072075373985</v>
      </c>
      <c r="O133" s="117"/>
      <c r="P133" s="117"/>
      <c r="Q133" s="117"/>
      <c r="R133" s="117"/>
    </row>
    <row r="134" spans="1:24">
      <c r="A134" s="89">
        <v>498</v>
      </c>
      <c r="B134" s="89" t="s">
        <v>102</v>
      </c>
      <c r="C134" s="92">
        <v>0.65312400000000004</v>
      </c>
      <c r="D134" s="92">
        <v>9.6177000000000012E-2</v>
      </c>
      <c r="E134" s="92">
        <v>0.55694699999999997</v>
      </c>
      <c r="F134" s="92">
        <v>-0.46076999999999996</v>
      </c>
      <c r="G134" s="90">
        <v>1.030975</v>
      </c>
      <c r="H134" s="90">
        <v>0.225439</v>
      </c>
      <c r="I134" s="90">
        <v>0.80553599999999992</v>
      </c>
      <c r="J134" s="90">
        <v>-0.58009699999999997</v>
      </c>
      <c r="K134" s="116">
        <f t="shared" si="4"/>
        <v>0.63350129731564786</v>
      </c>
      <c r="L134" s="116">
        <f t="shared" si="4"/>
        <v>0.42662094846055926</v>
      </c>
      <c r="M134" s="116">
        <f t="shared" si="4"/>
        <v>0.69139926707186272</v>
      </c>
      <c r="N134" s="116">
        <f t="shared" si="4"/>
        <v>0.79429819495705023</v>
      </c>
      <c r="O134" s="117"/>
      <c r="P134" s="117"/>
      <c r="Q134" s="117"/>
      <c r="R134" s="117"/>
    </row>
    <row r="135" spans="1:24">
      <c r="A135" s="89">
        <v>643</v>
      </c>
      <c r="B135" s="89" t="s">
        <v>103</v>
      </c>
      <c r="C135" s="90">
        <v>857.79845499999999</v>
      </c>
      <c r="D135" s="90">
        <v>189.906723</v>
      </c>
      <c r="E135" s="90">
        <v>667.89173199999993</v>
      </c>
      <c r="F135" s="90">
        <v>-477.98500900000005</v>
      </c>
      <c r="G135" s="90">
        <v>797.12749800000006</v>
      </c>
      <c r="H135" s="90">
        <v>148.306476</v>
      </c>
      <c r="I135" s="90">
        <v>648.82102199999997</v>
      </c>
      <c r="J135" s="90">
        <v>-500.514546</v>
      </c>
      <c r="K135" s="116">
        <f t="shared" si="4"/>
        <v>1.0761119860401553</v>
      </c>
      <c r="L135" s="116">
        <f t="shared" si="4"/>
        <v>1.2805018912323154</v>
      </c>
      <c r="M135" s="116">
        <f t="shared" si="4"/>
        <v>1.0293928669900587</v>
      </c>
      <c r="N135" s="116">
        <f t="shared" si="4"/>
        <v>0.95498724826271097</v>
      </c>
      <c r="O135" s="117"/>
      <c r="P135" s="117"/>
      <c r="Q135" s="117"/>
      <c r="R135" s="117"/>
    </row>
    <row r="136" spans="1:24" s="88" customFormat="1">
      <c r="A136" s="89">
        <v>762</v>
      </c>
      <c r="B136" s="89" t="s">
        <v>104</v>
      </c>
      <c r="C136" s="90">
        <v>36.254928</v>
      </c>
      <c r="D136" s="90">
        <v>28.446077000000002</v>
      </c>
      <c r="E136" s="90">
        <v>7.8088509999999998</v>
      </c>
      <c r="F136" s="90">
        <v>20.637225999999998</v>
      </c>
      <c r="G136" s="90">
        <v>16.929279999999999</v>
      </c>
      <c r="H136" s="90">
        <v>10.099857</v>
      </c>
      <c r="I136" s="90">
        <v>6.8294229999999994</v>
      </c>
      <c r="J136" s="90">
        <v>3.2704340000000003</v>
      </c>
      <c r="K136" s="116">
        <f t="shared" si="4"/>
        <v>2.1415516785120219</v>
      </c>
      <c r="L136" s="116">
        <f t="shared" si="4"/>
        <v>2.8164831442663001</v>
      </c>
      <c r="M136" s="116">
        <f t="shared" si="4"/>
        <v>1.1434129940406386</v>
      </c>
      <c r="N136" s="116">
        <f t="shared" si="4"/>
        <v>6.3102407814987238</v>
      </c>
      <c r="O136" s="117"/>
      <c r="P136" s="117"/>
      <c r="Q136" s="117"/>
      <c r="R136" s="117"/>
    </row>
    <row r="137" spans="1:24" s="88" customFormat="1">
      <c r="A137" s="89">
        <v>795</v>
      </c>
      <c r="B137" s="89" t="s">
        <v>105</v>
      </c>
      <c r="C137" s="90">
        <v>3.1244710000000002</v>
      </c>
      <c r="D137" s="90">
        <v>2.239106</v>
      </c>
      <c r="E137" s="90">
        <v>0.88536499999999996</v>
      </c>
      <c r="F137" s="90">
        <v>1.3537410000000001</v>
      </c>
      <c r="G137" s="90">
        <v>3.3678850000000002</v>
      </c>
      <c r="H137" s="90">
        <v>3.0750329999999999</v>
      </c>
      <c r="I137" s="90">
        <v>0.292852</v>
      </c>
      <c r="J137" s="90">
        <v>2.782181</v>
      </c>
      <c r="K137" s="116">
        <f t="shared" si="4"/>
        <v>0.92772496685605355</v>
      </c>
      <c r="L137" s="116">
        <f t="shared" si="4"/>
        <v>0.7281567384805302</v>
      </c>
      <c r="M137" s="116">
        <f t="shared" si="4"/>
        <v>3.023250652206575</v>
      </c>
      <c r="N137" s="116">
        <f t="shared" si="4"/>
        <v>0.48657546004375707</v>
      </c>
      <c r="O137" s="117"/>
      <c r="P137" s="117"/>
      <c r="Q137" s="117"/>
      <c r="R137" s="117"/>
    </row>
    <row r="138" spans="1:24">
      <c r="A138" s="89">
        <v>860</v>
      </c>
      <c r="B138" s="89" t="s">
        <v>106</v>
      </c>
      <c r="C138" s="90">
        <v>200.03827799999999</v>
      </c>
      <c r="D138" s="90">
        <v>95.130195000000001</v>
      </c>
      <c r="E138" s="90">
        <v>104.908083</v>
      </c>
      <c r="F138" s="90">
        <v>-9.7778880000000008</v>
      </c>
      <c r="G138" s="90">
        <v>174.00260900000001</v>
      </c>
      <c r="H138" s="90">
        <v>81.03064599999999</v>
      </c>
      <c r="I138" s="90">
        <v>92.971963000000002</v>
      </c>
      <c r="J138" s="90">
        <v>-11.941317</v>
      </c>
      <c r="K138" s="116">
        <f t="shared" si="4"/>
        <v>1.1496280380485557</v>
      </c>
      <c r="L138" s="116">
        <f t="shared" si="4"/>
        <v>1.1740026730133684</v>
      </c>
      <c r="M138" s="116">
        <f t="shared" si="4"/>
        <v>1.1283840806932302</v>
      </c>
      <c r="N138" s="116">
        <f t="shared" si="4"/>
        <v>0.81882827497168031</v>
      </c>
      <c r="O138" s="117"/>
      <c r="P138" s="117"/>
      <c r="Q138" s="117"/>
      <c r="R138" s="117"/>
    </row>
    <row r="139" spans="1:24">
      <c r="A139" s="89">
        <v>804</v>
      </c>
      <c r="B139" s="89" t="s">
        <v>107</v>
      </c>
      <c r="C139" s="90">
        <v>21.785705</v>
      </c>
      <c r="D139" s="90">
        <v>5.9001289999999997</v>
      </c>
      <c r="E139" s="90">
        <v>15.885575999999999</v>
      </c>
      <c r="F139" s="90">
        <v>-9.9854470000000006</v>
      </c>
      <c r="G139" s="90">
        <v>27.069320000000001</v>
      </c>
      <c r="H139" s="90">
        <v>2.9426930000000002</v>
      </c>
      <c r="I139" s="90">
        <v>24.126626999999999</v>
      </c>
      <c r="J139" s="90">
        <v>-21.183934000000001</v>
      </c>
      <c r="K139" s="116">
        <f t="shared" si="4"/>
        <v>0.80481168348521492</v>
      </c>
      <c r="L139" s="116">
        <f t="shared" si="4"/>
        <v>2.0050100367248636</v>
      </c>
      <c r="M139" s="116">
        <f t="shared" si="4"/>
        <v>0.65842506704314696</v>
      </c>
      <c r="N139" s="116">
        <f t="shared" si="4"/>
        <v>0.47136886850195059</v>
      </c>
      <c r="O139" s="117"/>
      <c r="P139" s="117"/>
      <c r="Q139" s="117"/>
      <c r="R139" s="117"/>
    </row>
    <row r="140" spans="1:24">
      <c r="A140" s="7"/>
      <c r="B140" s="7" t="s">
        <v>140</v>
      </c>
      <c r="C140" s="9">
        <f>C5-C128</f>
        <v>2499.5403679999999</v>
      </c>
      <c r="D140" s="9">
        <f t="shared" ref="D140:J140" si="6">D5-D128</f>
        <v>578.500722</v>
      </c>
      <c r="E140" s="9">
        <f t="shared" si="6"/>
        <v>1921.0396459999997</v>
      </c>
      <c r="F140" s="9">
        <f t="shared" si="6"/>
        <v>-1342.538924</v>
      </c>
      <c r="G140" s="9">
        <f t="shared" si="6"/>
        <v>2038.7297770000002</v>
      </c>
      <c r="H140" s="9">
        <f t="shared" si="6"/>
        <v>625.75420600000007</v>
      </c>
      <c r="I140" s="9">
        <f t="shared" si="6"/>
        <v>1412.9755709999999</v>
      </c>
      <c r="J140" s="9">
        <f t="shared" si="6"/>
        <v>-787.22136499999976</v>
      </c>
      <c r="K140" s="108">
        <f t="shared" si="4"/>
        <v>1.226028283001823</v>
      </c>
      <c r="L140" s="108">
        <f t="shared" si="4"/>
        <v>0.9244855511206902</v>
      </c>
      <c r="M140" s="108">
        <f t="shared" si="4"/>
        <v>1.3595703177234901</v>
      </c>
      <c r="N140" s="108">
        <f t="shared" si="4"/>
        <v>1.7054147456986262</v>
      </c>
      <c r="O140" s="109"/>
      <c r="P140" s="109"/>
      <c r="Q140" s="109"/>
      <c r="R140" s="109"/>
    </row>
    <row r="141" spans="1:24">
      <c r="A141" s="80"/>
      <c r="B141" s="80"/>
      <c r="C141" s="80"/>
      <c r="D141" s="80"/>
      <c r="E141" s="98"/>
      <c r="F141" s="98"/>
      <c r="G141" s="125"/>
      <c r="H141" s="125"/>
      <c r="I141" s="125"/>
    </row>
    <row r="142" spans="1:24" s="41" customFormat="1">
      <c r="A142" s="126"/>
      <c r="B142" s="126"/>
      <c r="C142" s="127"/>
      <c r="D142" s="127"/>
      <c r="E142" s="127"/>
      <c r="F142" s="127"/>
      <c r="G142" s="127"/>
      <c r="H142" s="127"/>
      <c r="I142" s="127"/>
      <c r="J142" s="127"/>
      <c r="K142" s="128"/>
      <c r="L142" s="128"/>
      <c r="M142" s="128"/>
      <c r="N142" s="128"/>
    </row>
    <row r="143" spans="1:24">
      <c r="A143" s="80"/>
      <c r="B143" s="80"/>
      <c r="C143" s="80"/>
      <c r="D143" s="80"/>
      <c r="E143" s="98"/>
      <c r="F143" s="98"/>
    </row>
    <row r="144" spans="1:24">
      <c r="A144" s="80"/>
      <c r="B144" s="80"/>
      <c r="C144" s="80"/>
      <c r="D144" s="80"/>
      <c r="E144" s="98"/>
      <c r="F144" s="98"/>
    </row>
    <row r="145" spans="1:6" s="77" customFormat="1">
      <c r="A145" s="80"/>
      <c r="B145" s="80"/>
      <c r="C145" s="80"/>
      <c r="D145" s="80"/>
      <c r="E145" s="98"/>
      <c r="F145" s="98"/>
    </row>
    <row r="146" spans="1:6" s="77" customFormat="1">
      <c r="A146" s="80"/>
      <c r="B146" s="80"/>
      <c r="C146" s="80"/>
      <c r="D146" s="80"/>
      <c r="E146" s="98"/>
      <c r="F146" s="98"/>
    </row>
    <row r="147" spans="1:6" s="77" customFormat="1">
      <c r="A147" s="80"/>
      <c r="B147" s="80"/>
      <c r="C147" s="80"/>
      <c r="D147" s="80"/>
      <c r="E147" s="98"/>
      <c r="F147" s="98"/>
    </row>
    <row r="148" spans="1:6" s="77" customFormat="1">
      <c r="A148" s="80"/>
      <c r="B148" s="80"/>
      <c r="C148" s="80"/>
      <c r="D148" s="80"/>
      <c r="E148" s="98"/>
      <c r="F148" s="98"/>
    </row>
    <row r="149" spans="1:6" s="77" customFormat="1">
      <c r="A149" s="80"/>
      <c r="B149" s="80"/>
      <c r="C149" s="80"/>
      <c r="D149" s="80"/>
      <c r="E149" s="98"/>
      <c r="F149" s="98"/>
    </row>
    <row r="150" spans="1:6" s="77" customFormat="1">
      <c r="A150" s="80"/>
      <c r="B150" s="80"/>
      <c r="C150" s="80"/>
      <c r="D150" s="80"/>
      <c r="E150" s="98"/>
      <c r="F150" s="98"/>
    </row>
    <row r="151" spans="1:6" s="77" customFormat="1">
      <c r="A151" s="80"/>
      <c r="B151" s="80"/>
      <c r="C151" s="80"/>
      <c r="D151" s="80"/>
      <c r="E151" s="98"/>
      <c r="F151" s="98"/>
    </row>
    <row r="152" spans="1:6" s="77" customFormat="1">
      <c r="A152" s="80"/>
      <c r="B152" s="80"/>
      <c r="C152" s="80"/>
      <c r="D152" s="80"/>
      <c r="E152" s="98"/>
      <c r="F152" s="98"/>
    </row>
    <row r="153" spans="1:6" s="77" customFormat="1">
      <c r="A153" s="80"/>
      <c r="B153" s="80"/>
      <c r="C153" s="80"/>
      <c r="D153" s="80"/>
      <c r="E153" s="98"/>
      <c r="F153" s="98"/>
    </row>
    <row r="154" spans="1:6" s="77" customFormat="1">
      <c r="A154" s="80"/>
      <c r="B154" s="80"/>
      <c r="C154" s="80"/>
      <c r="D154" s="80"/>
      <c r="E154" s="98"/>
      <c r="F154" s="98"/>
    </row>
    <row r="155" spans="1:6" s="77" customFormat="1">
      <c r="A155" s="80"/>
      <c r="B155" s="80"/>
      <c r="C155" s="80"/>
      <c r="D155" s="80"/>
      <c r="E155" s="98"/>
      <c r="F155" s="98"/>
    </row>
    <row r="156" spans="1:6" s="77" customFormat="1">
      <c r="A156" s="80"/>
      <c r="B156" s="80"/>
      <c r="C156" s="80"/>
      <c r="D156" s="80"/>
      <c r="E156" s="98"/>
      <c r="F156" s="98"/>
    </row>
    <row r="157" spans="1:6" s="77" customFormat="1">
      <c r="A157" s="80"/>
      <c r="B157" s="80"/>
      <c r="C157" s="80"/>
      <c r="D157" s="80"/>
      <c r="E157" s="98"/>
      <c r="F157" s="98"/>
    </row>
    <row r="158" spans="1:6" s="77" customFormat="1">
      <c r="A158" s="80"/>
      <c r="B158" s="80"/>
      <c r="C158" s="80"/>
      <c r="D158" s="80"/>
      <c r="E158" s="98"/>
      <c r="F158" s="98"/>
    </row>
    <row r="159" spans="1:6" s="77" customFormat="1">
      <c r="A159" s="80"/>
      <c r="B159" s="80"/>
      <c r="C159" s="80"/>
      <c r="D159" s="80"/>
      <c r="E159" s="98"/>
      <c r="F159" s="98"/>
    </row>
    <row r="160" spans="1:6" s="77" customFormat="1">
      <c r="A160" s="80"/>
      <c r="B160" s="80"/>
      <c r="C160" s="80"/>
      <c r="D160" s="80"/>
      <c r="E160" s="98"/>
      <c r="F160" s="98"/>
    </row>
    <row r="161" spans="1:6" s="77" customFormat="1">
      <c r="A161" s="80"/>
      <c r="B161" s="80"/>
      <c r="C161" s="80"/>
      <c r="D161" s="80"/>
      <c r="E161" s="98"/>
      <c r="F161" s="98"/>
    </row>
    <row r="162" spans="1:6" s="77" customFormat="1">
      <c r="A162" s="80"/>
      <c r="B162" s="80"/>
      <c r="C162" s="80"/>
      <c r="D162" s="80"/>
      <c r="E162" s="98"/>
      <c r="F162" s="98"/>
    </row>
    <row r="163" spans="1:6" s="77" customFormat="1">
      <c r="A163" s="80"/>
      <c r="B163" s="80"/>
      <c r="C163" s="80"/>
      <c r="D163" s="80"/>
      <c r="E163" s="98"/>
      <c r="F163" s="98"/>
    </row>
    <row r="164" spans="1:6" s="77" customFormat="1">
      <c r="A164" s="80"/>
      <c r="B164" s="80"/>
      <c r="C164" s="80"/>
      <c r="D164" s="80"/>
      <c r="E164" s="98"/>
      <c r="F164" s="98"/>
    </row>
    <row r="165" spans="1:6" s="77" customFormat="1">
      <c r="A165" s="80"/>
      <c r="B165" s="80"/>
      <c r="C165" s="80"/>
      <c r="D165" s="80"/>
      <c r="E165" s="98"/>
      <c r="F165" s="98"/>
    </row>
    <row r="166" spans="1:6" s="77" customFormat="1">
      <c r="A166" s="80"/>
      <c r="B166" s="80"/>
      <c r="C166" s="80"/>
      <c r="D166" s="80"/>
      <c r="E166" s="98"/>
      <c r="F166" s="98"/>
    </row>
    <row r="167" spans="1:6" s="77" customFormat="1">
      <c r="A167" s="80"/>
      <c r="B167" s="80"/>
      <c r="C167" s="80"/>
      <c r="D167" s="80"/>
      <c r="E167" s="98"/>
      <c r="F167" s="98"/>
    </row>
    <row r="168" spans="1:6" s="77" customFormat="1">
      <c r="A168" s="80"/>
      <c r="B168" s="80"/>
      <c r="C168" s="80"/>
      <c r="D168" s="80"/>
      <c r="E168" s="98"/>
      <c r="F168" s="98"/>
    </row>
    <row r="169" spans="1:6" s="77" customFormat="1">
      <c r="A169" s="80"/>
      <c r="B169" s="80"/>
      <c r="C169" s="80"/>
      <c r="D169" s="80"/>
      <c r="E169" s="98"/>
      <c r="F169" s="98"/>
    </row>
    <row r="170" spans="1:6" s="77" customFormat="1">
      <c r="A170" s="80"/>
      <c r="B170" s="80"/>
      <c r="C170" s="80"/>
      <c r="D170" s="80"/>
      <c r="E170" s="98"/>
      <c r="F170" s="98"/>
    </row>
    <row r="171" spans="1:6" s="77" customFormat="1">
      <c r="A171" s="80"/>
      <c r="B171" s="80"/>
      <c r="C171" s="80"/>
      <c r="D171" s="80"/>
      <c r="E171" s="98"/>
      <c r="F171" s="98"/>
    </row>
    <row r="172" spans="1:6" s="77" customFormat="1">
      <c r="A172" s="80"/>
      <c r="B172" s="80"/>
      <c r="C172" s="80"/>
      <c r="D172" s="80"/>
      <c r="E172" s="98"/>
      <c r="F172" s="98"/>
    </row>
    <row r="173" spans="1:6" s="77" customFormat="1">
      <c r="A173" s="80"/>
      <c r="B173" s="80"/>
      <c r="C173" s="80"/>
      <c r="D173" s="80"/>
      <c r="E173" s="98"/>
      <c r="F173" s="98"/>
    </row>
    <row r="174" spans="1:6" s="77" customFormat="1">
      <c r="A174" s="80"/>
      <c r="B174" s="80"/>
      <c r="C174" s="80"/>
      <c r="D174" s="80"/>
      <c r="E174" s="98"/>
      <c r="F174" s="98"/>
    </row>
    <row r="175" spans="1:6" s="77" customFormat="1">
      <c r="A175" s="80"/>
      <c r="B175" s="80"/>
      <c r="C175" s="80"/>
      <c r="D175" s="80"/>
      <c r="E175" s="98"/>
      <c r="F175" s="98"/>
    </row>
    <row r="176" spans="1:6" s="77" customFormat="1">
      <c r="A176" s="80"/>
      <c r="B176" s="80"/>
      <c r="C176" s="80"/>
      <c r="D176" s="80"/>
      <c r="E176" s="98"/>
      <c r="F176" s="98"/>
    </row>
    <row r="177" spans="1:6" s="77" customFormat="1">
      <c r="A177" s="80"/>
      <c r="B177" s="80"/>
      <c r="C177" s="80"/>
      <c r="D177" s="80"/>
      <c r="E177" s="98"/>
      <c r="F177" s="98"/>
    </row>
    <row r="178" spans="1:6" s="77" customFormat="1">
      <c r="A178" s="80"/>
      <c r="B178" s="80"/>
      <c r="C178" s="80"/>
      <c r="D178" s="80"/>
      <c r="E178" s="98"/>
      <c r="F178" s="98"/>
    </row>
    <row r="179" spans="1:6" s="77" customFormat="1">
      <c r="A179" s="80"/>
      <c r="B179" s="80"/>
      <c r="C179" s="80"/>
      <c r="D179" s="80"/>
      <c r="E179" s="98"/>
      <c r="F179" s="98"/>
    </row>
    <row r="180" spans="1:6" s="77" customFormat="1">
      <c r="A180" s="80"/>
      <c r="B180" s="80"/>
      <c r="C180" s="80"/>
      <c r="D180" s="80"/>
      <c r="E180" s="98"/>
      <c r="F180" s="98"/>
    </row>
    <row r="181" spans="1:6" s="77" customFormat="1">
      <c r="A181" s="80"/>
      <c r="B181" s="80"/>
      <c r="C181" s="80"/>
      <c r="D181" s="80"/>
      <c r="E181" s="98"/>
      <c r="F181" s="98"/>
    </row>
    <row r="182" spans="1:6" s="77" customFormat="1">
      <c r="A182" s="80"/>
      <c r="B182" s="80"/>
      <c r="C182" s="80"/>
      <c r="D182" s="80"/>
      <c r="E182" s="98"/>
      <c r="F182" s="98"/>
    </row>
    <row r="183" spans="1:6" s="77" customFormat="1">
      <c r="A183" s="80"/>
      <c r="B183" s="80"/>
      <c r="C183" s="80"/>
      <c r="D183" s="80"/>
      <c r="E183" s="98"/>
      <c r="F183" s="98"/>
    </row>
    <row r="184" spans="1:6" s="77" customFormat="1">
      <c r="A184" s="80"/>
      <c r="B184" s="80"/>
      <c r="C184" s="80"/>
      <c r="D184" s="80"/>
      <c r="E184" s="98"/>
      <c r="F184" s="98"/>
    </row>
    <row r="185" spans="1:6" s="77" customFormat="1">
      <c r="A185" s="80"/>
      <c r="B185" s="80"/>
      <c r="C185" s="80"/>
      <c r="D185" s="80"/>
      <c r="E185" s="98"/>
      <c r="F185" s="98"/>
    </row>
    <row r="186" spans="1:6" s="77" customFormat="1">
      <c r="A186" s="80"/>
      <c r="B186" s="80"/>
      <c r="C186" s="80"/>
      <c r="D186" s="80"/>
      <c r="E186" s="98"/>
      <c r="F186" s="98"/>
    </row>
    <row r="187" spans="1:6" s="77" customFormat="1">
      <c r="A187" s="80"/>
      <c r="B187" s="80"/>
      <c r="C187" s="80"/>
      <c r="D187" s="80"/>
      <c r="E187" s="98"/>
      <c r="F187" s="98"/>
    </row>
    <row r="188" spans="1:6" s="77" customFormat="1">
      <c r="A188" s="80"/>
      <c r="B188" s="80"/>
      <c r="C188" s="80"/>
      <c r="D188" s="80"/>
      <c r="E188" s="98"/>
      <c r="F188" s="98"/>
    </row>
    <row r="189" spans="1:6" s="77" customFormat="1">
      <c r="A189" s="80"/>
      <c r="B189" s="80"/>
      <c r="C189" s="80"/>
      <c r="D189" s="80"/>
      <c r="E189" s="98"/>
      <c r="F189" s="98"/>
    </row>
    <row r="190" spans="1:6" s="77" customFormat="1">
      <c r="A190" s="80"/>
      <c r="B190" s="80"/>
      <c r="C190" s="80"/>
      <c r="D190" s="80"/>
      <c r="E190" s="98"/>
      <c r="F190" s="98"/>
    </row>
    <row r="191" spans="1:6" s="77" customFormat="1">
      <c r="A191" s="80"/>
      <c r="B191" s="80"/>
      <c r="C191" s="80"/>
      <c r="D191" s="80"/>
      <c r="E191" s="98"/>
      <c r="F191" s="98"/>
    </row>
    <row r="192" spans="1:6" s="77" customFormat="1">
      <c r="A192" s="80"/>
      <c r="B192" s="80"/>
      <c r="C192" s="80"/>
      <c r="D192" s="80"/>
      <c r="E192" s="98"/>
      <c r="F192" s="98"/>
    </row>
    <row r="193" spans="1:6" s="77" customFormat="1">
      <c r="A193" s="80"/>
      <c r="B193" s="80"/>
      <c r="C193" s="80"/>
      <c r="D193" s="80"/>
      <c r="E193" s="98"/>
      <c r="F193" s="98"/>
    </row>
    <row r="194" spans="1:6" s="77" customFormat="1">
      <c r="A194" s="80"/>
      <c r="B194" s="80"/>
      <c r="C194" s="80"/>
      <c r="D194" s="80"/>
      <c r="E194" s="98"/>
      <c r="F194" s="98"/>
    </row>
    <row r="195" spans="1:6" s="77" customFormat="1">
      <c r="A195" s="80"/>
      <c r="B195" s="80"/>
      <c r="C195" s="80"/>
      <c r="D195" s="80"/>
      <c r="E195" s="98"/>
      <c r="F195" s="98"/>
    </row>
    <row r="196" spans="1:6" s="77" customFormat="1">
      <c r="A196" s="80"/>
      <c r="B196" s="80"/>
      <c r="C196" s="80"/>
      <c r="D196" s="80"/>
      <c r="E196" s="98"/>
      <c r="F196" s="98"/>
    </row>
    <row r="197" spans="1:6" s="77" customFormat="1">
      <c r="A197" s="80"/>
      <c r="B197" s="80"/>
      <c r="C197" s="80"/>
      <c r="D197" s="80"/>
      <c r="E197" s="98"/>
      <c r="F197" s="98"/>
    </row>
    <row r="198" spans="1:6" s="77" customFormat="1">
      <c r="A198" s="80"/>
      <c r="B198" s="80"/>
      <c r="C198" s="80"/>
      <c r="D198" s="80"/>
      <c r="E198" s="98"/>
      <c r="F198" s="98"/>
    </row>
    <row r="199" spans="1:6" s="77" customFormat="1">
      <c r="A199" s="80"/>
      <c r="B199" s="80"/>
      <c r="C199" s="80"/>
      <c r="D199" s="80"/>
      <c r="E199" s="98"/>
      <c r="F199" s="98"/>
    </row>
    <row r="200" spans="1:6" s="77" customFormat="1">
      <c r="A200" s="80"/>
      <c r="B200" s="80"/>
      <c r="C200" s="80"/>
      <c r="D200" s="80"/>
      <c r="E200" s="98"/>
      <c r="F200" s="98"/>
    </row>
    <row r="201" spans="1:6" s="77" customFormat="1">
      <c r="A201" s="80"/>
      <c r="B201" s="80"/>
      <c r="C201" s="80"/>
      <c r="D201" s="80"/>
      <c r="E201" s="98"/>
      <c r="F201" s="98"/>
    </row>
    <row r="202" spans="1:6" s="77" customFormat="1">
      <c r="A202" s="80"/>
      <c r="B202" s="80"/>
      <c r="C202" s="80"/>
      <c r="D202" s="80"/>
      <c r="E202" s="98"/>
      <c r="F202" s="98"/>
    </row>
    <row r="203" spans="1:6" s="77" customFormat="1">
      <c r="A203" s="80"/>
      <c r="B203" s="80"/>
      <c r="C203" s="80"/>
      <c r="D203" s="80"/>
      <c r="E203" s="98"/>
      <c r="F203" s="98"/>
    </row>
    <row r="204" spans="1:6" s="77" customFormat="1">
      <c r="A204" s="80"/>
      <c r="B204" s="80"/>
      <c r="C204" s="80"/>
      <c r="D204" s="80"/>
      <c r="E204" s="98"/>
      <c r="F204" s="98"/>
    </row>
    <row r="205" spans="1:6" s="77" customFormat="1">
      <c r="A205" s="80"/>
      <c r="B205" s="80"/>
      <c r="C205" s="80"/>
      <c r="D205" s="80"/>
      <c r="E205" s="98"/>
      <c r="F205" s="98"/>
    </row>
    <row r="206" spans="1:6" s="77" customFormat="1">
      <c r="A206" s="80"/>
      <c r="B206" s="80"/>
      <c r="C206" s="80"/>
      <c r="D206" s="80"/>
      <c r="E206" s="98"/>
      <c r="F206" s="98"/>
    </row>
    <row r="207" spans="1:6" s="77" customFormat="1">
      <c r="A207" s="80"/>
      <c r="B207" s="80"/>
      <c r="C207" s="80"/>
      <c r="D207" s="80"/>
      <c r="E207" s="98"/>
      <c r="F207" s="98"/>
    </row>
    <row r="208" spans="1:6" s="77" customFormat="1">
      <c r="A208" s="80"/>
      <c r="B208" s="80"/>
      <c r="C208" s="80"/>
      <c r="D208" s="80"/>
      <c r="E208" s="98"/>
      <c r="F208" s="98"/>
    </row>
    <row r="209" spans="1:6" s="77" customFormat="1">
      <c r="A209" s="80"/>
      <c r="B209" s="80"/>
      <c r="C209" s="80"/>
      <c r="D209" s="80"/>
      <c r="E209" s="98"/>
      <c r="F209" s="98"/>
    </row>
    <row r="210" spans="1:6" s="77" customFormat="1">
      <c r="A210" s="80"/>
      <c r="B210" s="80"/>
      <c r="C210" s="80"/>
      <c r="D210" s="80"/>
      <c r="E210" s="98"/>
      <c r="F210" s="98"/>
    </row>
    <row r="211" spans="1:6" s="77" customFormat="1">
      <c r="A211" s="80"/>
      <c r="B211" s="80"/>
      <c r="C211" s="80"/>
      <c r="D211" s="80"/>
      <c r="E211" s="98"/>
      <c r="F211" s="98"/>
    </row>
    <row r="212" spans="1:6" s="77" customFormat="1">
      <c r="A212" s="80"/>
      <c r="B212" s="80"/>
      <c r="C212" s="80"/>
      <c r="D212" s="80"/>
      <c r="E212" s="98"/>
      <c r="F212" s="98"/>
    </row>
    <row r="213" spans="1:6" s="77" customFormat="1">
      <c r="A213" s="80"/>
      <c r="B213" s="80"/>
      <c r="C213" s="80"/>
      <c r="D213" s="80"/>
      <c r="E213" s="98"/>
      <c r="F213" s="98"/>
    </row>
    <row r="214" spans="1:6" s="77" customFormat="1">
      <c r="A214" s="80"/>
      <c r="B214" s="80"/>
      <c r="C214" s="80"/>
      <c r="D214" s="80"/>
      <c r="E214" s="98"/>
      <c r="F214" s="98"/>
    </row>
    <row r="215" spans="1:6" s="77" customFormat="1">
      <c r="A215" s="80"/>
      <c r="B215" s="80"/>
      <c r="C215" s="80"/>
      <c r="D215" s="80"/>
      <c r="E215" s="98"/>
      <c r="F215" s="98"/>
    </row>
    <row r="216" spans="1:6" s="77" customFormat="1">
      <c r="A216" s="80"/>
      <c r="B216" s="80"/>
      <c r="C216" s="80"/>
      <c r="D216" s="80"/>
      <c r="E216" s="98"/>
      <c r="F216" s="98"/>
    </row>
    <row r="217" spans="1:6" s="77" customFormat="1">
      <c r="A217" s="80"/>
      <c r="B217" s="80"/>
      <c r="C217" s="80"/>
      <c r="D217" s="80"/>
      <c r="E217" s="98"/>
      <c r="F217" s="98"/>
    </row>
    <row r="218" spans="1:6" s="77" customFormat="1">
      <c r="A218" s="80"/>
      <c r="B218" s="80"/>
      <c r="C218" s="80"/>
      <c r="D218" s="80"/>
      <c r="E218" s="98"/>
      <c r="F218" s="98"/>
    </row>
    <row r="219" spans="1:6" s="77" customFormat="1">
      <c r="A219" s="80"/>
      <c r="B219" s="80"/>
      <c r="C219" s="80"/>
      <c r="D219" s="80"/>
      <c r="E219" s="98"/>
      <c r="F219" s="98"/>
    </row>
    <row r="220" spans="1:6" s="77" customFormat="1">
      <c r="A220" s="80"/>
      <c r="B220" s="80"/>
      <c r="C220" s="80"/>
      <c r="D220" s="80"/>
      <c r="E220" s="98"/>
      <c r="F220" s="98"/>
    </row>
    <row r="221" spans="1:6" s="77" customFormat="1">
      <c r="A221" s="80"/>
      <c r="B221" s="80"/>
      <c r="C221" s="80"/>
      <c r="D221" s="80"/>
      <c r="E221" s="98"/>
      <c r="F221" s="98"/>
    </row>
    <row r="222" spans="1:6" s="77" customFormat="1">
      <c r="A222" s="80"/>
      <c r="B222" s="80"/>
      <c r="C222" s="80"/>
      <c r="D222" s="80"/>
      <c r="E222" s="98"/>
      <c r="F222" s="98"/>
    </row>
    <row r="223" spans="1:6" s="77" customFormat="1">
      <c r="A223" s="80"/>
      <c r="B223" s="80"/>
      <c r="C223" s="80"/>
      <c r="D223" s="80"/>
      <c r="E223" s="98"/>
      <c r="F223" s="98"/>
    </row>
    <row r="224" spans="1:6" s="77" customFormat="1">
      <c r="A224" s="80"/>
      <c r="B224" s="80"/>
      <c r="C224" s="80"/>
      <c r="D224" s="80"/>
      <c r="E224" s="98"/>
      <c r="F224" s="98"/>
    </row>
    <row r="225" spans="1:6" s="77" customFormat="1">
      <c r="A225" s="80"/>
      <c r="B225" s="80"/>
      <c r="C225" s="80"/>
      <c r="D225" s="80"/>
      <c r="E225" s="98"/>
      <c r="F225" s="98"/>
    </row>
    <row r="226" spans="1:6" s="77" customFormat="1">
      <c r="A226" s="80"/>
      <c r="B226" s="80"/>
      <c r="C226" s="80"/>
      <c r="D226" s="80"/>
      <c r="E226" s="98"/>
      <c r="F226" s="98"/>
    </row>
    <row r="227" spans="1:6" s="77" customFormat="1">
      <c r="A227" s="80"/>
      <c r="B227" s="80"/>
      <c r="C227" s="80"/>
      <c r="D227" s="80"/>
      <c r="E227" s="98"/>
      <c r="F227" s="98"/>
    </row>
    <row r="228" spans="1:6" s="77" customFormat="1">
      <c r="A228" s="80"/>
      <c r="B228" s="80"/>
      <c r="C228" s="80"/>
      <c r="D228" s="80"/>
      <c r="E228" s="98"/>
      <c r="F228" s="98"/>
    </row>
    <row r="229" spans="1:6" s="77" customFormat="1">
      <c r="A229" s="80"/>
      <c r="B229" s="80"/>
      <c r="C229" s="80"/>
      <c r="D229" s="80"/>
      <c r="E229" s="98"/>
      <c r="F229" s="98"/>
    </row>
    <row r="230" spans="1:6" s="77" customFormat="1">
      <c r="A230" s="80"/>
      <c r="B230" s="80"/>
      <c r="C230" s="80"/>
      <c r="D230" s="80"/>
      <c r="E230" s="98"/>
      <c r="F230" s="98"/>
    </row>
    <row r="231" spans="1:6" s="77" customFormat="1">
      <c r="A231" s="80"/>
      <c r="B231" s="80"/>
      <c r="C231" s="80"/>
      <c r="D231" s="80"/>
      <c r="E231" s="98"/>
      <c r="F231" s="98"/>
    </row>
    <row r="232" spans="1:6" s="77" customFormat="1">
      <c r="A232" s="80"/>
      <c r="B232" s="80"/>
      <c r="C232" s="80"/>
      <c r="D232" s="80"/>
      <c r="E232" s="98"/>
      <c r="F232" s="98"/>
    </row>
    <row r="233" spans="1:6" s="77" customFormat="1">
      <c r="A233" s="80"/>
      <c r="B233" s="80"/>
      <c r="C233" s="80"/>
      <c r="D233" s="80"/>
      <c r="E233" s="98"/>
      <c r="F233" s="98"/>
    </row>
    <row r="234" spans="1:6" s="77" customFormat="1">
      <c r="A234" s="80"/>
      <c r="B234" s="80"/>
      <c r="C234" s="80"/>
      <c r="D234" s="80"/>
      <c r="E234" s="98"/>
      <c r="F234" s="98"/>
    </row>
    <row r="235" spans="1:6" s="77" customFormat="1">
      <c r="A235" s="80"/>
      <c r="B235" s="80"/>
      <c r="C235" s="80"/>
      <c r="D235" s="80"/>
      <c r="E235" s="98"/>
      <c r="F235" s="98"/>
    </row>
    <row r="236" spans="1:6" s="77" customFormat="1">
      <c r="A236" s="80"/>
      <c r="B236" s="80"/>
      <c r="C236" s="80"/>
      <c r="D236" s="80"/>
      <c r="E236" s="98"/>
      <c r="F236" s="98"/>
    </row>
    <row r="237" spans="1:6" s="77" customFormat="1">
      <c r="A237" s="80"/>
      <c r="B237" s="80"/>
      <c r="C237" s="80"/>
      <c r="D237" s="80"/>
      <c r="E237" s="98"/>
      <c r="F237" s="98"/>
    </row>
    <row r="238" spans="1:6" s="77" customFormat="1">
      <c r="A238" s="80"/>
      <c r="B238" s="80"/>
      <c r="C238" s="80"/>
      <c r="D238" s="80"/>
      <c r="E238" s="98"/>
      <c r="F238" s="98"/>
    </row>
    <row r="239" spans="1:6" s="77" customFormat="1">
      <c r="A239" s="80"/>
      <c r="B239" s="80"/>
      <c r="C239" s="80"/>
      <c r="D239" s="80"/>
      <c r="E239" s="98"/>
      <c r="F239" s="98"/>
    </row>
    <row r="240" spans="1:6" s="77" customFormat="1">
      <c r="A240" s="80"/>
      <c r="B240" s="80"/>
      <c r="C240" s="80"/>
      <c r="D240" s="80"/>
      <c r="E240" s="98"/>
      <c r="F240" s="98"/>
    </row>
    <row r="241" spans="1:6" s="77" customFormat="1">
      <c r="A241" s="80"/>
      <c r="B241" s="80"/>
      <c r="C241" s="80"/>
      <c r="D241" s="80"/>
      <c r="E241" s="98"/>
      <c r="F241" s="98"/>
    </row>
    <row r="242" spans="1:6" s="77" customFormat="1">
      <c r="A242" s="80"/>
      <c r="B242" s="80"/>
      <c r="C242" s="80"/>
      <c r="D242" s="80"/>
      <c r="E242" s="98"/>
      <c r="F242" s="98"/>
    </row>
    <row r="243" spans="1:6" s="77" customFormat="1">
      <c r="A243" s="80"/>
      <c r="B243" s="80"/>
      <c r="C243" s="80"/>
      <c r="D243" s="80"/>
      <c r="E243" s="98"/>
      <c r="F243" s="98"/>
    </row>
    <row r="244" spans="1:6" s="77" customFormat="1">
      <c r="A244" s="80"/>
      <c r="B244" s="80"/>
      <c r="C244" s="80"/>
      <c r="D244" s="80"/>
      <c r="E244" s="98"/>
      <c r="F244" s="98"/>
    </row>
    <row r="245" spans="1:6" s="77" customFormat="1">
      <c r="A245" s="80"/>
      <c r="B245" s="80"/>
      <c r="C245" s="80"/>
      <c r="D245" s="80"/>
      <c r="E245" s="98"/>
      <c r="F245" s="98"/>
    </row>
    <row r="246" spans="1:6" s="77" customFormat="1">
      <c r="A246" s="80"/>
      <c r="B246" s="80"/>
      <c r="C246" s="80"/>
      <c r="D246" s="80"/>
      <c r="E246" s="98"/>
      <c r="F246" s="98"/>
    </row>
    <row r="247" spans="1:6" s="77" customFormat="1">
      <c r="A247" s="80"/>
      <c r="B247" s="80"/>
      <c r="C247" s="80"/>
      <c r="D247" s="80"/>
      <c r="E247" s="98"/>
      <c r="F247" s="98"/>
    </row>
    <row r="248" spans="1:6" s="77" customFormat="1">
      <c r="A248" s="80"/>
      <c r="B248" s="80"/>
      <c r="C248" s="80"/>
      <c r="D248" s="80"/>
      <c r="E248" s="98"/>
      <c r="F248" s="98"/>
    </row>
    <row r="249" spans="1:6" s="77" customFormat="1">
      <c r="A249" s="80"/>
      <c r="B249" s="80"/>
      <c r="C249" s="80"/>
      <c r="D249" s="80"/>
      <c r="E249" s="98"/>
      <c r="F249" s="98"/>
    </row>
    <row r="250" spans="1:6" s="77" customFormat="1">
      <c r="A250" s="80"/>
      <c r="B250" s="80"/>
      <c r="C250" s="80"/>
      <c r="D250" s="80"/>
      <c r="E250" s="98"/>
      <c r="F250" s="98"/>
    </row>
    <row r="251" spans="1:6" s="77" customFormat="1">
      <c r="A251" s="80"/>
      <c r="B251" s="80"/>
      <c r="C251" s="80"/>
      <c r="D251" s="80"/>
      <c r="E251" s="98"/>
      <c r="F251" s="98"/>
    </row>
    <row r="252" spans="1:6" s="77" customFormat="1">
      <c r="A252" s="80"/>
      <c r="B252" s="80"/>
      <c r="C252" s="80"/>
      <c r="D252" s="80"/>
      <c r="E252" s="98"/>
      <c r="F252" s="98"/>
    </row>
    <row r="253" spans="1:6" s="77" customFormat="1">
      <c r="A253" s="80"/>
      <c r="B253" s="80"/>
      <c r="C253" s="80"/>
      <c r="D253" s="80"/>
      <c r="E253" s="98"/>
      <c r="F253" s="98"/>
    </row>
    <row r="254" spans="1:6" s="77" customFormat="1">
      <c r="A254" s="80"/>
      <c r="B254" s="80"/>
      <c r="C254" s="80"/>
      <c r="D254" s="80"/>
      <c r="E254" s="98"/>
      <c r="F254" s="98"/>
    </row>
    <row r="255" spans="1:6" s="77" customFormat="1">
      <c r="A255" s="80"/>
      <c r="B255" s="80"/>
      <c r="C255" s="80"/>
      <c r="D255" s="80"/>
      <c r="E255" s="98"/>
      <c r="F255" s="98"/>
    </row>
    <row r="256" spans="1:6" s="77" customFormat="1">
      <c r="A256" s="80"/>
      <c r="B256" s="80"/>
      <c r="C256" s="80"/>
      <c r="D256" s="80"/>
      <c r="E256" s="98"/>
      <c r="F256" s="98"/>
    </row>
    <row r="257" spans="1:6" s="77" customFormat="1">
      <c r="A257" s="80"/>
      <c r="B257" s="80"/>
      <c r="C257" s="80"/>
      <c r="D257" s="80"/>
      <c r="E257" s="98"/>
      <c r="F257" s="98"/>
    </row>
    <row r="258" spans="1:6" s="77" customFormat="1">
      <c r="A258" s="80"/>
      <c r="B258" s="80"/>
      <c r="C258" s="80"/>
      <c r="D258" s="80"/>
      <c r="E258" s="98"/>
      <c r="F258" s="98"/>
    </row>
    <row r="259" spans="1:6" s="77" customFormat="1">
      <c r="A259" s="80"/>
      <c r="B259" s="80"/>
      <c r="C259" s="80"/>
      <c r="D259" s="80"/>
      <c r="E259" s="98"/>
      <c r="F259" s="98"/>
    </row>
    <row r="260" spans="1:6" s="77" customFormat="1">
      <c r="A260" s="80"/>
      <c r="B260" s="80"/>
      <c r="C260" s="80"/>
      <c r="D260" s="80"/>
      <c r="E260" s="98"/>
      <c r="F260" s="98"/>
    </row>
    <row r="261" spans="1:6" s="77" customFormat="1">
      <c r="A261" s="80"/>
      <c r="B261" s="80"/>
      <c r="C261" s="80"/>
      <c r="D261" s="80"/>
      <c r="E261" s="98"/>
      <c r="F261" s="98"/>
    </row>
    <row r="262" spans="1:6" s="77" customFormat="1">
      <c r="A262" s="80"/>
      <c r="B262" s="80"/>
      <c r="C262" s="80"/>
      <c r="D262" s="80"/>
      <c r="E262" s="98"/>
      <c r="F262" s="98"/>
    </row>
    <row r="263" spans="1:6" s="77" customFormat="1">
      <c r="A263" s="80"/>
      <c r="B263" s="80"/>
      <c r="C263" s="80"/>
      <c r="D263" s="80"/>
      <c r="E263" s="98"/>
      <c r="F263" s="98"/>
    </row>
    <row r="264" spans="1:6" s="77" customFormat="1">
      <c r="A264" s="80"/>
      <c r="B264" s="80"/>
      <c r="C264" s="80"/>
      <c r="D264" s="80"/>
      <c r="E264" s="98"/>
      <c r="F264" s="98"/>
    </row>
    <row r="265" spans="1:6" s="77" customFormat="1">
      <c r="A265" s="80"/>
      <c r="B265" s="80"/>
      <c r="C265" s="80"/>
      <c r="D265" s="80"/>
      <c r="E265" s="98"/>
      <c r="F265" s="98"/>
    </row>
    <row r="266" spans="1:6" s="77" customFormat="1">
      <c r="A266" s="80"/>
      <c r="B266" s="80"/>
      <c r="C266" s="80"/>
      <c r="D266" s="80"/>
      <c r="E266" s="98"/>
      <c r="F266" s="98"/>
    </row>
    <row r="267" spans="1:6" s="77" customFormat="1">
      <c r="A267" s="80"/>
      <c r="B267" s="80"/>
      <c r="C267" s="80"/>
      <c r="D267" s="80"/>
      <c r="E267" s="98"/>
      <c r="F267" s="98"/>
    </row>
    <row r="268" spans="1:6" s="77" customFormat="1">
      <c r="A268" s="80"/>
      <c r="B268" s="80"/>
      <c r="C268" s="80"/>
      <c r="D268" s="80"/>
      <c r="E268" s="98"/>
      <c r="F268" s="98"/>
    </row>
    <row r="269" spans="1:6" s="77" customFormat="1">
      <c r="A269" s="80"/>
      <c r="B269" s="80"/>
      <c r="C269" s="80"/>
      <c r="D269" s="80"/>
      <c r="E269" s="98"/>
      <c r="F269" s="98"/>
    </row>
    <row r="270" spans="1:6" s="77" customFormat="1">
      <c r="A270" s="80"/>
      <c r="B270" s="80"/>
      <c r="C270" s="80"/>
      <c r="D270" s="80"/>
      <c r="E270" s="98"/>
      <c r="F270" s="98"/>
    </row>
    <row r="271" spans="1:6" s="77" customFormat="1">
      <c r="A271" s="80"/>
      <c r="B271" s="80"/>
      <c r="C271" s="80"/>
      <c r="D271" s="80"/>
      <c r="E271" s="98"/>
      <c r="F271" s="98"/>
    </row>
    <row r="272" spans="1:6" s="77" customFormat="1">
      <c r="A272" s="80"/>
      <c r="B272" s="80"/>
      <c r="C272" s="80"/>
      <c r="D272" s="80"/>
      <c r="E272" s="98"/>
      <c r="F272" s="98"/>
    </row>
    <row r="273" spans="1:6" s="77" customFormat="1">
      <c r="A273" s="80"/>
      <c r="B273" s="80"/>
      <c r="C273" s="80"/>
      <c r="D273" s="80"/>
      <c r="E273" s="98"/>
      <c r="F273" s="98"/>
    </row>
    <row r="274" spans="1:6" s="77" customFormat="1">
      <c r="A274" s="80"/>
      <c r="B274" s="80"/>
      <c r="C274" s="80"/>
      <c r="D274" s="80"/>
      <c r="E274" s="98"/>
      <c r="F274" s="98"/>
    </row>
    <row r="275" spans="1:6" s="77" customFormat="1">
      <c r="A275" s="80"/>
      <c r="B275" s="80"/>
      <c r="C275" s="80"/>
      <c r="D275" s="80"/>
      <c r="E275" s="98"/>
      <c r="F275" s="98"/>
    </row>
    <row r="276" spans="1:6" s="77" customFormat="1">
      <c r="A276" s="80"/>
      <c r="B276" s="80"/>
      <c r="C276" s="80"/>
      <c r="D276" s="80"/>
      <c r="E276" s="98"/>
      <c r="F276" s="98"/>
    </row>
    <row r="277" spans="1:6" s="77" customFormat="1">
      <c r="A277" s="80"/>
      <c r="B277" s="80"/>
      <c r="C277" s="80"/>
      <c r="D277" s="80"/>
      <c r="E277" s="98"/>
      <c r="F277" s="98"/>
    </row>
    <row r="278" spans="1:6" s="77" customFormat="1">
      <c r="A278" s="80"/>
      <c r="B278" s="80"/>
      <c r="C278" s="80"/>
      <c r="D278" s="80"/>
      <c r="E278" s="98"/>
      <c r="F278" s="98"/>
    </row>
    <row r="279" spans="1:6" s="77" customFormat="1">
      <c r="A279" s="80"/>
      <c r="B279" s="80"/>
      <c r="C279" s="80"/>
      <c r="D279" s="80"/>
      <c r="E279" s="98"/>
      <c r="F279" s="98"/>
    </row>
    <row r="280" spans="1:6" s="77" customFormat="1">
      <c r="A280" s="80"/>
      <c r="B280" s="80"/>
      <c r="C280" s="80"/>
      <c r="D280" s="80"/>
      <c r="E280" s="98"/>
      <c r="F280" s="98"/>
    </row>
    <row r="281" spans="1:6" s="77" customFormat="1">
      <c r="A281" s="80"/>
      <c r="B281" s="80"/>
      <c r="C281" s="80"/>
      <c r="D281" s="80"/>
      <c r="E281" s="98"/>
      <c r="F281" s="98"/>
    </row>
    <row r="282" spans="1:6" s="77" customFormat="1">
      <c r="A282" s="80"/>
      <c r="B282" s="80"/>
      <c r="C282" s="80"/>
      <c r="D282" s="80"/>
      <c r="E282" s="98"/>
      <c r="F282" s="98"/>
    </row>
    <row r="283" spans="1:6" s="77" customFormat="1">
      <c r="A283" s="80"/>
      <c r="B283" s="80"/>
      <c r="C283" s="80"/>
      <c r="D283" s="80"/>
      <c r="E283" s="98"/>
      <c r="F283" s="98"/>
    </row>
    <row r="284" spans="1:6" s="77" customFormat="1">
      <c r="A284" s="80"/>
      <c r="B284" s="80"/>
      <c r="C284" s="80"/>
      <c r="D284" s="80"/>
      <c r="E284" s="98"/>
      <c r="F284" s="98"/>
    </row>
    <row r="285" spans="1:6" s="77" customFormat="1">
      <c r="A285" s="80"/>
      <c r="B285" s="80"/>
      <c r="C285" s="80"/>
      <c r="D285" s="80"/>
      <c r="E285" s="98"/>
      <c r="F285" s="98"/>
    </row>
    <row r="286" spans="1:6" s="77" customFormat="1">
      <c r="A286" s="80"/>
      <c r="B286" s="80"/>
      <c r="C286" s="80"/>
      <c r="D286" s="80"/>
      <c r="E286" s="98"/>
      <c r="F286" s="98"/>
    </row>
    <row r="287" spans="1:6" s="77" customFormat="1">
      <c r="A287" s="80"/>
      <c r="B287" s="80"/>
      <c r="C287" s="80"/>
      <c r="D287" s="80"/>
      <c r="E287" s="98"/>
      <c r="F287" s="98"/>
    </row>
    <row r="288" spans="1:6" s="77" customFormat="1">
      <c r="A288" s="80"/>
      <c r="B288" s="80"/>
      <c r="C288" s="80"/>
      <c r="D288" s="80"/>
      <c r="E288" s="98"/>
      <c r="F288" s="98"/>
    </row>
    <row r="289" spans="1:6" s="77" customFormat="1">
      <c r="A289" s="80"/>
      <c r="B289" s="80"/>
      <c r="C289" s="80"/>
      <c r="D289" s="80"/>
      <c r="E289" s="98"/>
      <c r="F289" s="98"/>
    </row>
    <row r="290" spans="1:6" s="77" customFormat="1">
      <c r="A290" s="80"/>
      <c r="B290" s="80"/>
      <c r="C290" s="80"/>
      <c r="D290" s="80"/>
      <c r="E290" s="98"/>
      <c r="F290" s="98"/>
    </row>
    <row r="291" spans="1:6" s="77" customFormat="1">
      <c r="A291" s="80"/>
      <c r="B291" s="80"/>
      <c r="C291" s="80"/>
      <c r="D291" s="80"/>
      <c r="E291" s="98"/>
      <c r="F291" s="98"/>
    </row>
    <row r="292" spans="1:6" s="77" customFormat="1">
      <c r="A292" s="80"/>
      <c r="B292" s="80"/>
      <c r="C292" s="80"/>
      <c r="D292" s="80"/>
      <c r="E292" s="98"/>
      <c r="F292" s="98"/>
    </row>
    <row r="293" spans="1:6" s="77" customFormat="1">
      <c r="A293" s="80"/>
      <c r="B293" s="80"/>
      <c r="C293" s="80"/>
      <c r="D293" s="80"/>
      <c r="E293" s="98"/>
      <c r="F293" s="98"/>
    </row>
    <row r="294" spans="1:6" s="77" customFormat="1">
      <c r="A294" s="80"/>
      <c r="B294" s="80"/>
      <c r="C294" s="80"/>
      <c r="D294" s="80"/>
      <c r="E294" s="98"/>
      <c r="F294" s="98"/>
    </row>
    <row r="295" spans="1:6" s="77" customFormat="1">
      <c r="A295" s="80"/>
      <c r="B295" s="80"/>
      <c r="C295" s="80"/>
      <c r="D295" s="80"/>
      <c r="E295" s="98"/>
      <c r="F295" s="98"/>
    </row>
    <row r="296" spans="1:6" s="77" customFormat="1">
      <c r="A296" s="80"/>
      <c r="B296" s="80"/>
      <c r="C296" s="80"/>
      <c r="D296" s="80"/>
      <c r="E296" s="98"/>
      <c r="F296" s="98"/>
    </row>
    <row r="297" spans="1:6" s="77" customFormat="1">
      <c r="A297" s="80"/>
      <c r="B297" s="80"/>
      <c r="C297" s="80"/>
      <c r="D297" s="80"/>
      <c r="E297" s="98"/>
      <c r="F297" s="98"/>
    </row>
    <row r="298" spans="1:6" s="77" customFormat="1">
      <c r="A298" s="80"/>
      <c r="B298" s="80"/>
      <c r="C298" s="80"/>
      <c r="D298" s="80"/>
      <c r="E298" s="98"/>
      <c r="F298" s="98"/>
    </row>
    <row r="299" spans="1:6" s="77" customFormat="1">
      <c r="A299" s="80"/>
      <c r="B299" s="80"/>
      <c r="C299" s="80"/>
      <c r="D299" s="80"/>
      <c r="E299" s="98"/>
      <c r="F299" s="98"/>
    </row>
    <row r="300" spans="1:6" s="77" customFormat="1">
      <c r="A300" s="80"/>
      <c r="B300" s="80"/>
      <c r="C300" s="80"/>
      <c r="D300" s="80"/>
      <c r="E300" s="98"/>
      <c r="F300" s="98"/>
    </row>
    <row r="301" spans="1:6" s="77" customFormat="1">
      <c r="A301" s="80"/>
      <c r="B301" s="80"/>
      <c r="C301" s="80"/>
      <c r="D301" s="80"/>
      <c r="E301" s="98"/>
      <c r="F301" s="98"/>
    </row>
    <row r="302" spans="1:6" s="77" customFormat="1">
      <c r="A302" s="80"/>
      <c r="B302" s="80"/>
      <c r="C302" s="80"/>
      <c r="D302" s="80"/>
      <c r="E302" s="98"/>
      <c r="F302" s="98"/>
    </row>
    <row r="303" spans="1:6" s="77" customFormat="1">
      <c r="A303" s="80"/>
      <c r="B303" s="80"/>
      <c r="C303" s="80"/>
      <c r="D303" s="80"/>
      <c r="E303" s="98"/>
      <c r="F303" s="98"/>
    </row>
    <row r="304" spans="1:6" s="77" customFormat="1">
      <c r="A304" s="80"/>
      <c r="B304" s="80"/>
      <c r="C304" s="80"/>
      <c r="D304" s="80"/>
      <c r="E304" s="98"/>
      <c r="F304" s="98"/>
    </row>
    <row r="305" spans="1:6" s="77" customFormat="1">
      <c r="A305" s="80"/>
      <c r="B305" s="80"/>
      <c r="C305" s="80"/>
      <c r="D305" s="80"/>
      <c r="E305" s="98"/>
      <c r="F305" s="98"/>
    </row>
    <row r="306" spans="1:6" s="77" customFormat="1">
      <c r="A306" s="80"/>
      <c r="B306" s="80"/>
      <c r="C306" s="80"/>
      <c r="D306" s="80"/>
      <c r="E306" s="98"/>
      <c r="F306" s="98"/>
    </row>
    <row r="307" spans="1:6" s="77" customFormat="1">
      <c r="A307" s="80"/>
      <c r="B307" s="80"/>
      <c r="C307" s="80"/>
      <c r="D307" s="80"/>
      <c r="E307" s="98"/>
      <c r="F307" s="98"/>
    </row>
    <row r="308" spans="1:6" s="77" customFormat="1">
      <c r="A308" s="80"/>
      <c r="B308" s="80"/>
      <c r="C308" s="80"/>
      <c r="D308" s="80"/>
      <c r="E308" s="98"/>
      <c r="F308" s="98"/>
    </row>
    <row r="309" spans="1:6" s="77" customFormat="1">
      <c r="A309" s="80"/>
      <c r="B309" s="80"/>
      <c r="C309" s="80"/>
      <c r="D309" s="80"/>
      <c r="E309" s="98"/>
      <c r="F309" s="98"/>
    </row>
    <row r="310" spans="1:6" s="77" customFormat="1">
      <c r="A310" s="80"/>
      <c r="B310" s="80"/>
      <c r="C310" s="80"/>
      <c r="D310" s="80"/>
      <c r="E310" s="98"/>
      <c r="F310" s="98"/>
    </row>
    <row r="311" spans="1:6" s="77" customFormat="1">
      <c r="A311" s="80"/>
      <c r="B311" s="80"/>
      <c r="C311" s="80"/>
      <c r="D311" s="80"/>
      <c r="E311" s="98"/>
      <c r="F311" s="98"/>
    </row>
    <row r="312" spans="1:6" s="77" customFormat="1">
      <c r="A312" s="80"/>
      <c r="B312" s="80"/>
      <c r="C312" s="80"/>
      <c r="D312" s="80"/>
      <c r="E312" s="98"/>
      <c r="F312" s="98"/>
    </row>
    <row r="313" spans="1:6" s="77" customFormat="1">
      <c r="A313" s="80"/>
      <c r="B313" s="80"/>
      <c r="C313" s="80"/>
      <c r="D313" s="80"/>
      <c r="E313" s="98"/>
      <c r="F313" s="98"/>
    </row>
    <row r="314" spans="1:6" s="77" customFormat="1">
      <c r="A314" s="80"/>
      <c r="B314" s="80"/>
      <c r="C314" s="80"/>
      <c r="D314" s="80"/>
      <c r="E314" s="98"/>
      <c r="F314" s="98"/>
    </row>
    <row r="315" spans="1:6" s="77" customFormat="1">
      <c r="A315" s="80"/>
      <c r="B315" s="80"/>
      <c r="C315" s="80"/>
      <c r="D315" s="80"/>
      <c r="E315" s="98"/>
      <c r="F315" s="98"/>
    </row>
    <row r="316" spans="1:6" s="77" customFormat="1">
      <c r="A316" s="80"/>
      <c r="B316" s="80"/>
      <c r="C316" s="80"/>
      <c r="D316" s="80"/>
      <c r="E316" s="98"/>
      <c r="F316" s="98"/>
    </row>
    <row r="317" spans="1:6" s="77" customFormat="1">
      <c r="A317" s="80"/>
      <c r="B317" s="80"/>
      <c r="C317" s="80"/>
      <c r="D317" s="80"/>
      <c r="E317" s="98"/>
      <c r="F317" s="98"/>
    </row>
    <row r="318" spans="1:6" s="77" customFormat="1">
      <c r="A318" s="80"/>
      <c r="B318" s="80"/>
      <c r="C318" s="80"/>
      <c r="D318" s="80"/>
      <c r="E318" s="98"/>
      <c r="F318" s="98"/>
    </row>
    <row r="319" spans="1:6" s="77" customFormat="1">
      <c r="A319" s="80"/>
      <c r="B319" s="80"/>
      <c r="C319" s="80"/>
      <c r="D319" s="80"/>
      <c r="E319" s="98"/>
      <c r="F319" s="98"/>
    </row>
    <row r="320" spans="1:6" s="77" customFormat="1">
      <c r="A320" s="80"/>
      <c r="B320" s="80"/>
      <c r="C320" s="80"/>
      <c r="D320" s="80"/>
      <c r="E320" s="98"/>
      <c r="F320" s="98"/>
    </row>
    <row r="321" spans="1:6" s="77" customFormat="1">
      <c r="A321" s="80"/>
      <c r="B321" s="80"/>
      <c r="C321" s="80"/>
      <c r="D321" s="80"/>
      <c r="E321" s="98"/>
      <c r="F321" s="98"/>
    </row>
    <row r="322" spans="1:6" s="77" customFormat="1">
      <c r="A322" s="80"/>
      <c r="B322" s="80"/>
      <c r="C322" s="80"/>
      <c r="D322" s="80"/>
      <c r="E322" s="98"/>
      <c r="F322" s="98"/>
    </row>
    <row r="323" spans="1:6" s="77" customFormat="1">
      <c r="A323" s="80"/>
      <c r="B323" s="80"/>
      <c r="C323" s="80"/>
      <c r="D323" s="80"/>
      <c r="E323" s="98"/>
      <c r="F323" s="98"/>
    </row>
    <row r="324" spans="1:6" s="77" customFormat="1">
      <c r="A324" s="80"/>
      <c r="B324" s="80"/>
      <c r="C324" s="80"/>
      <c r="D324" s="80"/>
      <c r="E324" s="98"/>
      <c r="F324" s="98"/>
    </row>
    <row r="325" spans="1:6" s="77" customFormat="1">
      <c r="A325" s="80"/>
      <c r="B325" s="80"/>
      <c r="C325" s="80"/>
      <c r="D325" s="80"/>
      <c r="E325" s="98"/>
      <c r="F325" s="98"/>
    </row>
    <row r="326" spans="1:6" s="77" customFormat="1">
      <c r="A326" s="80"/>
      <c r="B326" s="80"/>
      <c r="C326" s="80"/>
      <c r="D326" s="80"/>
      <c r="E326" s="98"/>
      <c r="F326" s="98"/>
    </row>
    <row r="327" spans="1:6" s="77" customFormat="1">
      <c r="A327" s="80"/>
      <c r="B327" s="80"/>
      <c r="C327" s="80"/>
      <c r="D327" s="80"/>
      <c r="E327" s="98"/>
      <c r="F327" s="98"/>
    </row>
    <row r="328" spans="1:6" s="77" customFormat="1">
      <c r="A328" s="80"/>
      <c r="B328" s="80"/>
      <c r="C328" s="80"/>
      <c r="D328" s="80"/>
      <c r="E328" s="98"/>
      <c r="F328" s="98"/>
    </row>
    <row r="329" spans="1:6" s="77" customFormat="1">
      <c r="A329" s="80"/>
      <c r="B329" s="80"/>
      <c r="C329" s="80"/>
      <c r="D329" s="80"/>
      <c r="E329" s="98"/>
      <c r="F329" s="98"/>
    </row>
    <row r="330" spans="1:6" s="77" customFormat="1">
      <c r="A330" s="80"/>
      <c r="B330" s="80"/>
      <c r="C330" s="80"/>
      <c r="D330" s="80"/>
      <c r="E330" s="98"/>
      <c r="F330" s="98"/>
    </row>
    <row r="331" spans="1:6" s="77" customFormat="1">
      <c r="A331" s="80"/>
      <c r="B331" s="80"/>
      <c r="C331" s="80"/>
      <c r="D331" s="80"/>
      <c r="E331" s="98"/>
      <c r="F331" s="98"/>
    </row>
    <row r="332" spans="1:6" s="77" customFormat="1">
      <c r="A332" s="80"/>
      <c r="B332" s="80"/>
      <c r="C332" s="80"/>
      <c r="D332" s="80"/>
      <c r="E332" s="98"/>
      <c r="F332" s="98"/>
    </row>
    <row r="333" spans="1:6" s="77" customFormat="1">
      <c r="A333" s="80"/>
      <c r="B333" s="80"/>
      <c r="C333" s="80"/>
      <c r="D333" s="80"/>
      <c r="E333" s="98"/>
      <c r="F333" s="98"/>
    </row>
    <row r="334" spans="1:6" s="77" customFormat="1">
      <c r="A334" s="80"/>
      <c r="B334" s="80"/>
      <c r="C334" s="80"/>
      <c r="D334" s="80"/>
      <c r="E334" s="98"/>
      <c r="F334" s="98"/>
    </row>
    <row r="335" spans="1:6" s="77" customFormat="1">
      <c r="A335" s="80"/>
      <c r="B335" s="80"/>
      <c r="C335" s="80"/>
      <c r="D335" s="80"/>
      <c r="E335" s="98"/>
      <c r="F335" s="98"/>
    </row>
    <row r="336" spans="1:6" s="77" customFormat="1">
      <c r="A336" s="80"/>
      <c r="B336" s="80"/>
      <c r="C336" s="80"/>
      <c r="D336" s="80"/>
      <c r="E336" s="98"/>
      <c r="F336" s="98"/>
    </row>
    <row r="337" spans="1:6" s="77" customFormat="1">
      <c r="A337" s="80"/>
      <c r="B337" s="80"/>
      <c r="C337" s="80"/>
      <c r="D337" s="80"/>
      <c r="E337" s="98"/>
      <c r="F337" s="98"/>
    </row>
    <row r="338" spans="1:6" s="77" customFormat="1">
      <c r="A338" s="80"/>
      <c r="B338" s="80"/>
      <c r="C338" s="80"/>
      <c r="D338" s="80"/>
      <c r="E338" s="98"/>
      <c r="F338" s="98"/>
    </row>
    <row r="339" spans="1:6" s="77" customFormat="1">
      <c r="A339" s="80"/>
      <c r="B339" s="80"/>
      <c r="C339" s="80"/>
      <c r="D339" s="80"/>
      <c r="E339" s="98"/>
      <c r="F339" s="98"/>
    </row>
    <row r="340" spans="1:6" s="77" customFormat="1">
      <c r="A340" s="80"/>
      <c r="B340" s="80"/>
      <c r="C340" s="80"/>
      <c r="D340" s="80"/>
      <c r="E340" s="98"/>
      <c r="F340" s="98"/>
    </row>
    <row r="341" spans="1:6" s="77" customFormat="1">
      <c r="A341" s="80"/>
      <c r="B341" s="80"/>
      <c r="C341" s="80"/>
      <c r="D341" s="80"/>
      <c r="E341" s="98"/>
      <c r="F341" s="98"/>
    </row>
    <row r="342" spans="1:6" s="77" customFormat="1">
      <c r="A342" s="80"/>
      <c r="B342" s="80"/>
      <c r="C342" s="80"/>
      <c r="D342" s="80"/>
      <c r="E342" s="98"/>
      <c r="F342" s="98"/>
    </row>
    <row r="343" spans="1:6" s="77" customFormat="1">
      <c r="A343" s="80"/>
      <c r="B343" s="80"/>
      <c r="C343" s="80"/>
      <c r="D343" s="80"/>
      <c r="E343" s="98"/>
      <c r="F343" s="98"/>
    </row>
    <row r="344" spans="1:6" s="77" customFormat="1">
      <c r="A344" s="80"/>
      <c r="B344" s="80"/>
      <c r="C344" s="80"/>
      <c r="D344" s="80"/>
      <c r="E344" s="98"/>
      <c r="F344" s="98"/>
    </row>
    <row r="345" spans="1:6" s="77" customFormat="1">
      <c r="A345" s="80"/>
      <c r="B345" s="80"/>
      <c r="C345" s="80"/>
      <c r="D345" s="80"/>
      <c r="E345" s="98"/>
      <c r="F345" s="98"/>
    </row>
    <row r="346" spans="1:6" s="77" customFormat="1">
      <c r="A346" s="80"/>
      <c r="B346" s="80"/>
      <c r="C346" s="80"/>
      <c r="D346" s="80"/>
      <c r="E346" s="98"/>
      <c r="F346" s="98"/>
    </row>
    <row r="347" spans="1:6" s="77" customFormat="1">
      <c r="A347" s="80"/>
      <c r="B347" s="80"/>
      <c r="C347" s="80"/>
      <c r="D347" s="80"/>
      <c r="E347" s="98"/>
      <c r="F347" s="98"/>
    </row>
    <row r="348" spans="1:6" s="77" customFormat="1">
      <c r="A348" s="80"/>
      <c r="B348" s="80"/>
      <c r="C348" s="80"/>
      <c r="D348" s="80"/>
      <c r="E348" s="98"/>
      <c r="F348" s="98"/>
    </row>
    <row r="349" spans="1:6" s="77" customFormat="1">
      <c r="A349" s="80"/>
      <c r="B349" s="80"/>
      <c r="C349" s="80"/>
      <c r="D349" s="80"/>
      <c r="E349" s="98"/>
      <c r="F349" s="98"/>
    </row>
    <row r="350" spans="1:6" s="77" customFormat="1">
      <c r="A350" s="80"/>
      <c r="B350" s="80"/>
      <c r="C350" s="80"/>
      <c r="D350" s="80"/>
      <c r="E350" s="98"/>
      <c r="F350" s="98"/>
    </row>
    <row r="351" spans="1:6" s="77" customFormat="1">
      <c r="A351" s="80"/>
      <c r="B351" s="80"/>
      <c r="C351" s="80"/>
      <c r="D351" s="80"/>
      <c r="E351" s="98"/>
      <c r="F351" s="98"/>
    </row>
    <row r="352" spans="1:6" s="77" customFormat="1">
      <c r="A352" s="80"/>
      <c r="B352" s="80"/>
      <c r="C352" s="80"/>
      <c r="D352" s="80"/>
      <c r="E352" s="98"/>
      <c r="F352" s="98"/>
    </row>
    <row r="353" spans="1:6" s="77" customFormat="1">
      <c r="A353" s="80"/>
      <c r="B353" s="80"/>
      <c r="C353" s="80"/>
      <c r="D353" s="80"/>
      <c r="E353" s="98"/>
      <c r="F353" s="98"/>
    </row>
    <row r="354" spans="1:6" s="77" customFormat="1">
      <c r="A354" s="80"/>
      <c r="B354" s="80"/>
      <c r="C354" s="80"/>
      <c r="D354" s="80"/>
      <c r="E354" s="98"/>
      <c r="F354" s="98"/>
    </row>
    <row r="355" spans="1:6" s="77" customFormat="1">
      <c r="A355" s="80"/>
      <c r="B355" s="80"/>
      <c r="C355" s="80"/>
      <c r="D355" s="80"/>
      <c r="E355" s="98"/>
      <c r="F355" s="98"/>
    </row>
    <row r="356" spans="1:6" s="77" customFormat="1">
      <c r="A356" s="80"/>
      <c r="B356" s="80"/>
      <c r="C356" s="80"/>
      <c r="D356" s="80"/>
      <c r="E356" s="98"/>
      <c r="F356" s="98"/>
    </row>
    <row r="357" spans="1:6" s="77" customFormat="1">
      <c r="A357" s="80"/>
      <c r="B357" s="80"/>
      <c r="C357" s="80"/>
      <c r="D357" s="80"/>
      <c r="E357" s="98"/>
      <c r="F357" s="98"/>
    </row>
    <row r="358" spans="1:6" s="77" customFormat="1">
      <c r="A358" s="80"/>
      <c r="B358" s="80"/>
      <c r="C358" s="80"/>
      <c r="D358" s="80"/>
      <c r="E358" s="98"/>
      <c r="F358" s="98"/>
    </row>
    <row r="359" spans="1:6" s="77" customFormat="1">
      <c r="A359" s="80"/>
      <c r="B359" s="80"/>
      <c r="C359" s="80"/>
      <c r="D359" s="80"/>
      <c r="E359" s="98"/>
      <c r="F359" s="98"/>
    </row>
    <row r="360" spans="1:6" s="77" customFormat="1">
      <c r="A360" s="80"/>
      <c r="B360" s="80"/>
      <c r="C360" s="80"/>
      <c r="D360" s="80"/>
      <c r="E360" s="98"/>
      <c r="F360" s="98"/>
    </row>
    <row r="361" spans="1:6" s="77" customFormat="1">
      <c r="A361" s="80"/>
      <c r="B361" s="80"/>
      <c r="C361" s="80"/>
      <c r="D361" s="80"/>
      <c r="E361" s="98"/>
      <c r="F361" s="98"/>
    </row>
    <row r="362" spans="1:6" s="77" customFormat="1">
      <c r="A362" s="80"/>
      <c r="B362" s="80"/>
      <c r="C362" s="80"/>
      <c r="D362" s="80"/>
      <c r="E362" s="98"/>
      <c r="F362" s="98"/>
    </row>
    <row r="363" spans="1:6" s="77" customFormat="1">
      <c r="A363" s="80"/>
      <c r="B363" s="80"/>
      <c r="C363" s="80"/>
      <c r="D363" s="80"/>
      <c r="E363" s="98"/>
      <c r="F363" s="98"/>
    </row>
    <row r="364" spans="1:6" s="77" customFormat="1">
      <c r="A364" s="80"/>
      <c r="B364" s="80"/>
      <c r="C364" s="80"/>
      <c r="D364" s="80"/>
      <c r="E364" s="98"/>
      <c r="F364" s="98"/>
    </row>
    <row r="365" spans="1:6" s="77" customFormat="1">
      <c r="A365" s="80"/>
      <c r="B365" s="80"/>
      <c r="C365" s="80"/>
      <c r="D365" s="80"/>
      <c r="E365" s="98"/>
      <c r="F365" s="98"/>
    </row>
    <row r="366" spans="1:6" s="77" customFormat="1">
      <c r="A366" s="80"/>
      <c r="B366" s="80"/>
      <c r="C366" s="80"/>
      <c r="D366" s="80"/>
      <c r="E366" s="98"/>
      <c r="F366" s="98"/>
    </row>
    <row r="367" spans="1:6" s="77" customFormat="1">
      <c r="A367" s="80"/>
      <c r="B367" s="80"/>
      <c r="C367" s="80"/>
      <c r="D367" s="80"/>
      <c r="E367" s="98"/>
      <c r="F367" s="98"/>
    </row>
    <row r="368" spans="1:6" s="77" customFormat="1">
      <c r="A368" s="80"/>
      <c r="B368" s="80"/>
      <c r="C368" s="80"/>
      <c r="D368" s="80"/>
      <c r="E368" s="98"/>
      <c r="F368" s="98"/>
    </row>
    <row r="369" spans="1:6" s="77" customFormat="1">
      <c r="A369" s="80"/>
      <c r="B369" s="80"/>
      <c r="C369" s="80"/>
      <c r="D369" s="80"/>
      <c r="E369" s="98"/>
      <c r="F369" s="98"/>
    </row>
    <row r="370" spans="1:6" s="77" customFormat="1">
      <c r="A370" s="80"/>
      <c r="B370" s="80"/>
      <c r="C370" s="80"/>
      <c r="D370" s="80"/>
      <c r="E370" s="98"/>
      <c r="F370" s="98"/>
    </row>
    <row r="371" spans="1:6" s="77" customFormat="1">
      <c r="A371" s="80"/>
      <c r="B371" s="80"/>
      <c r="C371" s="80"/>
      <c r="D371" s="80"/>
      <c r="E371" s="98"/>
      <c r="F371" s="98"/>
    </row>
    <row r="372" spans="1:6" s="77" customFormat="1">
      <c r="A372" s="80"/>
      <c r="B372" s="80"/>
      <c r="C372" s="80"/>
      <c r="D372" s="80"/>
      <c r="E372" s="98"/>
      <c r="F372" s="98"/>
    </row>
    <row r="373" spans="1:6" s="77" customFormat="1">
      <c r="A373" s="80"/>
      <c r="B373" s="80"/>
      <c r="C373" s="80"/>
      <c r="D373" s="80"/>
      <c r="E373" s="98"/>
      <c r="F373" s="98"/>
    </row>
    <row r="374" spans="1:6" s="77" customFormat="1">
      <c r="A374" s="80"/>
      <c r="B374" s="80"/>
      <c r="C374" s="80"/>
      <c r="D374" s="80"/>
      <c r="E374" s="98"/>
      <c r="F374" s="98"/>
    </row>
    <row r="375" spans="1:6" s="77" customFormat="1">
      <c r="A375" s="80"/>
      <c r="B375" s="80"/>
      <c r="C375" s="80"/>
      <c r="D375" s="80"/>
      <c r="E375" s="98"/>
      <c r="F375" s="98"/>
    </row>
    <row r="376" spans="1:6" s="77" customFormat="1">
      <c r="A376" s="80"/>
      <c r="B376" s="80"/>
      <c r="C376" s="80"/>
      <c r="D376" s="80"/>
      <c r="E376" s="98"/>
      <c r="F376" s="98"/>
    </row>
    <row r="377" spans="1:6" s="77" customFormat="1">
      <c r="A377" s="80"/>
      <c r="B377" s="80"/>
      <c r="C377" s="80"/>
      <c r="D377" s="80"/>
      <c r="E377" s="98"/>
      <c r="F377" s="98"/>
    </row>
    <row r="378" spans="1:6" s="77" customFormat="1">
      <c r="A378" s="80"/>
      <c r="B378" s="80"/>
      <c r="C378" s="80"/>
      <c r="D378" s="80"/>
      <c r="E378" s="98"/>
      <c r="F378" s="98"/>
    </row>
    <row r="379" spans="1:6" s="77" customFormat="1">
      <c r="A379" s="80"/>
      <c r="B379" s="80"/>
      <c r="C379" s="80"/>
      <c r="D379" s="80"/>
      <c r="E379" s="98"/>
      <c r="F379" s="98"/>
    </row>
    <row r="380" spans="1:6" s="77" customFormat="1">
      <c r="A380" s="80"/>
      <c r="B380" s="80"/>
      <c r="C380" s="80"/>
      <c r="D380" s="80"/>
      <c r="E380" s="98"/>
      <c r="F380" s="98"/>
    </row>
    <row r="381" spans="1:6" s="77" customFormat="1">
      <c r="A381" s="80"/>
      <c r="B381" s="80"/>
      <c r="C381" s="80"/>
      <c r="D381" s="80"/>
      <c r="E381" s="98"/>
      <c r="F381" s="98"/>
    </row>
    <row r="382" spans="1:6" s="77" customFormat="1">
      <c r="A382" s="80"/>
      <c r="B382" s="80"/>
      <c r="C382" s="80"/>
      <c r="D382" s="80"/>
      <c r="E382" s="98"/>
      <c r="F382" s="98"/>
    </row>
    <row r="383" spans="1:6" s="77" customFormat="1">
      <c r="A383" s="80"/>
      <c r="B383" s="80"/>
      <c r="C383" s="80"/>
      <c r="D383" s="80"/>
      <c r="E383" s="98"/>
      <c r="F383" s="98"/>
    </row>
    <row r="384" spans="1:6" s="77" customFormat="1">
      <c r="A384" s="80"/>
      <c r="B384" s="80"/>
      <c r="C384" s="80"/>
      <c r="D384" s="80"/>
      <c r="E384" s="98"/>
      <c r="F384" s="98"/>
    </row>
    <row r="385" spans="1:6" s="77" customFormat="1">
      <c r="A385" s="80"/>
      <c r="B385" s="80"/>
      <c r="C385" s="80"/>
      <c r="D385" s="80"/>
      <c r="E385" s="98"/>
      <c r="F385" s="98"/>
    </row>
    <row r="386" spans="1:6" s="77" customFormat="1">
      <c r="A386" s="80"/>
      <c r="B386" s="80"/>
      <c r="C386" s="80"/>
      <c r="D386" s="80"/>
      <c r="E386" s="98"/>
      <c r="F386" s="98"/>
    </row>
    <row r="387" spans="1:6" s="77" customFormat="1">
      <c r="A387" s="80"/>
      <c r="B387" s="80"/>
      <c r="C387" s="80"/>
      <c r="D387" s="80"/>
      <c r="E387" s="98"/>
      <c r="F387" s="98"/>
    </row>
    <row r="388" spans="1:6" s="77" customFormat="1">
      <c r="A388" s="80"/>
      <c r="B388" s="80"/>
      <c r="C388" s="80"/>
      <c r="D388" s="80"/>
      <c r="E388" s="98"/>
      <c r="F388" s="98"/>
    </row>
    <row r="389" spans="1:6" s="77" customFormat="1">
      <c r="A389" s="80"/>
      <c r="B389" s="80"/>
      <c r="C389" s="80"/>
      <c r="D389" s="80"/>
      <c r="E389" s="98"/>
      <c r="F389" s="98"/>
    </row>
    <row r="390" spans="1:6" s="77" customFormat="1">
      <c r="A390" s="80"/>
      <c r="B390" s="80"/>
      <c r="C390" s="80"/>
      <c r="D390" s="80"/>
      <c r="E390" s="98"/>
      <c r="F390" s="98"/>
    </row>
    <row r="391" spans="1:6" s="77" customFormat="1">
      <c r="A391" s="80"/>
      <c r="B391" s="80"/>
      <c r="C391" s="80"/>
      <c r="D391" s="80"/>
      <c r="E391" s="98"/>
      <c r="F391" s="98"/>
    </row>
    <row r="392" spans="1:6" s="77" customFormat="1">
      <c r="A392" s="80"/>
      <c r="B392" s="80"/>
      <c r="C392" s="80"/>
      <c r="D392" s="80"/>
      <c r="E392" s="98"/>
      <c r="F392" s="98"/>
    </row>
    <row r="393" spans="1:6" s="77" customFormat="1">
      <c r="A393" s="80"/>
      <c r="B393" s="80"/>
      <c r="C393" s="80"/>
      <c r="D393" s="80"/>
      <c r="E393" s="98"/>
      <c r="F393" s="98"/>
    </row>
    <row r="394" spans="1:6" s="77" customFormat="1">
      <c r="A394" s="80"/>
      <c r="B394" s="80"/>
      <c r="C394" s="80"/>
      <c r="D394" s="80"/>
      <c r="E394" s="98"/>
      <c r="F394" s="98"/>
    </row>
    <row r="395" spans="1:6" s="77" customFormat="1">
      <c r="A395" s="80"/>
      <c r="B395" s="80"/>
      <c r="C395" s="80"/>
      <c r="D395" s="80"/>
      <c r="E395" s="98"/>
      <c r="F395" s="98"/>
    </row>
    <row r="396" spans="1:6" s="77" customFormat="1">
      <c r="A396" s="80"/>
      <c r="B396" s="80"/>
      <c r="C396" s="80"/>
      <c r="D396" s="80"/>
      <c r="E396" s="98"/>
      <c r="F396" s="98"/>
    </row>
    <row r="397" spans="1:6" s="77" customFormat="1">
      <c r="A397" s="80"/>
      <c r="B397" s="80"/>
      <c r="C397" s="80"/>
      <c r="D397" s="80"/>
      <c r="E397" s="98"/>
      <c r="F397" s="98"/>
    </row>
    <row r="398" spans="1:6" s="77" customFormat="1">
      <c r="A398" s="80"/>
      <c r="B398" s="80"/>
      <c r="C398" s="80"/>
      <c r="D398" s="80"/>
      <c r="E398" s="98"/>
      <c r="F398" s="98"/>
    </row>
    <row r="399" spans="1:6" s="77" customFormat="1">
      <c r="A399" s="80"/>
      <c r="B399" s="80"/>
      <c r="C399" s="80"/>
      <c r="D399" s="80"/>
      <c r="E399" s="98"/>
      <c r="F399" s="98"/>
    </row>
    <row r="400" spans="1:6" s="77" customFormat="1">
      <c r="A400" s="80"/>
      <c r="B400" s="80"/>
      <c r="C400" s="80"/>
      <c r="D400" s="80"/>
      <c r="E400" s="98"/>
      <c r="F400" s="98"/>
    </row>
    <row r="401" spans="1:6" s="77" customFormat="1">
      <c r="A401" s="80"/>
      <c r="B401" s="80"/>
      <c r="C401" s="80"/>
      <c r="D401" s="80"/>
      <c r="E401" s="98"/>
      <c r="F401" s="98"/>
    </row>
    <row r="402" spans="1:6" s="77" customFormat="1">
      <c r="A402" s="80"/>
      <c r="B402" s="80"/>
      <c r="C402" s="80"/>
      <c r="D402" s="80"/>
      <c r="E402" s="98"/>
      <c r="F402" s="98"/>
    </row>
    <row r="403" spans="1:6" s="77" customFormat="1">
      <c r="A403" s="80"/>
      <c r="B403" s="80"/>
      <c r="C403" s="80"/>
      <c r="D403" s="80"/>
      <c r="E403" s="98"/>
      <c r="F403" s="98"/>
    </row>
    <row r="404" spans="1:6" s="77" customFormat="1">
      <c r="A404" s="80"/>
      <c r="B404" s="80"/>
      <c r="C404" s="80"/>
      <c r="D404" s="80"/>
      <c r="E404" s="98"/>
      <c r="F404" s="98"/>
    </row>
    <row r="405" spans="1:6" s="77" customFormat="1">
      <c r="A405" s="80"/>
      <c r="B405" s="80"/>
      <c r="C405" s="80"/>
      <c r="D405" s="80"/>
      <c r="E405" s="98"/>
      <c r="F405" s="98"/>
    </row>
    <row r="406" spans="1:6" s="77" customFormat="1">
      <c r="A406" s="80"/>
      <c r="B406" s="80"/>
      <c r="C406" s="80"/>
      <c r="D406" s="80"/>
      <c r="E406" s="98"/>
      <c r="F406" s="98"/>
    </row>
    <row r="407" spans="1:6" s="77" customFormat="1">
      <c r="A407" s="80"/>
      <c r="B407" s="80"/>
      <c r="C407" s="80"/>
      <c r="D407" s="80"/>
      <c r="E407" s="98"/>
      <c r="F407" s="98"/>
    </row>
    <row r="408" spans="1:6" s="77" customFormat="1">
      <c r="A408" s="80"/>
      <c r="B408" s="80"/>
      <c r="C408" s="80"/>
      <c r="D408" s="80"/>
      <c r="E408" s="98"/>
      <c r="F408" s="98"/>
    </row>
    <row r="409" spans="1:6" s="77" customFormat="1">
      <c r="A409" s="80"/>
      <c r="B409" s="80"/>
      <c r="C409" s="80"/>
      <c r="D409" s="80"/>
      <c r="E409" s="98"/>
      <c r="F409" s="98"/>
    </row>
    <row r="410" spans="1:6" s="77" customFormat="1">
      <c r="A410" s="80"/>
      <c r="B410" s="80"/>
      <c r="C410" s="80"/>
      <c r="D410" s="80"/>
      <c r="E410" s="98"/>
      <c r="F410" s="98"/>
    </row>
    <row r="411" spans="1:6" s="77" customFormat="1">
      <c r="A411" s="80"/>
      <c r="B411" s="80"/>
      <c r="C411" s="80"/>
      <c r="D411" s="80"/>
      <c r="E411" s="98"/>
      <c r="F411" s="98"/>
    </row>
    <row r="412" spans="1:6" s="77" customFormat="1">
      <c r="A412" s="80"/>
      <c r="B412" s="80"/>
      <c r="C412" s="80"/>
      <c r="D412" s="80"/>
      <c r="E412" s="98"/>
      <c r="F412" s="98"/>
    </row>
    <row r="413" spans="1:6" s="77" customFormat="1">
      <c r="A413" s="80"/>
      <c r="B413" s="80"/>
      <c r="C413" s="80"/>
      <c r="D413" s="80"/>
      <c r="E413" s="98"/>
      <c r="F413" s="98"/>
    </row>
    <row r="414" spans="1:6" s="77" customFormat="1">
      <c r="A414" s="80"/>
      <c r="B414" s="80"/>
      <c r="C414" s="80"/>
      <c r="D414" s="80"/>
      <c r="E414" s="98"/>
      <c r="F414" s="98"/>
    </row>
    <row r="415" spans="1:6" s="77" customFormat="1">
      <c r="A415" s="80"/>
      <c r="B415" s="80"/>
      <c r="C415" s="80"/>
      <c r="D415" s="80"/>
      <c r="E415" s="98"/>
      <c r="F415" s="98"/>
    </row>
    <row r="416" spans="1:6" s="77" customFormat="1">
      <c r="A416" s="80"/>
      <c r="B416" s="80"/>
      <c r="C416" s="80"/>
      <c r="D416" s="80"/>
      <c r="E416" s="98"/>
      <c r="F416" s="98"/>
    </row>
    <row r="417" spans="1:6" s="77" customFormat="1">
      <c r="A417" s="80"/>
      <c r="B417" s="80"/>
      <c r="C417" s="80"/>
      <c r="D417" s="80"/>
      <c r="E417" s="98"/>
      <c r="F417" s="98"/>
    </row>
    <row r="418" spans="1:6" s="77" customFormat="1">
      <c r="A418" s="80"/>
      <c r="B418" s="80"/>
      <c r="C418" s="80"/>
      <c r="D418" s="80"/>
      <c r="E418" s="98"/>
      <c r="F418" s="98"/>
    </row>
    <row r="419" spans="1:6" s="77" customFormat="1">
      <c r="A419" s="80"/>
      <c r="B419" s="80"/>
      <c r="C419" s="80"/>
      <c r="D419" s="80"/>
      <c r="E419" s="98"/>
      <c r="F419" s="98"/>
    </row>
    <row r="420" spans="1:6" s="77" customFormat="1">
      <c r="A420" s="80"/>
      <c r="B420" s="80"/>
      <c r="C420" s="80"/>
      <c r="D420" s="80"/>
      <c r="E420" s="98"/>
      <c r="F420" s="98"/>
    </row>
    <row r="421" spans="1:6" s="77" customFormat="1">
      <c r="A421" s="80"/>
      <c r="B421" s="80"/>
      <c r="C421" s="80"/>
      <c r="D421" s="80"/>
      <c r="E421" s="98"/>
      <c r="F421" s="98"/>
    </row>
    <row r="422" spans="1:6" s="77" customFormat="1">
      <c r="A422" s="80"/>
      <c r="B422" s="80"/>
      <c r="C422" s="80"/>
      <c r="D422" s="80"/>
      <c r="E422" s="98"/>
      <c r="F422" s="98"/>
    </row>
    <row r="423" spans="1:6" s="77" customFormat="1">
      <c r="A423" s="80"/>
      <c r="B423" s="80"/>
      <c r="C423" s="80"/>
      <c r="D423" s="80"/>
      <c r="E423" s="98"/>
      <c r="F423" s="98"/>
    </row>
    <row r="424" spans="1:6" s="77" customFormat="1">
      <c r="A424" s="80"/>
      <c r="B424" s="80"/>
      <c r="C424" s="80"/>
      <c r="D424" s="80"/>
      <c r="E424" s="98"/>
      <c r="F424" s="98"/>
    </row>
    <row r="425" spans="1:6" s="77" customFormat="1">
      <c r="A425" s="80"/>
      <c r="B425" s="80"/>
      <c r="C425" s="80"/>
      <c r="D425" s="80"/>
      <c r="E425" s="98"/>
      <c r="F425" s="98"/>
    </row>
    <row r="426" spans="1:6" s="77" customFormat="1">
      <c r="A426" s="80"/>
      <c r="B426" s="80"/>
      <c r="C426" s="80"/>
      <c r="D426" s="80"/>
      <c r="E426" s="98"/>
      <c r="F426" s="98"/>
    </row>
    <row r="427" spans="1:6" s="77" customFormat="1">
      <c r="A427" s="80"/>
      <c r="B427" s="80"/>
      <c r="C427" s="80"/>
      <c r="D427" s="80"/>
      <c r="E427" s="98"/>
      <c r="F427" s="98"/>
    </row>
    <row r="428" spans="1:6" s="77" customFormat="1">
      <c r="A428" s="80"/>
      <c r="B428" s="80"/>
      <c r="C428" s="80"/>
      <c r="D428" s="80"/>
      <c r="E428" s="98"/>
      <c r="F428" s="98"/>
    </row>
    <row r="429" spans="1:6" s="77" customFormat="1">
      <c r="A429" s="80"/>
      <c r="B429" s="80"/>
      <c r="C429" s="80"/>
      <c r="D429" s="80"/>
      <c r="E429" s="98"/>
      <c r="F429" s="98"/>
    </row>
    <row r="430" spans="1:6" s="77" customFormat="1">
      <c r="A430" s="80"/>
      <c r="B430" s="80"/>
      <c r="C430" s="80"/>
      <c r="D430" s="80"/>
      <c r="E430" s="98"/>
      <c r="F430" s="98"/>
    </row>
    <row r="431" spans="1:6" s="77" customFormat="1">
      <c r="A431" s="80"/>
      <c r="B431" s="80"/>
      <c r="C431" s="80"/>
      <c r="D431" s="80"/>
      <c r="E431" s="98"/>
      <c r="F431" s="98"/>
    </row>
    <row r="432" spans="1:6" s="77" customFormat="1">
      <c r="A432" s="80"/>
      <c r="B432" s="80"/>
      <c r="C432" s="80"/>
      <c r="D432" s="80"/>
      <c r="E432" s="98"/>
      <c r="F432" s="98"/>
    </row>
    <row r="433" spans="1:6" s="77" customFormat="1">
      <c r="A433" s="80"/>
      <c r="B433" s="80"/>
      <c r="C433" s="80"/>
      <c r="D433" s="80"/>
      <c r="E433" s="98"/>
      <c r="F433" s="98"/>
    </row>
    <row r="434" spans="1:6" s="77" customFormat="1">
      <c r="A434" s="80"/>
      <c r="B434" s="80"/>
      <c r="C434" s="80"/>
      <c r="D434" s="80"/>
      <c r="E434" s="98"/>
      <c r="F434" s="98"/>
    </row>
    <row r="435" spans="1:6" s="77" customFormat="1">
      <c r="A435" s="80"/>
      <c r="B435" s="80"/>
      <c r="C435" s="80"/>
      <c r="D435" s="80"/>
      <c r="E435" s="98"/>
      <c r="F435" s="98"/>
    </row>
    <row r="436" spans="1:6" s="77" customFormat="1">
      <c r="A436" s="80"/>
      <c r="B436" s="80"/>
      <c r="C436" s="80"/>
      <c r="D436" s="80"/>
      <c r="E436" s="98"/>
      <c r="F436" s="98"/>
    </row>
    <row r="437" spans="1:6" s="77" customFormat="1">
      <c r="A437" s="80"/>
      <c r="B437" s="80"/>
      <c r="C437" s="80"/>
      <c r="D437" s="80"/>
      <c r="E437" s="98"/>
      <c r="F437" s="98"/>
    </row>
    <row r="438" spans="1:6" s="77" customFormat="1">
      <c r="A438" s="80"/>
      <c r="B438" s="80"/>
      <c r="C438" s="80"/>
      <c r="D438" s="80"/>
      <c r="E438" s="98"/>
      <c r="F438" s="98"/>
    </row>
    <row r="439" spans="1:6" s="77" customFormat="1">
      <c r="A439" s="80"/>
      <c r="B439" s="80"/>
      <c r="C439" s="80"/>
      <c r="D439" s="80"/>
      <c r="E439" s="98"/>
      <c r="F439" s="98"/>
    </row>
    <row r="440" spans="1:6" s="77" customFormat="1">
      <c r="A440" s="80"/>
      <c r="B440" s="80"/>
      <c r="C440" s="80"/>
      <c r="D440" s="80"/>
      <c r="E440" s="98"/>
      <c r="F440" s="98"/>
    </row>
    <row r="441" spans="1:6" s="77" customFormat="1">
      <c r="A441" s="80"/>
      <c r="B441" s="80"/>
      <c r="C441" s="80"/>
      <c r="D441" s="80"/>
      <c r="E441" s="98"/>
      <c r="F441" s="98"/>
    </row>
    <row r="442" spans="1:6" s="77" customFormat="1">
      <c r="A442" s="80"/>
      <c r="B442" s="80"/>
      <c r="C442" s="80"/>
      <c r="D442" s="80"/>
      <c r="E442" s="98"/>
      <c r="F442" s="98"/>
    </row>
    <row r="443" spans="1:6" s="77" customFormat="1">
      <c r="A443" s="80"/>
      <c r="B443" s="80"/>
      <c r="C443" s="80"/>
      <c r="D443" s="80"/>
      <c r="E443" s="98"/>
      <c r="F443" s="98"/>
    </row>
    <row r="444" spans="1:6" s="77" customFormat="1">
      <c r="A444" s="80"/>
      <c r="B444" s="80"/>
      <c r="C444" s="80"/>
      <c r="D444" s="80"/>
      <c r="E444" s="98"/>
      <c r="F444" s="98"/>
    </row>
    <row r="445" spans="1:6" s="77" customFormat="1">
      <c r="A445" s="80"/>
      <c r="B445" s="80"/>
      <c r="C445" s="80"/>
      <c r="D445" s="80"/>
      <c r="E445" s="98"/>
      <c r="F445" s="98"/>
    </row>
    <row r="446" spans="1:6" s="77" customFormat="1">
      <c r="A446" s="80"/>
      <c r="B446" s="80"/>
      <c r="C446" s="80"/>
      <c r="D446" s="80"/>
      <c r="E446" s="98"/>
      <c r="F446" s="98"/>
    </row>
    <row r="447" spans="1:6" s="77" customFormat="1">
      <c r="A447" s="80"/>
      <c r="B447" s="80"/>
      <c r="C447" s="80"/>
      <c r="D447" s="80"/>
      <c r="E447" s="98"/>
      <c r="F447" s="98"/>
    </row>
    <row r="448" spans="1:6" s="77" customFormat="1">
      <c r="A448" s="80"/>
      <c r="B448" s="80"/>
      <c r="C448" s="80"/>
      <c r="D448" s="80"/>
      <c r="E448" s="98"/>
      <c r="F448" s="98"/>
    </row>
    <row r="449" spans="1:6" s="77" customFormat="1">
      <c r="A449" s="80"/>
      <c r="B449" s="80"/>
      <c r="C449" s="80"/>
      <c r="D449" s="80"/>
      <c r="E449" s="98"/>
      <c r="F449" s="98"/>
    </row>
    <row r="450" spans="1:6" s="77" customFormat="1">
      <c r="A450" s="80"/>
      <c r="B450" s="80"/>
      <c r="C450" s="80"/>
      <c r="D450" s="80"/>
      <c r="E450" s="98"/>
      <c r="F450" s="98"/>
    </row>
    <row r="451" spans="1:6" s="77" customFormat="1">
      <c r="A451" s="80"/>
      <c r="B451" s="80"/>
      <c r="C451" s="80"/>
      <c r="D451" s="80"/>
      <c r="E451" s="98"/>
      <c r="F451" s="98"/>
    </row>
    <row r="452" spans="1:6" s="77" customFormat="1">
      <c r="A452" s="80"/>
      <c r="B452" s="80"/>
      <c r="C452" s="80"/>
      <c r="D452" s="80"/>
      <c r="E452" s="98"/>
      <c r="F452" s="98"/>
    </row>
    <row r="453" spans="1:6" s="77" customFormat="1">
      <c r="A453" s="80"/>
      <c r="B453" s="80"/>
      <c r="C453" s="80"/>
      <c r="D453" s="80"/>
      <c r="E453" s="98"/>
      <c r="F453" s="98"/>
    </row>
    <row r="454" spans="1:6" s="77" customFormat="1">
      <c r="A454" s="80"/>
      <c r="B454" s="80"/>
      <c r="C454" s="80"/>
      <c r="D454" s="80"/>
      <c r="E454" s="98"/>
      <c r="F454" s="98"/>
    </row>
    <row r="455" spans="1:6" s="77" customFormat="1">
      <c r="A455" s="80"/>
      <c r="B455" s="80"/>
      <c r="C455" s="80"/>
      <c r="D455" s="80"/>
      <c r="E455" s="98"/>
      <c r="F455" s="98"/>
    </row>
    <row r="456" spans="1:6" s="77" customFormat="1">
      <c r="A456" s="80"/>
      <c r="B456" s="80"/>
      <c r="C456" s="80"/>
      <c r="D456" s="80"/>
      <c r="E456" s="98"/>
      <c r="F456" s="98"/>
    </row>
    <row r="457" spans="1:6" s="77" customFormat="1">
      <c r="A457" s="80"/>
      <c r="B457" s="80"/>
      <c r="C457" s="80"/>
      <c r="D457" s="80"/>
      <c r="E457" s="98"/>
      <c r="F457" s="98"/>
    </row>
    <row r="458" spans="1:6" s="77" customFormat="1">
      <c r="A458" s="80"/>
      <c r="B458" s="80"/>
      <c r="C458" s="80"/>
      <c r="D458" s="80"/>
      <c r="E458" s="98"/>
      <c r="F458" s="98"/>
    </row>
    <row r="459" spans="1:6" s="77" customFormat="1">
      <c r="A459" s="80"/>
      <c r="B459" s="80"/>
      <c r="C459" s="80"/>
      <c r="D459" s="80"/>
      <c r="E459" s="98"/>
      <c r="F459" s="98"/>
    </row>
    <row r="460" spans="1:6" s="77" customFormat="1">
      <c r="A460" s="80"/>
      <c r="B460" s="80"/>
      <c r="C460" s="80"/>
      <c r="D460" s="80"/>
      <c r="E460" s="98"/>
      <c r="F460" s="98"/>
    </row>
    <row r="461" spans="1:6" s="77" customFormat="1">
      <c r="A461" s="80"/>
      <c r="B461" s="80"/>
      <c r="C461" s="80"/>
      <c r="D461" s="80"/>
      <c r="E461" s="98"/>
      <c r="F461" s="98"/>
    </row>
    <row r="462" spans="1:6" s="77" customFormat="1">
      <c r="A462" s="80"/>
      <c r="B462" s="80"/>
      <c r="C462" s="80"/>
      <c r="D462" s="80"/>
      <c r="E462" s="98"/>
      <c r="F462" s="98"/>
    </row>
    <row r="463" spans="1:6" s="77" customFormat="1">
      <c r="A463" s="80"/>
      <c r="B463" s="80"/>
      <c r="C463" s="80"/>
      <c r="D463" s="80"/>
      <c r="E463" s="98"/>
      <c r="F463" s="98"/>
    </row>
    <row r="464" spans="1:6" s="77" customFormat="1">
      <c r="A464" s="80"/>
      <c r="B464" s="80"/>
      <c r="C464" s="80"/>
      <c r="D464" s="80"/>
      <c r="E464" s="98"/>
      <c r="F464" s="98"/>
    </row>
    <row r="465" spans="1:6" s="77" customFormat="1">
      <c r="A465" s="80"/>
      <c r="B465" s="80"/>
      <c r="C465" s="80"/>
      <c r="D465" s="80"/>
      <c r="E465" s="98"/>
      <c r="F465" s="98"/>
    </row>
    <row r="466" spans="1:6" s="77" customFormat="1">
      <c r="A466" s="80"/>
      <c r="B466" s="80"/>
      <c r="C466" s="80"/>
      <c r="D466" s="80"/>
      <c r="E466" s="98"/>
      <c r="F466" s="98"/>
    </row>
    <row r="467" spans="1:6" s="77" customFormat="1">
      <c r="A467" s="80"/>
      <c r="B467" s="80"/>
      <c r="C467" s="80"/>
      <c r="D467" s="80"/>
      <c r="E467" s="98"/>
      <c r="F467" s="98"/>
    </row>
    <row r="468" spans="1:6" s="77" customFormat="1">
      <c r="A468" s="80"/>
      <c r="B468" s="80"/>
      <c r="C468" s="80"/>
      <c r="D468" s="80"/>
      <c r="E468" s="98"/>
      <c r="F468" s="98"/>
    </row>
    <row r="469" spans="1:6" s="77" customFormat="1">
      <c r="A469" s="80"/>
      <c r="B469" s="80"/>
      <c r="C469" s="80"/>
      <c r="D469" s="80"/>
      <c r="E469" s="98"/>
      <c r="F469" s="98"/>
    </row>
    <row r="470" spans="1:6" s="77" customFormat="1">
      <c r="A470" s="80"/>
      <c r="B470" s="80"/>
      <c r="C470" s="80"/>
      <c r="D470" s="80"/>
      <c r="E470" s="98"/>
      <c r="F470" s="98"/>
    </row>
    <row r="471" spans="1:6" s="77" customFormat="1">
      <c r="A471" s="80"/>
      <c r="B471" s="80"/>
      <c r="C471" s="80"/>
      <c r="D471" s="80"/>
      <c r="E471" s="98"/>
      <c r="F471" s="98"/>
    </row>
    <row r="472" spans="1:6" s="77" customFormat="1">
      <c r="A472" s="80"/>
      <c r="B472" s="80"/>
      <c r="C472" s="80"/>
      <c r="D472" s="80"/>
      <c r="E472" s="98"/>
      <c r="F472" s="98"/>
    </row>
    <row r="473" spans="1:6" s="77" customFormat="1">
      <c r="A473" s="80"/>
      <c r="B473" s="80"/>
      <c r="C473" s="80"/>
      <c r="D473" s="80"/>
      <c r="E473" s="98"/>
      <c r="F473" s="98"/>
    </row>
    <row r="474" spans="1:6" s="77" customFormat="1">
      <c r="A474" s="80"/>
      <c r="B474" s="80"/>
      <c r="C474" s="80"/>
      <c r="D474" s="80"/>
      <c r="E474" s="98"/>
      <c r="F474" s="98"/>
    </row>
    <row r="475" spans="1:6" s="77" customFormat="1">
      <c r="A475" s="80"/>
      <c r="B475" s="80"/>
      <c r="C475" s="80"/>
      <c r="D475" s="80"/>
      <c r="E475" s="98"/>
      <c r="F475" s="98"/>
    </row>
    <row r="476" spans="1:6" s="77" customFormat="1">
      <c r="A476" s="80"/>
      <c r="B476" s="80"/>
      <c r="C476" s="80"/>
      <c r="D476" s="80"/>
      <c r="E476" s="98"/>
      <c r="F476" s="98"/>
    </row>
    <row r="477" spans="1:6" s="77" customFormat="1">
      <c r="A477" s="80"/>
      <c r="B477" s="80"/>
      <c r="C477" s="80"/>
      <c r="D477" s="80"/>
      <c r="E477" s="98"/>
      <c r="F477" s="98"/>
    </row>
    <row r="478" spans="1:6" s="77" customFormat="1">
      <c r="A478" s="80"/>
      <c r="B478" s="80"/>
      <c r="C478" s="80"/>
      <c r="D478" s="80"/>
      <c r="E478" s="98"/>
      <c r="F478" s="98"/>
    </row>
    <row r="479" spans="1:6" s="77" customFormat="1">
      <c r="A479" s="80"/>
      <c r="B479" s="80"/>
      <c r="C479" s="80"/>
      <c r="D479" s="80"/>
      <c r="E479" s="98"/>
      <c r="F479" s="98"/>
    </row>
    <row r="480" spans="1:6" s="77" customFormat="1">
      <c r="A480" s="80"/>
      <c r="B480" s="80"/>
      <c r="C480" s="80"/>
      <c r="D480" s="80"/>
      <c r="E480" s="98"/>
      <c r="F480" s="98"/>
    </row>
    <row r="481" spans="1:6" s="77" customFormat="1">
      <c r="A481" s="80"/>
      <c r="B481" s="80"/>
      <c r="C481" s="80"/>
      <c r="D481" s="80"/>
      <c r="E481" s="98"/>
      <c r="F481" s="98"/>
    </row>
    <row r="482" spans="1:6" s="77" customFormat="1">
      <c r="A482" s="80"/>
      <c r="B482" s="80"/>
      <c r="C482" s="80"/>
      <c r="D482" s="80"/>
      <c r="E482" s="98"/>
      <c r="F482" s="98"/>
    </row>
    <row r="483" spans="1:6" s="77" customFormat="1">
      <c r="A483" s="80"/>
      <c r="B483" s="80"/>
      <c r="C483" s="80"/>
      <c r="D483" s="80"/>
      <c r="E483" s="98"/>
      <c r="F483" s="98"/>
    </row>
    <row r="484" spans="1:6" s="77" customFormat="1">
      <c r="A484" s="80"/>
      <c r="B484" s="80"/>
      <c r="C484" s="80"/>
      <c r="D484" s="80"/>
      <c r="E484" s="98"/>
      <c r="F484" s="98"/>
    </row>
    <row r="485" spans="1:6" s="77" customFormat="1">
      <c r="A485" s="80"/>
      <c r="B485" s="80"/>
      <c r="C485" s="80"/>
      <c r="D485" s="80"/>
      <c r="E485" s="98"/>
      <c r="F485" s="98"/>
    </row>
    <row r="486" spans="1:6" s="77" customFormat="1">
      <c r="A486" s="80"/>
      <c r="B486" s="80"/>
      <c r="C486" s="80"/>
      <c r="D486" s="80"/>
      <c r="E486" s="98"/>
      <c r="F486" s="98"/>
    </row>
    <row r="487" spans="1:6" s="77" customFormat="1">
      <c r="A487" s="80"/>
      <c r="B487" s="80"/>
      <c r="C487" s="80"/>
      <c r="D487" s="80"/>
      <c r="E487" s="98"/>
      <c r="F487" s="98"/>
    </row>
    <row r="488" spans="1:6" s="77" customFormat="1">
      <c r="A488" s="80"/>
      <c r="B488" s="80"/>
      <c r="C488" s="80"/>
      <c r="D488" s="80"/>
      <c r="E488" s="98"/>
      <c r="F488" s="98"/>
    </row>
    <row r="489" spans="1:6" s="77" customFormat="1">
      <c r="A489" s="80"/>
      <c r="B489" s="80"/>
      <c r="C489" s="80"/>
      <c r="D489" s="80"/>
      <c r="E489" s="98"/>
      <c r="F489" s="98"/>
    </row>
    <row r="490" spans="1:6" s="77" customFormat="1">
      <c r="A490" s="80"/>
      <c r="B490" s="80"/>
      <c r="C490" s="80"/>
      <c r="D490" s="80"/>
      <c r="E490" s="98"/>
      <c r="F490" s="98"/>
    </row>
    <row r="491" spans="1:6" s="77" customFormat="1">
      <c r="A491" s="80"/>
      <c r="B491" s="80"/>
      <c r="C491" s="80"/>
      <c r="D491" s="80"/>
      <c r="E491" s="98"/>
      <c r="F491" s="98"/>
    </row>
    <row r="492" spans="1:6" s="77" customFormat="1">
      <c r="A492" s="80"/>
      <c r="B492" s="80"/>
      <c r="C492" s="80"/>
      <c r="D492" s="80"/>
      <c r="E492" s="98"/>
      <c r="F492" s="98"/>
    </row>
    <row r="493" spans="1:6" s="77" customFormat="1">
      <c r="A493" s="80"/>
      <c r="B493" s="80"/>
      <c r="C493" s="80"/>
      <c r="D493" s="80"/>
      <c r="E493" s="98"/>
      <c r="F493" s="98"/>
    </row>
    <row r="494" spans="1:6" s="77" customFormat="1">
      <c r="A494" s="80"/>
      <c r="B494" s="80"/>
      <c r="C494" s="80"/>
      <c r="D494" s="80"/>
      <c r="E494" s="98"/>
      <c r="F494" s="98"/>
    </row>
    <row r="495" spans="1:6" s="77" customFormat="1">
      <c r="A495" s="80"/>
      <c r="B495" s="80"/>
      <c r="C495" s="80"/>
      <c r="D495" s="80"/>
      <c r="E495" s="98"/>
      <c r="F495" s="98"/>
    </row>
    <row r="496" spans="1:6" s="77" customFormat="1">
      <c r="A496" s="80"/>
      <c r="B496" s="80"/>
      <c r="C496" s="80"/>
      <c r="D496" s="80"/>
      <c r="E496" s="98"/>
      <c r="F496" s="98"/>
    </row>
    <row r="497" spans="1:6" s="77" customFormat="1">
      <c r="A497" s="80"/>
      <c r="B497" s="80"/>
      <c r="C497" s="80"/>
      <c r="D497" s="80"/>
      <c r="E497" s="98"/>
      <c r="F497" s="98"/>
    </row>
    <row r="498" spans="1:6" s="77" customFormat="1">
      <c r="A498" s="80"/>
      <c r="B498" s="80"/>
      <c r="C498" s="80"/>
      <c r="D498" s="80"/>
      <c r="E498" s="98"/>
      <c r="F498" s="98"/>
    </row>
    <row r="499" spans="1:6" s="77" customFormat="1">
      <c r="A499" s="80"/>
      <c r="B499" s="80"/>
      <c r="C499" s="80"/>
      <c r="D499" s="80"/>
      <c r="E499" s="98"/>
      <c r="F499" s="98"/>
    </row>
    <row r="500" spans="1:6" s="77" customFormat="1">
      <c r="A500" s="80"/>
      <c r="B500" s="80"/>
      <c r="C500" s="80"/>
      <c r="D500" s="80"/>
      <c r="E500" s="98"/>
      <c r="F500" s="98"/>
    </row>
    <row r="501" spans="1:6" s="77" customFormat="1">
      <c r="A501" s="80"/>
      <c r="B501" s="80"/>
      <c r="C501" s="80"/>
      <c r="D501" s="80"/>
      <c r="E501" s="98"/>
      <c r="F501" s="98"/>
    </row>
    <row r="502" spans="1:6" s="77" customFormat="1">
      <c r="A502" s="80"/>
      <c r="B502" s="80"/>
      <c r="C502" s="80"/>
      <c r="D502" s="80"/>
      <c r="E502" s="98"/>
      <c r="F502" s="98"/>
    </row>
    <row r="503" spans="1:6" s="77" customFormat="1">
      <c r="A503" s="80"/>
      <c r="B503" s="80"/>
      <c r="C503" s="80"/>
      <c r="D503" s="80"/>
      <c r="E503" s="98"/>
      <c r="F503" s="98"/>
    </row>
    <row r="504" spans="1:6" s="77" customFormat="1">
      <c r="A504" s="80"/>
      <c r="B504" s="80"/>
      <c r="C504" s="80"/>
      <c r="D504" s="80"/>
      <c r="E504" s="98"/>
      <c r="F504" s="98"/>
    </row>
    <row r="505" spans="1:6" s="77" customFormat="1">
      <c r="A505" s="80"/>
      <c r="B505" s="80"/>
      <c r="C505" s="80"/>
      <c r="D505" s="80"/>
      <c r="E505" s="98"/>
      <c r="F505" s="98"/>
    </row>
    <row r="506" spans="1:6" s="77" customFormat="1">
      <c r="A506" s="80"/>
      <c r="B506" s="80"/>
      <c r="C506" s="80"/>
      <c r="D506" s="80"/>
      <c r="E506" s="98"/>
      <c r="F506" s="98"/>
    </row>
    <row r="507" spans="1:6" s="77" customFormat="1">
      <c r="A507" s="80"/>
      <c r="B507" s="80"/>
      <c r="C507" s="80"/>
      <c r="D507" s="80"/>
      <c r="E507" s="98"/>
      <c r="F507" s="98"/>
    </row>
    <row r="508" spans="1:6" s="77" customFormat="1">
      <c r="A508" s="80"/>
      <c r="B508" s="80"/>
      <c r="C508" s="80"/>
      <c r="D508" s="80"/>
      <c r="E508" s="98"/>
      <c r="F508" s="98"/>
    </row>
    <row r="509" spans="1:6" s="77" customFormat="1">
      <c r="A509" s="80"/>
      <c r="B509" s="80"/>
      <c r="C509" s="80"/>
      <c r="D509" s="80"/>
      <c r="E509" s="98"/>
      <c r="F509" s="98"/>
    </row>
    <row r="510" spans="1:6" s="77" customFormat="1">
      <c r="A510" s="80"/>
      <c r="B510" s="80"/>
      <c r="C510" s="80"/>
      <c r="D510" s="80"/>
      <c r="E510" s="98"/>
      <c r="F510" s="98"/>
    </row>
    <row r="511" spans="1:6" s="77" customFormat="1">
      <c r="A511" s="80"/>
      <c r="B511" s="80"/>
      <c r="C511" s="80"/>
      <c r="D511" s="80"/>
      <c r="E511" s="98"/>
      <c r="F511" s="98"/>
    </row>
    <row r="512" spans="1:6" s="77" customFormat="1">
      <c r="A512" s="80"/>
      <c r="B512" s="80"/>
      <c r="C512" s="80"/>
      <c r="D512" s="80"/>
      <c r="E512" s="98"/>
      <c r="F512" s="98"/>
    </row>
    <row r="513" spans="1:6" s="77" customFormat="1">
      <c r="A513" s="80"/>
      <c r="B513" s="80"/>
      <c r="C513" s="80"/>
      <c r="D513" s="80"/>
      <c r="E513" s="98"/>
      <c r="F513" s="98"/>
    </row>
    <row r="514" spans="1:6" s="77" customFormat="1">
      <c r="A514" s="80"/>
      <c r="B514" s="80"/>
      <c r="C514" s="80"/>
      <c r="D514" s="80"/>
      <c r="E514" s="98"/>
      <c r="F514" s="98"/>
    </row>
    <row r="515" spans="1:6" s="77" customFormat="1">
      <c r="A515" s="80"/>
      <c r="B515" s="80"/>
      <c r="C515" s="80"/>
      <c r="D515" s="80"/>
      <c r="E515" s="98"/>
      <c r="F515" s="98"/>
    </row>
    <row r="516" spans="1:6" s="77" customFormat="1">
      <c r="A516" s="80"/>
      <c r="B516" s="80"/>
      <c r="C516" s="80"/>
      <c r="D516" s="80"/>
      <c r="E516" s="98"/>
      <c r="F516" s="98"/>
    </row>
    <row r="517" spans="1:6" s="77" customFormat="1">
      <c r="A517" s="80"/>
      <c r="B517" s="80"/>
      <c r="C517" s="80"/>
      <c r="D517" s="80"/>
      <c r="E517" s="98"/>
      <c r="F517" s="98"/>
    </row>
    <row r="518" spans="1:6" s="77" customFormat="1">
      <c r="A518" s="80"/>
      <c r="B518" s="80"/>
      <c r="C518" s="80"/>
      <c r="D518" s="80"/>
      <c r="E518" s="98"/>
      <c r="F518" s="98"/>
    </row>
    <row r="519" spans="1:6" s="77" customFormat="1">
      <c r="A519" s="80"/>
      <c r="B519" s="80"/>
      <c r="C519" s="80"/>
      <c r="D519" s="80"/>
      <c r="E519" s="98"/>
      <c r="F519" s="98"/>
    </row>
    <row r="520" spans="1:6" s="77" customFormat="1">
      <c r="A520" s="80"/>
      <c r="B520" s="80"/>
      <c r="C520" s="80"/>
      <c r="D520" s="80"/>
      <c r="E520" s="98"/>
      <c r="F520" s="98"/>
    </row>
    <row r="521" spans="1:6" s="77" customFormat="1">
      <c r="A521" s="80"/>
      <c r="B521" s="80"/>
      <c r="C521" s="80"/>
      <c r="D521" s="80"/>
      <c r="E521" s="98"/>
      <c r="F521" s="98"/>
    </row>
    <row r="522" spans="1:6" s="77" customFormat="1">
      <c r="A522" s="80"/>
      <c r="B522" s="80"/>
      <c r="C522" s="80"/>
      <c r="D522" s="80"/>
      <c r="E522" s="98"/>
      <c r="F522" s="98"/>
    </row>
    <row r="523" spans="1:6" s="77" customFormat="1">
      <c r="A523" s="80"/>
      <c r="B523" s="80"/>
      <c r="C523" s="80"/>
      <c r="D523" s="80"/>
      <c r="E523" s="98"/>
      <c r="F523" s="98"/>
    </row>
    <row r="524" spans="1:6" s="77" customFormat="1">
      <c r="A524" s="80"/>
      <c r="B524" s="80"/>
      <c r="C524" s="80"/>
      <c r="D524" s="80"/>
      <c r="E524" s="98"/>
      <c r="F524" s="98"/>
    </row>
    <row r="525" spans="1:6" s="77" customFormat="1">
      <c r="A525" s="80"/>
      <c r="B525" s="80"/>
      <c r="C525" s="80"/>
      <c r="D525" s="80"/>
      <c r="E525" s="98"/>
      <c r="F525" s="98"/>
    </row>
    <row r="526" spans="1:6" s="77" customFormat="1">
      <c r="A526" s="80"/>
      <c r="B526" s="80"/>
      <c r="C526" s="80"/>
      <c r="D526" s="80"/>
      <c r="E526" s="98"/>
      <c r="F526" s="98"/>
    </row>
    <row r="527" spans="1:6" s="77" customFormat="1">
      <c r="A527" s="80"/>
      <c r="B527" s="80"/>
      <c r="C527" s="80"/>
      <c r="D527" s="80"/>
      <c r="E527" s="98"/>
      <c r="F527" s="98"/>
    </row>
    <row r="528" spans="1:6" s="77" customFormat="1">
      <c r="A528" s="80"/>
      <c r="B528" s="80"/>
      <c r="C528" s="80"/>
      <c r="D528" s="80"/>
      <c r="E528" s="98"/>
      <c r="F528" s="98"/>
    </row>
    <row r="529" spans="1:6" s="77" customFormat="1">
      <c r="A529" s="80"/>
      <c r="B529" s="80"/>
      <c r="C529" s="80"/>
      <c r="D529" s="80"/>
      <c r="E529" s="98"/>
      <c r="F529" s="98"/>
    </row>
    <row r="530" spans="1:6" s="77" customFormat="1">
      <c r="A530" s="80"/>
      <c r="B530" s="80"/>
      <c r="C530" s="80"/>
      <c r="D530" s="80"/>
      <c r="E530" s="98"/>
      <c r="F530" s="98"/>
    </row>
    <row r="531" spans="1:6" s="77" customFormat="1">
      <c r="A531" s="80"/>
      <c r="B531" s="80"/>
      <c r="C531" s="80"/>
      <c r="D531" s="80"/>
      <c r="E531" s="98"/>
      <c r="F531" s="98"/>
    </row>
    <row r="532" spans="1:6" s="77" customFormat="1">
      <c r="A532" s="80"/>
      <c r="B532" s="80"/>
      <c r="C532" s="80"/>
      <c r="D532" s="80"/>
      <c r="E532" s="98"/>
      <c r="F532" s="98"/>
    </row>
    <row r="533" spans="1:6" s="77" customFormat="1">
      <c r="A533" s="80"/>
      <c r="B533" s="80"/>
      <c r="C533" s="80"/>
      <c r="D533" s="80"/>
      <c r="E533" s="98"/>
      <c r="F533" s="98"/>
    </row>
    <row r="534" spans="1:6" s="77" customFormat="1">
      <c r="A534" s="80"/>
      <c r="B534" s="80"/>
      <c r="C534" s="80"/>
      <c r="D534" s="80"/>
      <c r="E534" s="98"/>
      <c r="F534" s="98"/>
    </row>
    <row r="535" spans="1:6" s="77" customFormat="1">
      <c r="A535" s="80"/>
      <c r="B535" s="80"/>
      <c r="C535" s="80"/>
      <c r="D535" s="80"/>
      <c r="E535" s="98"/>
      <c r="F535" s="98"/>
    </row>
    <row r="536" spans="1:6" s="77" customFormat="1">
      <c r="A536" s="80"/>
      <c r="B536" s="80"/>
      <c r="C536" s="80"/>
      <c r="D536" s="80"/>
      <c r="E536" s="98"/>
      <c r="F536" s="98"/>
    </row>
    <row r="537" spans="1:6" s="77" customFormat="1">
      <c r="A537" s="80"/>
      <c r="B537" s="80"/>
      <c r="C537" s="80"/>
      <c r="D537" s="80"/>
      <c r="E537" s="98"/>
      <c r="F537" s="98"/>
    </row>
    <row r="538" spans="1:6" s="77" customFormat="1">
      <c r="A538" s="80"/>
      <c r="B538" s="80"/>
      <c r="C538" s="80"/>
      <c r="D538" s="80"/>
      <c r="E538" s="98"/>
      <c r="F538" s="98"/>
    </row>
    <row r="539" spans="1:6" s="77" customFormat="1">
      <c r="A539" s="80"/>
      <c r="B539" s="80"/>
      <c r="C539" s="80"/>
      <c r="D539" s="80"/>
      <c r="E539" s="98"/>
      <c r="F539" s="98"/>
    </row>
    <row r="540" spans="1:6" s="77" customFormat="1">
      <c r="A540" s="80"/>
      <c r="B540" s="80"/>
      <c r="C540" s="80"/>
      <c r="D540" s="80"/>
      <c r="E540" s="98"/>
      <c r="F540" s="98"/>
    </row>
    <row r="541" spans="1:6" s="77" customFormat="1">
      <c r="A541" s="80"/>
      <c r="B541" s="80"/>
      <c r="C541" s="80"/>
      <c r="D541" s="80"/>
      <c r="E541" s="98"/>
      <c r="F541" s="98"/>
    </row>
    <row r="542" spans="1:6" s="77" customFormat="1">
      <c r="A542" s="80"/>
      <c r="B542" s="80"/>
      <c r="C542" s="80"/>
      <c r="D542" s="80"/>
      <c r="E542" s="98"/>
      <c r="F542" s="98"/>
    </row>
    <row r="543" spans="1:6" s="77" customFormat="1">
      <c r="A543" s="80"/>
      <c r="B543" s="80"/>
      <c r="C543" s="80"/>
      <c r="D543" s="80"/>
      <c r="E543" s="98"/>
      <c r="F543" s="98"/>
    </row>
    <row r="544" spans="1:6" s="77" customFormat="1">
      <c r="A544" s="80"/>
      <c r="B544" s="80"/>
      <c r="C544" s="80"/>
      <c r="D544" s="80"/>
      <c r="E544" s="98"/>
      <c r="F544" s="98"/>
    </row>
    <row r="545" spans="1:6" s="77" customFormat="1">
      <c r="A545" s="80"/>
      <c r="B545" s="80"/>
      <c r="C545" s="80"/>
      <c r="D545" s="80"/>
      <c r="E545" s="98"/>
      <c r="F545" s="98"/>
    </row>
    <row r="546" spans="1:6" s="77" customFormat="1">
      <c r="A546" s="80"/>
      <c r="B546" s="80"/>
      <c r="C546" s="80"/>
      <c r="D546" s="80"/>
      <c r="E546" s="98"/>
      <c r="F546" s="98"/>
    </row>
    <row r="547" spans="1:6" s="77" customFormat="1">
      <c r="A547" s="80"/>
      <c r="B547" s="80"/>
      <c r="C547" s="80"/>
      <c r="D547" s="80"/>
      <c r="E547" s="98"/>
      <c r="F547" s="98"/>
    </row>
    <row r="548" spans="1:6" s="77" customFormat="1">
      <c r="A548" s="80"/>
      <c r="B548" s="80"/>
      <c r="C548" s="80"/>
      <c r="D548" s="80"/>
      <c r="E548" s="98"/>
      <c r="F548" s="98"/>
    </row>
    <row r="549" spans="1:6" s="77" customFormat="1">
      <c r="A549" s="80"/>
      <c r="B549" s="80"/>
      <c r="C549" s="80"/>
      <c r="D549" s="80"/>
      <c r="E549" s="98"/>
      <c r="F549" s="98"/>
    </row>
    <row r="550" spans="1:6" s="77" customFormat="1">
      <c r="A550" s="80"/>
      <c r="B550" s="80"/>
      <c r="C550" s="80"/>
      <c r="D550" s="80"/>
      <c r="E550" s="98"/>
      <c r="F550" s="98"/>
    </row>
    <row r="551" spans="1:6" s="77" customFormat="1">
      <c r="A551" s="80"/>
      <c r="B551" s="80"/>
      <c r="C551" s="80"/>
      <c r="D551" s="80"/>
      <c r="E551" s="98"/>
      <c r="F551" s="98"/>
    </row>
    <row r="552" spans="1:6" s="77" customFormat="1">
      <c r="A552" s="80"/>
      <c r="B552" s="80"/>
      <c r="C552" s="80"/>
      <c r="D552" s="80"/>
      <c r="E552" s="98"/>
      <c r="F552" s="98"/>
    </row>
    <row r="553" spans="1:6" s="77" customFormat="1">
      <c r="A553" s="80"/>
      <c r="B553" s="80"/>
      <c r="C553" s="80"/>
      <c r="D553" s="80"/>
      <c r="E553" s="98"/>
      <c r="F553" s="98"/>
    </row>
    <row r="554" spans="1:6" s="77" customFormat="1">
      <c r="A554" s="80"/>
      <c r="B554" s="80"/>
      <c r="C554" s="80"/>
      <c r="D554" s="80"/>
      <c r="E554" s="98"/>
      <c r="F554" s="98"/>
    </row>
    <row r="555" spans="1:6" s="77" customFormat="1">
      <c r="A555" s="80"/>
      <c r="B555" s="80"/>
      <c r="C555" s="80"/>
      <c r="D555" s="80"/>
      <c r="E555" s="98"/>
      <c r="F555" s="98"/>
    </row>
    <row r="556" spans="1:6" s="77" customFormat="1">
      <c r="A556" s="80"/>
      <c r="B556" s="80"/>
      <c r="C556" s="80"/>
      <c r="D556" s="80"/>
      <c r="E556" s="98"/>
      <c r="F556" s="98"/>
    </row>
    <row r="557" spans="1:6" s="77" customFormat="1">
      <c r="A557" s="80"/>
      <c r="B557" s="80"/>
      <c r="C557" s="80"/>
      <c r="D557" s="80"/>
      <c r="E557" s="98"/>
      <c r="F557" s="98"/>
    </row>
    <row r="558" spans="1:6" s="77" customFormat="1">
      <c r="A558" s="80"/>
      <c r="B558" s="80"/>
      <c r="C558" s="80"/>
      <c r="D558" s="80"/>
      <c r="E558" s="98"/>
      <c r="F558" s="98"/>
    </row>
    <row r="559" spans="1:6" s="77" customFormat="1">
      <c r="A559" s="80"/>
      <c r="B559" s="80"/>
      <c r="C559" s="80"/>
      <c r="D559" s="80"/>
      <c r="E559" s="98"/>
      <c r="F559" s="98"/>
    </row>
    <row r="560" spans="1:6" s="77" customFormat="1">
      <c r="A560" s="80"/>
      <c r="B560" s="80"/>
      <c r="C560" s="80"/>
      <c r="D560" s="80"/>
      <c r="E560" s="98"/>
      <c r="F560" s="98"/>
    </row>
    <row r="561" spans="1:6" s="77" customFormat="1">
      <c r="A561" s="80"/>
      <c r="B561" s="80"/>
      <c r="C561" s="80"/>
      <c r="D561" s="80"/>
      <c r="E561" s="98"/>
      <c r="F561" s="98"/>
    </row>
    <row r="562" spans="1:6" s="77" customFormat="1">
      <c r="A562" s="80"/>
      <c r="B562" s="80"/>
      <c r="C562" s="80"/>
      <c r="D562" s="80"/>
      <c r="E562" s="98"/>
      <c r="F562" s="98"/>
    </row>
    <row r="563" spans="1:6" s="77" customFormat="1">
      <c r="A563" s="80"/>
      <c r="B563" s="80"/>
      <c r="C563" s="80"/>
      <c r="D563" s="80"/>
      <c r="E563" s="98"/>
      <c r="F563" s="98"/>
    </row>
    <row r="564" spans="1:6" s="77" customFormat="1">
      <c r="A564" s="80"/>
      <c r="B564" s="80"/>
      <c r="C564" s="80"/>
      <c r="D564" s="80"/>
      <c r="E564" s="98"/>
      <c r="F564" s="98"/>
    </row>
    <row r="565" spans="1:6" s="77" customFormat="1">
      <c r="A565" s="80"/>
      <c r="B565" s="80"/>
      <c r="C565" s="80"/>
      <c r="D565" s="80"/>
      <c r="E565" s="98"/>
      <c r="F565" s="98"/>
    </row>
    <row r="566" spans="1:6" s="77" customFormat="1">
      <c r="A566" s="80"/>
      <c r="B566" s="80"/>
      <c r="C566" s="80"/>
      <c r="D566" s="80"/>
      <c r="E566" s="98"/>
      <c r="F566" s="98"/>
    </row>
    <row r="567" spans="1:6" s="77" customFormat="1">
      <c r="A567" s="80"/>
      <c r="B567" s="80"/>
      <c r="C567" s="80"/>
      <c r="D567" s="80"/>
      <c r="E567" s="98"/>
      <c r="F567" s="98"/>
    </row>
    <row r="568" spans="1:6" s="77" customFormat="1">
      <c r="A568" s="80"/>
      <c r="B568" s="80"/>
      <c r="C568" s="80"/>
      <c r="D568" s="80"/>
      <c r="E568" s="98"/>
      <c r="F568" s="98"/>
    </row>
    <row r="569" spans="1:6" s="77" customFormat="1">
      <c r="A569" s="80"/>
      <c r="B569" s="80"/>
      <c r="C569" s="80"/>
      <c r="D569" s="80"/>
      <c r="E569" s="98"/>
      <c r="F569" s="98"/>
    </row>
    <row r="570" spans="1:6" s="77" customFormat="1">
      <c r="A570" s="80"/>
      <c r="B570" s="80"/>
      <c r="C570" s="80"/>
      <c r="D570" s="80"/>
      <c r="E570" s="98"/>
      <c r="F570" s="98"/>
    </row>
    <row r="571" spans="1:6" s="77" customFormat="1">
      <c r="A571" s="80"/>
      <c r="B571" s="80"/>
      <c r="C571" s="80"/>
      <c r="D571" s="80"/>
      <c r="E571" s="98"/>
      <c r="F571" s="98"/>
    </row>
    <row r="572" spans="1:6" s="77" customFormat="1">
      <c r="A572" s="80"/>
      <c r="B572" s="80"/>
      <c r="C572" s="80"/>
      <c r="D572" s="80"/>
      <c r="E572" s="98"/>
      <c r="F572" s="98"/>
    </row>
    <row r="573" spans="1:6" s="77" customFormat="1">
      <c r="A573" s="80"/>
      <c r="B573" s="80"/>
      <c r="C573" s="80"/>
      <c r="D573" s="80"/>
      <c r="E573" s="98"/>
      <c r="F573" s="98"/>
    </row>
    <row r="574" spans="1:6" s="77" customFormat="1">
      <c r="A574" s="80"/>
      <c r="B574" s="80"/>
      <c r="C574" s="80"/>
      <c r="D574" s="80"/>
      <c r="E574" s="98"/>
      <c r="F574" s="98"/>
    </row>
    <row r="575" spans="1:6" s="77" customFormat="1">
      <c r="A575" s="80"/>
      <c r="B575" s="80"/>
      <c r="C575" s="80"/>
      <c r="D575" s="80"/>
      <c r="E575" s="98"/>
      <c r="F575" s="98"/>
    </row>
    <row r="576" spans="1:6" s="77" customFormat="1">
      <c r="A576" s="80"/>
      <c r="B576" s="80"/>
      <c r="C576" s="80"/>
      <c r="D576" s="80"/>
      <c r="E576" s="98"/>
      <c r="F576" s="98"/>
    </row>
    <row r="577" spans="1:6" s="77" customFormat="1">
      <c r="A577" s="80"/>
      <c r="B577" s="80"/>
      <c r="C577" s="80"/>
      <c r="D577" s="80"/>
      <c r="E577" s="98"/>
      <c r="F577" s="98"/>
    </row>
    <row r="578" spans="1:6" s="77" customFormat="1">
      <c r="A578" s="80"/>
      <c r="B578" s="80"/>
      <c r="C578" s="80"/>
      <c r="D578" s="80"/>
      <c r="E578" s="98"/>
      <c r="F578" s="98"/>
    </row>
    <row r="579" spans="1:6" s="77" customFormat="1">
      <c r="A579" s="80"/>
      <c r="B579" s="80"/>
      <c r="C579" s="80"/>
      <c r="D579" s="80"/>
      <c r="E579" s="98"/>
      <c r="F579" s="98"/>
    </row>
    <row r="580" spans="1:6" s="77" customFormat="1">
      <c r="A580" s="80"/>
      <c r="B580" s="80"/>
      <c r="C580" s="80"/>
      <c r="D580" s="80"/>
      <c r="E580" s="98"/>
      <c r="F580" s="98"/>
    </row>
    <row r="581" spans="1:6" s="77" customFormat="1">
      <c r="A581" s="80"/>
      <c r="B581" s="80"/>
      <c r="C581" s="80"/>
      <c r="D581" s="80"/>
      <c r="E581" s="98"/>
      <c r="F581" s="98"/>
    </row>
    <row r="582" spans="1:6" s="77" customFormat="1">
      <c r="A582" s="80"/>
      <c r="B582" s="80"/>
      <c r="C582" s="80"/>
      <c r="D582" s="80"/>
      <c r="E582" s="98"/>
      <c r="F582" s="98"/>
    </row>
    <row r="583" spans="1:6" s="77" customFormat="1">
      <c r="A583" s="80"/>
      <c r="B583" s="80"/>
      <c r="C583" s="80"/>
      <c r="D583" s="80"/>
      <c r="E583" s="98"/>
      <c r="F583" s="98"/>
    </row>
    <row r="584" spans="1:6" s="77" customFormat="1">
      <c r="A584" s="80"/>
      <c r="B584" s="80"/>
      <c r="C584" s="80"/>
      <c r="D584" s="80"/>
      <c r="E584" s="98"/>
      <c r="F584" s="98"/>
    </row>
    <row r="585" spans="1:6" s="77" customFormat="1">
      <c r="A585" s="80"/>
      <c r="B585" s="80"/>
      <c r="C585" s="80"/>
      <c r="D585" s="80"/>
      <c r="E585" s="98"/>
      <c r="F585" s="98"/>
    </row>
    <row r="586" spans="1:6" s="77" customFormat="1">
      <c r="A586" s="80"/>
      <c r="B586" s="80"/>
      <c r="C586" s="80"/>
      <c r="D586" s="80"/>
      <c r="E586" s="98"/>
      <c r="F586" s="98"/>
    </row>
    <row r="587" spans="1:6" s="77" customFormat="1">
      <c r="A587" s="80"/>
      <c r="B587" s="80"/>
      <c r="C587" s="80"/>
      <c r="D587" s="80"/>
      <c r="E587" s="98"/>
      <c r="F587" s="98"/>
    </row>
    <row r="588" spans="1:6" s="77" customFormat="1">
      <c r="A588" s="80"/>
      <c r="B588" s="80"/>
      <c r="C588" s="80"/>
      <c r="D588" s="80"/>
      <c r="E588" s="98"/>
      <c r="F588" s="98"/>
    </row>
    <row r="589" spans="1:6" s="77" customFormat="1">
      <c r="A589" s="80"/>
      <c r="B589" s="80"/>
      <c r="C589" s="80"/>
      <c r="D589" s="80"/>
      <c r="E589" s="98"/>
      <c r="F589" s="98"/>
    </row>
    <row r="590" spans="1:6" s="77" customFormat="1">
      <c r="A590" s="80"/>
      <c r="B590" s="80"/>
      <c r="C590" s="80"/>
      <c r="D590" s="80"/>
      <c r="E590" s="98"/>
      <c r="F590" s="98"/>
    </row>
    <row r="591" spans="1:6" s="77" customFormat="1">
      <c r="A591" s="80"/>
      <c r="B591" s="80"/>
      <c r="C591" s="80"/>
      <c r="D591" s="80"/>
      <c r="E591" s="98"/>
      <c r="F591" s="98"/>
    </row>
    <row r="592" spans="1:6" s="77" customFormat="1">
      <c r="A592" s="80"/>
      <c r="B592" s="80"/>
      <c r="C592" s="80"/>
      <c r="D592" s="80"/>
      <c r="E592" s="98"/>
      <c r="F592" s="98"/>
    </row>
    <row r="593" spans="1:6" s="77" customFormat="1">
      <c r="A593" s="80"/>
      <c r="B593" s="80"/>
      <c r="C593" s="80"/>
      <c r="D593" s="80"/>
      <c r="E593" s="98"/>
      <c r="F593" s="98"/>
    </row>
    <row r="594" spans="1:6" s="77" customFormat="1">
      <c r="A594" s="80"/>
      <c r="B594" s="80"/>
      <c r="C594" s="80"/>
      <c r="D594" s="80"/>
      <c r="E594" s="98"/>
      <c r="F594" s="98"/>
    </row>
    <row r="595" spans="1:6" s="77" customFormat="1">
      <c r="A595" s="80"/>
      <c r="B595" s="80"/>
      <c r="C595" s="80"/>
      <c r="D595" s="80"/>
      <c r="E595" s="98"/>
      <c r="F595" s="98"/>
    </row>
    <row r="596" spans="1:6" s="77" customFormat="1">
      <c r="A596" s="80"/>
      <c r="B596" s="80"/>
      <c r="C596" s="80"/>
      <c r="D596" s="80"/>
      <c r="E596" s="98"/>
      <c r="F596" s="98"/>
    </row>
  </sheetData>
  <mergeCells count="6">
    <mergeCell ref="A1:N1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2"/>
  <sheetViews>
    <sheetView topLeftCell="A115" workbookViewId="0">
      <selection activeCell="G137" sqref="G137"/>
    </sheetView>
  </sheetViews>
  <sheetFormatPr defaultRowHeight="15"/>
  <cols>
    <col min="1" max="1" width="6.140625" customWidth="1"/>
    <col min="2" max="2" width="20.28515625" customWidth="1"/>
    <col min="3" max="3" width="8.85546875" customWidth="1"/>
    <col min="4" max="4" width="8.140625" customWidth="1"/>
    <col min="5" max="5" width="8.7109375" customWidth="1"/>
    <col min="6" max="6" width="7.85546875" customWidth="1"/>
    <col min="257" max="257" width="8.140625" customWidth="1"/>
    <col min="258" max="258" width="30.5703125" customWidth="1"/>
    <col min="259" max="259" width="18" customWidth="1"/>
    <col min="260" max="260" width="11.28515625" customWidth="1"/>
    <col min="261" max="261" width="11.42578125" customWidth="1"/>
    <col min="262" max="262" width="13" customWidth="1"/>
    <col min="513" max="513" width="8.140625" customWidth="1"/>
    <col min="514" max="514" width="30.5703125" customWidth="1"/>
    <col min="515" max="515" width="18" customWidth="1"/>
    <col min="516" max="516" width="11.28515625" customWidth="1"/>
    <col min="517" max="517" width="11.42578125" customWidth="1"/>
    <col min="518" max="518" width="13" customWidth="1"/>
    <col min="769" max="769" width="8.140625" customWidth="1"/>
    <col min="770" max="770" width="30.5703125" customWidth="1"/>
    <col min="771" max="771" width="18" customWidth="1"/>
    <col min="772" max="772" width="11.28515625" customWidth="1"/>
    <col min="773" max="773" width="11.42578125" customWidth="1"/>
    <col min="774" max="774" width="13" customWidth="1"/>
    <col min="1025" max="1025" width="8.140625" customWidth="1"/>
    <col min="1026" max="1026" width="30.5703125" customWidth="1"/>
    <col min="1027" max="1027" width="18" customWidth="1"/>
    <col min="1028" max="1028" width="11.28515625" customWidth="1"/>
    <col min="1029" max="1029" width="11.42578125" customWidth="1"/>
    <col min="1030" max="1030" width="13" customWidth="1"/>
    <col min="1281" max="1281" width="8.140625" customWidth="1"/>
    <col min="1282" max="1282" width="30.5703125" customWidth="1"/>
    <col min="1283" max="1283" width="18" customWidth="1"/>
    <col min="1284" max="1284" width="11.28515625" customWidth="1"/>
    <col min="1285" max="1285" width="11.42578125" customWidth="1"/>
    <col min="1286" max="1286" width="13" customWidth="1"/>
    <col min="1537" max="1537" width="8.140625" customWidth="1"/>
    <col min="1538" max="1538" width="30.5703125" customWidth="1"/>
    <col min="1539" max="1539" width="18" customWidth="1"/>
    <col min="1540" max="1540" width="11.28515625" customWidth="1"/>
    <col min="1541" max="1541" width="11.42578125" customWidth="1"/>
    <col min="1542" max="1542" width="13" customWidth="1"/>
    <col min="1793" max="1793" width="8.140625" customWidth="1"/>
    <col min="1794" max="1794" width="30.5703125" customWidth="1"/>
    <col min="1795" max="1795" width="18" customWidth="1"/>
    <col min="1796" max="1796" width="11.28515625" customWidth="1"/>
    <col min="1797" max="1797" width="11.42578125" customWidth="1"/>
    <col min="1798" max="1798" width="13" customWidth="1"/>
    <col min="2049" max="2049" width="8.140625" customWidth="1"/>
    <col min="2050" max="2050" width="30.5703125" customWidth="1"/>
    <col min="2051" max="2051" width="18" customWidth="1"/>
    <col min="2052" max="2052" width="11.28515625" customWidth="1"/>
    <col min="2053" max="2053" width="11.42578125" customWidth="1"/>
    <col min="2054" max="2054" width="13" customWidth="1"/>
    <col min="2305" max="2305" width="8.140625" customWidth="1"/>
    <col min="2306" max="2306" width="30.5703125" customWidth="1"/>
    <col min="2307" max="2307" width="18" customWidth="1"/>
    <col min="2308" max="2308" width="11.28515625" customWidth="1"/>
    <col min="2309" max="2309" width="11.42578125" customWidth="1"/>
    <col min="2310" max="2310" width="13" customWidth="1"/>
    <col min="2561" max="2561" width="8.140625" customWidth="1"/>
    <col min="2562" max="2562" width="30.5703125" customWidth="1"/>
    <col min="2563" max="2563" width="18" customWidth="1"/>
    <col min="2564" max="2564" width="11.28515625" customWidth="1"/>
    <col min="2565" max="2565" width="11.42578125" customWidth="1"/>
    <col min="2566" max="2566" width="13" customWidth="1"/>
    <col min="2817" max="2817" width="8.140625" customWidth="1"/>
    <col min="2818" max="2818" width="30.5703125" customWidth="1"/>
    <col min="2819" max="2819" width="18" customWidth="1"/>
    <col min="2820" max="2820" width="11.28515625" customWidth="1"/>
    <col min="2821" max="2821" width="11.42578125" customWidth="1"/>
    <col min="2822" max="2822" width="13" customWidth="1"/>
    <col min="3073" max="3073" width="8.140625" customWidth="1"/>
    <col min="3074" max="3074" width="30.5703125" customWidth="1"/>
    <col min="3075" max="3075" width="18" customWidth="1"/>
    <col min="3076" max="3076" width="11.28515625" customWidth="1"/>
    <col min="3077" max="3077" width="11.42578125" customWidth="1"/>
    <col min="3078" max="3078" width="13" customWidth="1"/>
    <col min="3329" max="3329" width="8.140625" customWidth="1"/>
    <col min="3330" max="3330" width="30.5703125" customWidth="1"/>
    <col min="3331" max="3331" width="18" customWidth="1"/>
    <col min="3332" max="3332" width="11.28515625" customWidth="1"/>
    <col min="3333" max="3333" width="11.42578125" customWidth="1"/>
    <col min="3334" max="3334" width="13" customWidth="1"/>
    <col min="3585" max="3585" width="8.140625" customWidth="1"/>
    <col min="3586" max="3586" width="30.5703125" customWidth="1"/>
    <col min="3587" max="3587" width="18" customWidth="1"/>
    <col min="3588" max="3588" width="11.28515625" customWidth="1"/>
    <col min="3589" max="3589" width="11.42578125" customWidth="1"/>
    <col min="3590" max="3590" width="13" customWidth="1"/>
    <col min="3841" max="3841" width="8.140625" customWidth="1"/>
    <col min="3842" max="3842" width="30.5703125" customWidth="1"/>
    <col min="3843" max="3843" width="18" customWidth="1"/>
    <col min="3844" max="3844" width="11.28515625" customWidth="1"/>
    <col min="3845" max="3845" width="11.42578125" customWidth="1"/>
    <col min="3846" max="3846" width="13" customWidth="1"/>
    <col min="4097" max="4097" width="8.140625" customWidth="1"/>
    <col min="4098" max="4098" width="30.5703125" customWidth="1"/>
    <col min="4099" max="4099" width="18" customWidth="1"/>
    <col min="4100" max="4100" width="11.28515625" customWidth="1"/>
    <col min="4101" max="4101" width="11.42578125" customWidth="1"/>
    <col min="4102" max="4102" width="13" customWidth="1"/>
    <col min="4353" max="4353" width="8.140625" customWidth="1"/>
    <col min="4354" max="4354" width="30.5703125" customWidth="1"/>
    <col min="4355" max="4355" width="18" customWidth="1"/>
    <col min="4356" max="4356" width="11.28515625" customWidth="1"/>
    <col min="4357" max="4357" width="11.42578125" customWidth="1"/>
    <col min="4358" max="4358" width="13" customWidth="1"/>
    <col min="4609" max="4609" width="8.140625" customWidth="1"/>
    <col min="4610" max="4610" width="30.5703125" customWidth="1"/>
    <col min="4611" max="4611" width="18" customWidth="1"/>
    <col min="4612" max="4612" width="11.28515625" customWidth="1"/>
    <col min="4613" max="4613" width="11.42578125" customWidth="1"/>
    <col min="4614" max="4614" width="13" customWidth="1"/>
    <col min="4865" max="4865" width="8.140625" customWidth="1"/>
    <col min="4866" max="4866" width="30.5703125" customWidth="1"/>
    <col min="4867" max="4867" width="18" customWidth="1"/>
    <col min="4868" max="4868" width="11.28515625" customWidth="1"/>
    <col min="4869" max="4869" width="11.42578125" customWidth="1"/>
    <col min="4870" max="4870" width="13" customWidth="1"/>
    <col min="5121" max="5121" width="8.140625" customWidth="1"/>
    <col min="5122" max="5122" width="30.5703125" customWidth="1"/>
    <col min="5123" max="5123" width="18" customWidth="1"/>
    <col min="5124" max="5124" width="11.28515625" customWidth="1"/>
    <col min="5125" max="5125" width="11.42578125" customWidth="1"/>
    <col min="5126" max="5126" width="13" customWidth="1"/>
    <col min="5377" max="5377" width="8.140625" customWidth="1"/>
    <col min="5378" max="5378" width="30.5703125" customWidth="1"/>
    <col min="5379" max="5379" width="18" customWidth="1"/>
    <col min="5380" max="5380" width="11.28515625" customWidth="1"/>
    <col min="5381" max="5381" width="11.42578125" customWidth="1"/>
    <col min="5382" max="5382" width="13" customWidth="1"/>
    <col min="5633" max="5633" width="8.140625" customWidth="1"/>
    <col min="5634" max="5634" width="30.5703125" customWidth="1"/>
    <col min="5635" max="5635" width="18" customWidth="1"/>
    <col min="5636" max="5636" width="11.28515625" customWidth="1"/>
    <col min="5637" max="5637" width="11.42578125" customWidth="1"/>
    <col min="5638" max="5638" width="13" customWidth="1"/>
    <col min="5889" max="5889" width="8.140625" customWidth="1"/>
    <col min="5890" max="5890" width="30.5703125" customWidth="1"/>
    <col min="5891" max="5891" width="18" customWidth="1"/>
    <col min="5892" max="5892" width="11.28515625" customWidth="1"/>
    <col min="5893" max="5893" width="11.42578125" customWidth="1"/>
    <col min="5894" max="5894" width="13" customWidth="1"/>
    <col min="6145" max="6145" width="8.140625" customWidth="1"/>
    <col min="6146" max="6146" width="30.5703125" customWidth="1"/>
    <col min="6147" max="6147" width="18" customWidth="1"/>
    <col min="6148" max="6148" width="11.28515625" customWidth="1"/>
    <col min="6149" max="6149" width="11.42578125" customWidth="1"/>
    <col min="6150" max="6150" width="13" customWidth="1"/>
    <col min="6401" max="6401" width="8.140625" customWidth="1"/>
    <col min="6402" max="6402" width="30.5703125" customWidth="1"/>
    <col min="6403" max="6403" width="18" customWidth="1"/>
    <col min="6404" max="6404" width="11.28515625" customWidth="1"/>
    <col min="6405" max="6405" width="11.42578125" customWidth="1"/>
    <col min="6406" max="6406" width="13" customWidth="1"/>
    <col min="6657" max="6657" width="8.140625" customWidth="1"/>
    <col min="6658" max="6658" width="30.5703125" customWidth="1"/>
    <col min="6659" max="6659" width="18" customWidth="1"/>
    <col min="6660" max="6660" width="11.28515625" customWidth="1"/>
    <col min="6661" max="6661" width="11.42578125" customWidth="1"/>
    <col min="6662" max="6662" width="13" customWidth="1"/>
    <col min="6913" max="6913" width="8.140625" customWidth="1"/>
    <col min="6914" max="6914" width="30.5703125" customWidth="1"/>
    <col min="6915" max="6915" width="18" customWidth="1"/>
    <col min="6916" max="6916" width="11.28515625" customWidth="1"/>
    <col min="6917" max="6917" width="11.42578125" customWidth="1"/>
    <col min="6918" max="6918" width="13" customWidth="1"/>
    <col min="7169" max="7169" width="8.140625" customWidth="1"/>
    <col min="7170" max="7170" width="30.5703125" customWidth="1"/>
    <col min="7171" max="7171" width="18" customWidth="1"/>
    <col min="7172" max="7172" width="11.28515625" customWidth="1"/>
    <col min="7173" max="7173" width="11.42578125" customWidth="1"/>
    <col min="7174" max="7174" width="13" customWidth="1"/>
    <col min="7425" max="7425" width="8.140625" customWidth="1"/>
    <col min="7426" max="7426" width="30.5703125" customWidth="1"/>
    <col min="7427" max="7427" width="18" customWidth="1"/>
    <col min="7428" max="7428" width="11.28515625" customWidth="1"/>
    <col min="7429" max="7429" width="11.42578125" customWidth="1"/>
    <col min="7430" max="7430" width="13" customWidth="1"/>
    <col min="7681" max="7681" width="8.140625" customWidth="1"/>
    <col min="7682" max="7682" width="30.5703125" customWidth="1"/>
    <col min="7683" max="7683" width="18" customWidth="1"/>
    <col min="7684" max="7684" width="11.28515625" customWidth="1"/>
    <col min="7685" max="7685" width="11.42578125" customWidth="1"/>
    <col min="7686" max="7686" width="13" customWidth="1"/>
    <col min="7937" max="7937" width="8.140625" customWidth="1"/>
    <col min="7938" max="7938" width="30.5703125" customWidth="1"/>
    <col min="7939" max="7939" width="18" customWidth="1"/>
    <col min="7940" max="7940" width="11.28515625" customWidth="1"/>
    <col min="7941" max="7941" width="11.42578125" customWidth="1"/>
    <col min="7942" max="7942" width="13" customWidth="1"/>
    <col min="8193" max="8193" width="8.140625" customWidth="1"/>
    <col min="8194" max="8194" width="30.5703125" customWidth="1"/>
    <col min="8195" max="8195" width="18" customWidth="1"/>
    <col min="8196" max="8196" width="11.28515625" customWidth="1"/>
    <col min="8197" max="8197" width="11.42578125" customWidth="1"/>
    <col min="8198" max="8198" width="13" customWidth="1"/>
    <col min="8449" max="8449" width="8.140625" customWidth="1"/>
    <col min="8450" max="8450" width="30.5703125" customWidth="1"/>
    <col min="8451" max="8451" width="18" customWidth="1"/>
    <col min="8452" max="8452" width="11.28515625" customWidth="1"/>
    <col min="8453" max="8453" width="11.42578125" customWidth="1"/>
    <col min="8454" max="8454" width="13" customWidth="1"/>
    <col min="8705" max="8705" width="8.140625" customWidth="1"/>
    <col min="8706" max="8706" width="30.5703125" customWidth="1"/>
    <col min="8707" max="8707" width="18" customWidth="1"/>
    <col min="8708" max="8708" width="11.28515625" customWidth="1"/>
    <col min="8709" max="8709" width="11.42578125" customWidth="1"/>
    <col min="8710" max="8710" width="13" customWidth="1"/>
    <col min="8961" max="8961" width="8.140625" customWidth="1"/>
    <col min="8962" max="8962" width="30.5703125" customWidth="1"/>
    <col min="8963" max="8963" width="18" customWidth="1"/>
    <col min="8964" max="8964" width="11.28515625" customWidth="1"/>
    <col min="8965" max="8965" width="11.42578125" customWidth="1"/>
    <col min="8966" max="8966" width="13" customWidth="1"/>
    <col min="9217" max="9217" width="8.140625" customWidth="1"/>
    <col min="9218" max="9218" width="30.5703125" customWidth="1"/>
    <col min="9219" max="9219" width="18" customWidth="1"/>
    <col min="9220" max="9220" width="11.28515625" customWidth="1"/>
    <col min="9221" max="9221" width="11.42578125" customWidth="1"/>
    <col min="9222" max="9222" width="13" customWidth="1"/>
    <col min="9473" max="9473" width="8.140625" customWidth="1"/>
    <col min="9474" max="9474" width="30.5703125" customWidth="1"/>
    <col min="9475" max="9475" width="18" customWidth="1"/>
    <col min="9476" max="9476" width="11.28515625" customWidth="1"/>
    <col min="9477" max="9477" width="11.42578125" customWidth="1"/>
    <col min="9478" max="9478" width="13" customWidth="1"/>
    <col min="9729" max="9729" width="8.140625" customWidth="1"/>
    <col min="9730" max="9730" width="30.5703125" customWidth="1"/>
    <col min="9731" max="9731" width="18" customWidth="1"/>
    <col min="9732" max="9732" width="11.28515625" customWidth="1"/>
    <col min="9733" max="9733" width="11.42578125" customWidth="1"/>
    <col min="9734" max="9734" width="13" customWidth="1"/>
    <col min="9985" max="9985" width="8.140625" customWidth="1"/>
    <col min="9986" max="9986" width="30.5703125" customWidth="1"/>
    <col min="9987" max="9987" width="18" customWidth="1"/>
    <col min="9988" max="9988" width="11.28515625" customWidth="1"/>
    <col min="9989" max="9989" width="11.42578125" customWidth="1"/>
    <col min="9990" max="9990" width="13" customWidth="1"/>
    <col min="10241" max="10241" width="8.140625" customWidth="1"/>
    <col min="10242" max="10242" width="30.5703125" customWidth="1"/>
    <col min="10243" max="10243" width="18" customWidth="1"/>
    <col min="10244" max="10244" width="11.28515625" customWidth="1"/>
    <col min="10245" max="10245" width="11.42578125" customWidth="1"/>
    <col min="10246" max="10246" width="13" customWidth="1"/>
    <col min="10497" max="10497" width="8.140625" customWidth="1"/>
    <col min="10498" max="10498" width="30.5703125" customWidth="1"/>
    <col min="10499" max="10499" width="18" customWidth="1"/>
    <col min="10500" max="10500" width="11.28515625" customWidth="1"/>
    <col min="10501" max="10501" width="11.42578125" customWidth="1"/>
    <col min="10502" max="10502" width="13" customWidth="1"/>
    <col min="10753" max="10753" width="8.140625" customWidth="1"/>
    <col min="10754" max="10754" width="30.5703125" customWidth="1"/>
    <col min="10755" max="10755" width="18" customWidth="1"/>
    <col min="10756" max="10756" width="11.28515625" customWidth="1"/>
    <col min="10757" max="10757" width="11.42578125" customWidth="1"/>
    <col min="10758" max="10758" width="13" customWidth="1"/>
    <col min="11009" max="11009" width="8.140625" customWidth="1"/>
    <col min="11010" max="11010" width="30.5703125" customWidth="1"/>
    <col min="11011" max="11011" width="18" customWidth="1"/>
    <col min="11012" max="11012" width="11.28515625" customWidth="1"/>
    <col min="11013" max="11013" width="11.42578125" customWidth="1"/>
    <col min="11014" max="11014" width="13" customWidth="1"/>
    <col min="11265" max="11265" width="8.140625" customWidth="1"/>
    <col min="11266" max="11266" width="30.5703125" customWidth="1"/>
    <col min="11267" max="11267" width="18" customWidth="1"/>
    <col min="11268" max="11268" width="11.28515625" customWidth="1"/>
    <col min="11269" max="11269" width="11.42578125" customWidth="1"/>
    <col min="11270" max="11270" width="13" customWidth="1"/>
    <col min="11521" max="11521" width="8.140625" customWidth="1"/>
    <col min="11522" max="11522" width="30.5703125" customWidth="1"/>
    <col min="11523" max="11523" width="18" customWidth="1"/>
    <col min="11524" max="11524" width="11.28515625" customWidth="1"/>
    <col min="11525" max="11525" width="11.42578125" customWidth="1"/>
    <col min="11526" max="11526" width="13" customWidth="1"/>
    <col min="11777" max="11777" width="8.140625" customWidth="1"/>
    <col min="11778" max="11778" width="30.5703125" customWidth="1"/>
    <col min="11779" max="11779" width="18" customWidth="1"/>
    <col min="11780" max="11780" width="11.28515625" customWidth="1"/>
    <col min="11781" max="11781" width="11.42578125" customWidth="1"/>
    <col min="11782" max="11782" width="13" customWidth="1"/>
    <col min="12033" max="12033" width="8.140625" customWidth="1"/>
    <col min="12034" max="12034" width="30.5703125" customWidth="1"/>
    <col min="12035" max="12035" width="18" customWidth="1"/>
    <col min="12036" max="12036" width="11.28515625" customWidth="1"/>
    <col min="12037" max="12037" width="11.42578125" customWidth="1"/>
    <col min="12038" max="12038" width="13" customWidth="1"/>
    <col min="12289" max="12289" width="8.140625" customWidth="1"/>
    <col min="12290" max="12290" width="30.5703125" customWidth="1"/>
    <col min="12291" max="12291" width="18" customWidth="1"/>
    <col min="12292" max="12292" width="11.28515625" customWidth="1"/>
    <col min="12293" max="12293" width="11.42578125" customWidth="1"/>
    <col min="12294" max="12294" width="13" customWidth="1"/>
    <col min="12545" max="12545" width="8.140625" customWidth="1"/>
    <col min="12546" max="12546" width="30.5703125" customWidth="1"/>
    <col min="12547" max="12547" width="18" customWidth="1"/>
    <col min="12548" max="12548" width="11.28515625" customWidth="1"/>
    <col min="12549" max="12549" width="11.42578125" customWidth="1"/>
    <col min="12550" max="12550" width="13" customWidth="1"/>
    <col min="12801" max="12801" width="8.140625" customWidth="1"/>
    <col min="12802" max="12802" width="30.5703125" customWidth="1"/>
    <col min="12803" max="12803" width="18" customWidth="1"/>
    <col min="12804" max="12804" width="11.28515625" customWidth="1"/>
    <col min="12805" max="12805" width="11.42578125" customWidth="1"/>
    <col min="12806" max="12806" width="13" customWidth="1"/>
    <col min="13057" max="13057" width="8.140625" customWidth="1"/>
    <col min="13058" max="13058" width="30.5703125" customWidth="1"/>
    <col min="13059" max="13059" width="18" customWidth="1"/>
    <col min="13060" max="13060" width="11.28515625" customWidth="1"/>
    <col min="13061" max="13061" width="11.42578125" customWidth="1"/>
    <col min="13062" max="13062" width="13" customWidth="1"/>
    <col min="13313" max="13313" width="8.140625" customWidth="1"/>
    <col min="13314" max="13314" width="30.5703125" customWidth="1"/>
    <col min="13315" max="13315" width="18" customWidth="1"/>
    <col min="13316" max="13316" width="11.28515625" customWidth="1"/>
    <col min="13317" max="13317" width="11.42578125" customWidth="1"/>
    <col min="13318" max="13318" width="13" customWidth="1"/>
    <col min="13569" max="13569" width="8.140625" customWidth="1"/>
    <col min="13570" max="13570" width="30.5703125" customWidth="1"/>
    <col min="13571" max="13571" width="18" customWidth="1"/>
    <col min="13572" max="13572" width="11.28515625" customWidth="1"/>
    <col min="13573" max="13573" width="11.42578125" customWidth="1"/>
    <col min="13574" max="13574" width="13" customWidth="1"/>
    <col min="13825" max="13825" width="8.140625" customWidth="1"/>
    <col min="13826" max="13826" width="30.5703125" customWidth="1"/>
    <col min="13827" max="13827" width="18" customWidth="1"/>
    <col min="13828" max="13828" width="11.28515625" customWidth="1"/>
    <col min="13829" max="13829" width="11.42578125" customWidth="1"/>
    <col min="13830" max="13830" width="13" customWidth="1"/>
    <col min="14081" max="14081" width="8.140625" customWidth="1"/>
    <col min="14082" max="14082" width="30.5703125" customWidth="1"/>
    <col min="14083" max="14083" width="18" customWidth="1"/>
    <col min="14084" max="14084" width="11.28515625" customWidth="1"/>
    <col min="14085" max="14085" width="11.42578125" customWidth="1"/>
    <col min="14086" max="14086" width="13" customWidth="1"/>
    <col min="14337" max="14337" width="8.140625" customWidth="1"/>
    <col min="14338" max="14338" width="30.5703125" customWidth="1"/>
    <col min="14339" max="14339" width="18" customWidth="1"/>
    <col min="14340" max="14340" width="11.28515625" customWidth="1"/>
    <col min="14341" max="14341" width="11.42578125" customWidth="1"/>
    <col min="14342" max="14342" width="13" customWidth="1"/>
    <col min="14593" max="14593" width="8.140625" customWidth="1"/>
    <col min="14594" max="14594" width="30.5703125" customWidth="1"/>
    <col min="14595" max="14595" width="18" customWidth="1"/>
    <col min="14596" max="14596" width="11.28515625" customWidth="1"/>
    <col min="14597" max="14597" width="11.42578125" customWidth="1"/>
    <col min="14598" max="14598" width="13" customWidth="1"/>
    <col min="14849" max="14849" width="8.140625" customWidth="1"/>
    <col min="14850" max="14850" width="30.5703125" customWidth="1"/>
    <col min="14851" max="14851" width="18" customWidth="1"/>
    <col min="14852" max="14852" width="11.28515625" customWidth="1"/>
    <col min="14853" max="14853" width="11.42578125" customWidth="1"/>
    <col min="14854" max="14854" width="13" customWidth="1"/>
    <col min="15105" max="15105" width="8.140625" customWidth="1"/>
    <col min="15106" max="15106" width="30.5703125" customWidth="1"/>
    <col min="15107" max="15107" width="18" customWidth="1"/>
    <col min="15108" max="15108" width="11.28515625" customWidth="1"/>
    <col min="15109" max="15109" width="11.42578125" customWidth="1"/>
    <col min="15110" max="15110" width="13" customWidth="1"/>
    <col min="15361" max="15361" width="8.140625" customWidth="1"/>
    <col min="15362" max="15362" width="30.5703125" customWidth="1"/>
    <col min="15363" max="15363" width="18" customWidth="1"/>
    <col min="15364" max="15364" width="11.28515625" customWidth="1"/>
    <col min="15365" max="15365" width="11.42578125" customWidth="1"/>
    <col min="15366" max="15366" width="13" customWidth="1"/>
    <col min="15617" max="15617" width="8.140625" customWidth="1"/>
    <col min="15618" max="15618" width="30.5703125" customWidth="1"/>
    <col min="15619" max="15619" width="18" customWidth="1"/>
    <col min="15620" max="15620" width="11.28515625" customWidth="1"/>
    <col min="15621" max="15621" width="11.42578125" customWidth="1"/>
    <col min="15622" max="15622" width="13" customWidth="1"/>
    <col min="15873" max="15873" width="8.140625" customWidth="1"/>
    <col min="15874" max="15874" width="30.5703125" customWidth="1"/>
    <col min="15875" max="15875" width="18" customWidth="1"/>
    <col min="15876" max="15876" width="11.28515625" customWidth="1"/>
    <col min="15877" max="15877" width="11.42578125" customWidth="1"/>
    <col min="15878" max="15878" width="13" customWidth="1"/>
    <col min="16129" max="16129" width="8.140625" customWidth="1"/>
    <col min="16130" max="16130" width="30.5703125" customWidth="1"/>
    <col min="16131" max="16131" width="18" customWidth="1"/>
    <col min="16132" max="16132" width="11.28515625" customWidth="1"/>
    <col min="16133" max="16133" width="11.42578125" customWidth="1"/>
    <col min="16134" max="16134" width="13" customWidth="1"/>
  </cols>
  <sheetData>
    <row r="1" spans="1:14" ht="15.75" customHeight="1">
      <c r="A1" s="156" t="s">
        <v>186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4">
      <c r="A2" s="31"/>
      <c r="B2" s="3"/>
      <c r="C2" s="3"/>
      <c r="D2" s="3"/>
      <c r="E2" s="4"/>
      <c r="F2" s="5"/>
      <c r="K2" s="160" t="s">
        <v>1</v>
      </c>
      <c r="L2" s="160"/>
      <c r="M2" s="160"/>
      <c r="N2" s="160"/>
    </row>
    <row r="3" spans="1:14" ht="21" customHeight="1">
      <c r="A3" s="169" t="s">
        <v>2</v>
      </c>
      <c r="B3" s="169" t="s">
        <v>3</v>
      </c>
      <c r="C3" s="159" t="s">
        <v>187</v>
      </c>
      <c r="D3" s="159"/>
      <c r="E3" s="159"/>
      <c r="F3" s="159"/>
      <c r="G3" s="159" t="s">
        <v>188</v>
      </c>
      <c r="H3" s="159"/>
      <c r="I3" s="159"/>
      <c r="J3" s="159"/>
      <c r="K3" s="170" t="s">
        <v>6</v>
      </c>
      <c r="L3" s="170"/>
      <c r="M3" s="170"/>
      <c r="N3" s="170"/>
    </row>
    <row r="4" spans="1:14" ht="21" customHeight="1">
      <c r="A4" s="169"/>
      <c r="B4" s="169"/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7</v>
      </c>
      <c r="L4" s="6" t="s">
        <v>8</v>
      </c>
      <c r="M4" s="6" t="s">
        <v>9</v>
      </c>
      <c r="N4" s="6" t="s">
        <v>10</v>
      </c>
    </row>
    <row r="5" spans="1:14" s="11" customFormat="1" ht="22.5" customHeight="1">
      <c r="A5" s="7"/>
      <c r="B5" s="7" t="s">
        <v>189</v>
      </c>
      <c r="C5" s="9">
        <v>4276.7551160000003</v>
      </c>
      <c r="D5" s="9">
        <v>1037.4904790000001</v>
      </c>
      <c r="E5" s="9">
        <v>3239.2646370000002</v>
      </c>
      <c r="F5" s="9">
        <v>-2201.7741579999997</v>
      </c>
      <c r="G5" s="9">
        <v>3907.0199379999999</v>
      </c>
      <c r="H5" s="9">
        <v>1090.7248100000002</v>
      </c>
      <c r="I5" s="9">
        <v>2816.2951280000002</v>
      </c>
      <c r="J5" s="9">
        <v>-1725.570318</v>
      </c>
      <c r="K5" s="10">
        <f>C5/G5</f>
        <v>1.0946335529040754</v>
      </c>
      <c r="L5" s="10">
        <f t="shared" ref="L5:N5" si="0">D5/H5</f>
        <v>0.95119361867270613</v>
      </c>
      <c r="M5" s="10">
        <f t="shared" si="0"/>
        <v>1.150186500269371</v>
      </c>
      <c r="N5" s="10">
        <f t="shared" si="0"/>
        <v>1.2759689564850289</v>
      </c>
    </row>
    <row r="6" spans="1:14">
      <c r="A6" s="12"/>
      <c r="B6" s="12" t="s">
        <v>12</v>
      </c>
      <c r="C6" s="14"/>
      <c r="D6" s="25">
        <f>D5/C5</f>
        <v>0.24258823590777695</v>
      </c>
      <c r="E6" s="25">
        <f>E5/C5</f>
        <v>0.75741176409222299</v>
      </c>
      <c r="F6" s="25"/>
      <c r="G6" s="25"/>
      <c r="H6" s="25">
        <f t="shared" ref="H6" si="1">H5/G5</f>
        <v>0.27917052569696926</v>
      </c>
      <c r="I6" s="25">
        <f t="shared" ref="I6" si="2">I5/G5</f>
        <v>0.7208294743030309</v>
      </c>
      <c r="J6" s="14"/>
      <c r="K6" s="15"/>
      <c r="L6" s="15"/>
      <c r="M6" s="15"/>
      <c r="N6" s="15"/>
    </row>
    <row r="7" spans="1:14">
      <c r="A7" s="12"/>
      <c r="B7" s="12" t="s">
        <v>13</v>
      </c>
      <c r="C7" s="14">
        <v>1026.529135</v>
      </c>
      <c r="D7" s="14">
        <v>431.73766699999999</v>
      </c>
      <c r="E7" s="14">
        <v>594.79146800000001</v>
      </c>
      <c r="F7" s="14">
        <v>-163.05380099999999</v>
      </c>
      <c r="G7" s="14">
        <v>992.12724800000001</v>
      </c>
      <c r="H7" s="14">
        <v>487.60658799999999</v>
      </c>
      <c r="I7" s="14">
        <v>504.52065999999996</v>
      </c>
      <c r="J7" s="14">
        <v>-16.914072000000001</v>
      </c>
      <c r="K7" s="15">
        <f t="shared" ref="K7:N68" si="3">C7/G7</f>
        <v>1.0346748736811229</v>
      </c>
      <c r="L7" s="15">
        <f t="shared" si="3"/>
        <v>0.88542213666727576</v>
      </c>
      <c r="M7" s="15">
        <f t="shared" si="3"/>
        <v>1.1789239076948803</v>
      </c>
      <c r="N7" s="15">
        <f t="shared" si="3"/>
        <v>9.640126930995681</v>
      </c>
    </row>
    <row r="8" spans="1:14">
      <c r="A8" s="12"/>
      <c r="B8" s="12" t="s">
        <v>14</v>
      </c>
      <c r="C8" s="14">
        <v>586.929485</v>
      </c>
      <c r="D8" s="14">
        <v>383.12931199999997</v>
      </c>
      <c r="E8" s="14">
        <v>203.800173</v>
      </c>
      <c r="F8" s="14">
        <v>179.329139</v>
      </c>
      <c r="G8" s="14">
        <v>200.829275</v>
      </c>
      <c r="H8" s="14">
        <v>29.654240000000001</v>
      </c>
      <c r="I8" s="14">
        <v>171.17503500000001</v>
      </c>
      <c r="J8" s="14">
        <v>-141.52079500000002</v>
      </c>
      <c r="K8" s="15">
        <f t="shared" si="3"/>
        <v>2.9225295216546492</v>
      </c>
      <c r="L8" s="15">
        <f t="shared" si="3"/>
        <v>12.919883025159301</v>
      </c>
      <c r="M8" s="15">
        <f t="shared" si="3"/>
        <v>1.1905951881359333</v>
      </c>
      <c r="N8" s="15">
        <f t="shared" si="3"/>
        <v>-1.2671575156145778</v>
      </c>
    </row>
    <row r="9" spans="1:14">
      <c r="A9" s="12"/>
      <c r="B9" s="12" t="s">
        <v>15</v>
      </c>
      <c r="C9" s="14">
        <v>2494.4677980000001</v>
      </c>
      <c r="D9" s="14">
        <v>491.84697799999998</v>
      </c>
      <c r="E9" s="14">
        <v>2002.6208200000001</v>
      </c>
      <c r="F9" s="14">
        <v>-1510.7738420000001</v>
      </c>
      <c r="G9" s="14">
        <v>2114.887741</v>
      </c>
      <c r="H9" s="14">
        <v>594.65533200000004</v>
      </c>
      <c r="I9" s="14">
        <v>1520.232409</v>
      </c>
      <c r="J9" s="14">
        <v>-925.57707700000003</v>
      </c>
      <c r="K9" s="15">
        <f t="shared" si="3"/>
        <v>1.1794800024801884</v>
      </c>
      <c r="L9" s="15">
        <f t="shared" si="3"/>
        <v>0.82711270131182468</v>
      </c>
      <c r="M9" s="15">
        <f t="shared" si="3"/>
        <v>1.3173122794542398</v>
      </c>
      <c r="N9" s="15">
        <f t="shared" si="3"/>
        <v>1.6322507109799567</v>
      </c>
    </row>
    <row r="10" spans="1:14">
      <c r="A10" s="12"/>
      <c r="B10" s="12" t="s">
        <v>173</v>
      </c>
      <c r="C10" s="14">
        <v>2490.201407</v>
      </c>
      <c r="D10" s="14">
        <v>496.22830599999998</v>
      </c>
      <c r="E10" s="14">
        <v>1993.973101</v>
      </c>
      <c r="F10" s="14">
        <v>-1497.7447949999998</v>
      </c>
      <c r="G10" s="14">
        <v>2108.9739530000002</v>
      </c>
      <c r="H10" s="14">
        <v>603.11636199999998</v>
      </c>
      <c r="I10" s="14">
        <v>1505.857591</v>
      </c>
      <c r="J10" s="14">
        <v>-902.74122900000009</v>
      </c>
      <c r="K10" s="15">
        <f t="shared" si="3"/>
        <v>1.1807644202801588</v>
      </c>
      <c r="L10" s="15">
        <f t="shared" si="3"/>
        <v>0.82277374195993047</v>
      </c>
      <c r="M10" s="15">
        <f t="shared" si="3"/>
        <v>1.3241445359224544</v>
      </c>
      <c r="N10" s="15">
        <f t="shared" si="3"/>
        <v>1.6591075569453133</v>
      </c>
    </row>
    <row r="11" spans="1:14">
      <c r="A11" s="12"/>
      <c r="B11" s="12" t="s">
        <v>17</v>
      </c>
      <c r="C11" s="14"/>
      <c r="D11" s="14"/>
      <c r="E11" s="14"/>
      <c r="F11" s="14"/>
      <c r="G11" s="16"/>
      <c r="H11" s="16"/>
      <c r="I11" s="16"/>
      <c r="J11" s="16"/>
      <c r="K11" s="15"/>
      <c r="L11" s="15"/>
      <c r="M11" s="15"/>
      <c r="N11" s="15"/>
    </row>
    <row r="12" spans="1:14" s="11" customFormat="1" ht="23.25" customHeight="1">
      <c r="A12" s="7"/>
      <c r="B12" s="7" t="s">
        <v>18</v>
      </c>
      <c r="C12" s="9">
        <v>605.657736</v>
      </c>
      <c r="D12" s="9">
        <v>386.67824899999999</v>
      </c>
      <c r="E12" s="9">
        <v>218.97948700000001</v>
      </c>
      <c r="F12" s="9">
        <v>167.69876199999999</v>
      </c>
      <c r="G12" s="9">
        <v>634.49424600000009</v>
      </c>
      <c r="H12" s="9">
        <v>439.950514</v>
      </c>
      <c r="I12" s="9">
        <v>194.54373199999998</v>
      </c>
      <c r="J12" s="9">
        <v>245.40678199999999</v>
      </c>
      <c r="K12" s="10">
        <f t="shared" si="3"/>
        <v>0.95455197555881366</v>
      </c>
      <c r="L12" s="10">
        <f t="shared" si="3"/>
        <v>0.87891305202566483</v>
      </c>
      <c r="M12" s="10">
        <f t="shared" si="3"/>
        <v>1.1256054602674119</v>
      </c>
      <c r="N12" s="10">
        <f t="shared" si="3"/>
        <v>0.6833501528902326</v>
      </c>
    </row>
    <row r="13" spans="1:14">
      <c r="A13" s="12">
        <v>40</v>
      </c>
      <c r="B13" s="12" t="s">
        <v>19</v>
      </c>
      <c r="C13" s="17">
        <v>5.1830699999999998</v>
      </c>
      <c r="D13" s="17">
        <v>1.8794000000000002E-2</v>
      </c>
      <c r="E13" s="17">
        <v>5.1642760000000001</v>
      </c>
      <c r="F13" s="17">
        <v>-5.1454820000000003</v>
      </c>
      <c r="G13" s="17">
        <v>5.2347359999999998</v>
      </c>
      <c r="H13" s="17">
        <v>1.1310799999999999</v>
      </c>
      <c r="I13" s="17">
        <v>4.103656</v>
      </c>
      <c r="J13" s="17">
        <v>-2.9725760000000001</v>
      </c>
      <c r="K13" s="15">
        <f t="shared" si="3"/>
        <v>0.99013016129180154</v>
      </c>
      <c r="L13" s="15">
        <f t="shared" si="3"/>
        <v>1.6615977649679956E-2</v>
      </c>
      <c r="M13" s="15">
        <f t="shared" si="3"/>
        <v>1.2584573365798692</v>
      </c>
      <c r="N13" s="15">
        <f t="shared" si="3"/>
        <v>1.7309841699589852</v>
      </c>
    </row>
    <row r="14" spans="1:14">
      <c r="A14" s="12">
        <v>8</v>
      </c>
      <c r="B14" s="12" t="s">
        <v>20</v>
      </c>
      <c r="C14" s="17">
        <v>2.2922999999999999E-2</v>
      </c>
      <c r="D14" s="17">
        <v>0</v>
      </c>
      <c r="E14" s="17">
        <v>2.2922999999999999E-2</v>
      </c>
      <c r="F14" s="17">
        <v>-2.2922999999999999E-2</v>
      </c>
      <c r="G14" s="17">
        <v>7.9349999999999993E-3</v>
      </c>
      <c r="H14" s="17">
        <v>0</v>
      </c>
      <c r="I14" s="17">
        <v>7.9349999999999993E-3</v>
      </c>
      <c r="J14" s="17">
        <v>-7.9349999999999993E-3</v>
      </c>
      <c r="K14" s="15">
        <f t="shared" si="3"/>
        <v>2.8888468809073724</v>
      </c>
      <c r="L14" s="15">
        <v>0</v>
      </c>
      <c r="M14" s="15">
        <f t="shared" si="3"/>
        <v>2.8888468809073724</v>
      </c>
      <c r="N14" s="15">
        <f t="shared" si="3"/>
        <v>2.8888468809073724</v>
      </c>
    </row>
    <row r="15" spans="1:14">
      <c r="A15" s="12">
        <v>56</v>
      </c>
      <c r="B15" s="12" t="s">
        <v>21</v>
      </c>
      <c r="C15" s="17">
        <v>18.801590000000001</v>
      </c>
      <c r="D15" s="17">
        <v>11.07343</v>
      </c>
      <c r="E15" s="17">
        <v>7.7281599999999999</v>
      </c>
      <c r="F15" s="17">
        <v>3.3452700000000002</v>
      </c>
      <c r="G15" s="17">
        <v>20.621796</v>
      </c>
      <c r="H15" s="17">
        <v>13.13879</v>
      </c>
      <c r="I15" s="17">
        <v>7.4830060000000005</v>
      </c>
      <c r="J15" s="17">
        <v>5.6557839999999997</v>
      </c>
      <c r="K15" s="15">
        <f t="shared" si="3"/>
        <v>0.91173387613765555</v>
      </c>
      <c r="L15" s="15">
        <f t="shared" si="3"/>
        <v>0.84280439827411813</v>
      </c>
      <c r="M15" s="15">
        <f t="shared" si="3"/>
        <v>1.0327614330390753</v>
      </c>
      <c r="N15" s="15">
        <f t="shared" si="3"/>
        <v>0.59147768019429325</v>
      </c>
    </row>
    <row r="16" spans="1:14">
      <c r="A16" s="12">
        <v>100</v>
      </c>
      <c r="B16" s="12" t="s">
        <v>22</v>
      </c>
      <c r="C16" s="17">
        <v>9.3108839999999997</v>
      </c>
      <c r="D16" s="17">
        <v>2.1759949999999999</v>
      </c>
      <c r="E16" s="17">
        <v>7.1348890000000003</v>
      </c>
      <c r="F16" s="17">
        <v>-4.9588939999999999</v>
      </c>
      <c r="G16" s="17">
        <v>5.4685449999999998</v>
      </c>
      <c r="H16" s="17">
        <v>0.68279400000000001</v>
      </c>
      <c r="I16" s="17">
        <v>4.7857510000000003</v>
      </c>
      <c r="J16" s="17">
        <v>-4.102957</v>
      </c>
      <c r="K16" s="15">
        <f t="shared" si="3"/>
        <v>1.702625469846184</v>
      </c>
      <c r="L16" s="15">
        <f t="shared" si="3"/>
        <v>3.1868982445657106</v>
      </c>
      <c r="M16" s="15">
        <f t="shared" si="3"/>
        <v>1.4908608910074928</v>
      </c>
      <c r="N16" s="15">
        <f t="shared" si="3"/>
        <v>1.2086146649843028</v>
      </c>
    </row>
    <row r="17" spans="1:14">
      <c r="A17" s="12">
        <v>70</v>
      </c>
      <c r="B17" s="12" t="s">
        <v>23</v>
      </c>
      <c r="C17" s="17">
        <v>0.17263700000000001</v>
      </c>
      <c r="D17" s="17">
        <v>0.11266</v>
      </c>
      <c r="E17" s="17">
        <v>5.9976999999999996E-2</v>
      </c>
      <c r="F17" s="17">
        <v>5.2683000000000001E-2</v>
      </c>
      <c r="G17" s="17">
        <v>0.13167199999999998</v>
      </c>
      <c r="H17" s="17">
        <v>3.0800000000000001E-2</v>
      </c>
      <c r="I17" s="17">
        <v>0.100872</v>
      </c>
      <c r="J17" s="17">
        <v>-7.0072000000000009E-2</v>
      </c>
      <c r="K17" s="15">
        <f t="shared" si="3"/>
        <v>1.3111139801932077</v>
      </c>
      <c r="L17" s="15">
        <f t="shared" si="3"/>
        <v>3.6577922077922076</v>
      </c>
      <c r="M17" s="15">
        <f t="shared" si="3"/>
        <v>0.59458521690855737</v>
      </c>
      <c r="N17" s="15">
        <f t="shared" si="3"/>
        <v>-0.75184096358031727</v>
      </c>
    </row>
    <row r="18" spans="1:14">
      <c r="A18" s="12">
        <v>92</v>
      </c>
      <c r="B18" s="12" t="s">
        <v>148</v>
      </c>
      <c r="C18" s="17">
        <v>0.19545400000000002</v>
      </c>
      <c r="D18" s="17">
        <v>0</v>
      </c>
      <c r="E18" s="17">
        <v>0.19545400000000002</v>
      </c>
      <c r="F18" s="17">
        <v>-0.19545400000000002</v>
      </c>
      <c r="G18" s="17">
        <v>3.999E-3</v>
      </c>
      <c r="H18" s="17">
        <v>0</v>
      </c>
      <c r="I18" s="17">
        <v>3.999E-3</v>
      </c>
      <c r="J18" s="17">
        <v>-3.999E-3</v>
      </c>
      <c r="K18" s="15">
        <f t="shared" si="3"/>
        <v>48.875718929732436</v>
      </c>
      <c r="L18" s="15">
        <v>0</v>
      </c>
      <c r="M18" s="15">
        <f t="shared" si="3"/>
        <v>48.875718929732436</v>
      </c>
      <c r="N18" s="15">
        <f t="shared" si="3"/>
        <v>48.875718929732436</v>
      </c>
    </row>
    <row r="19" spans="1:14">
      <c r="A19" s="12">
        <v>348</v>
      </c>
      <c r="B19" s="12" t="s">
        <v>24</v>
      </c>
      <c r="C19" s="17">
        <v>6.3694280000000001</v>
      </c>
      <c r="D19" s="17">
        <v>0.141179</v>
      </c>
      <c r="E19" s="17">
        <v>6.2282489999999999</v>
      </c>
      <c r="F19" s="17">
        <v>-6.0870699999999998</v>
      </c>
      <c r="G19" s="17">
        <v>4.7533850000000006</v>
      </c>
      <c r="H19" s="17">
        <v>6.5640000000000004E-3</v>
      </c>
      <c r="I19" s="17">
        <v>4.7468209999999997</v>
      </c>
      <c r="J19" s="17">
        <v>-4.7402569999999997</v>
      </c>
      <c r="K19" s="15">
        <f t="shared" si="3"/>
        <v>1.3399773003869873</v>
      </c>
      <c r="L19" s="15">
        <f t="shared" si="3"/>
        <v>21.508074344911638</v>
      </c>
      <c r="M19" s="15">
        <f t="shared" si="3"/>
        <v>1.3120884482477853</v>
      </c>
      <c r="N19" s="15">
        <f t="shared" si="3"/>
        <v>1.284122358766624</v>
      </c>
    </row>
    <row r="20" spans="1:14">
      <c r="A20" s="12">
        <v>276</v>
      </c>
      <c r="B20" s="12" t="s">
        <v>25</v>
      </c>
      <c r="C20" s="17">
        <v>52.919502000000001</v>
      </c>
      <c r="D20" s="17">
        <v>4.0986459999999996</v>
      </c>
      <c r="E20" s="17">
        <v>48.820855999999999</v>
      </c>
      <c r="F20" s="17">
        <v>-44.722209999999997</v>
      </c>
      <c r="G20" s="17">
        <v>37.990063999999997</v>
      </c>
      <c r="H20" s="17">
        <v>2.3080379999999998</v>
      </c>
      <c r="I20" s="17">
        <v>35.682026</v>
      </c>
      <c r="J20" s="17">
        <v>-33.373987999999997</v>
      </c>
      <c r="K20" s="15">
        <f t="shared" si="3"/>
        <v>1.392982702003345</v>
      </c>
      <c r="L20" s="15">
        <f t="shared" si="3"/>
        <v>1.7758139164086553</v>
      </c>
      <c r="M20" s="15">
        <f t="shared" si="3"/>
        <v>1.3682198426737315</v>
      </c>
      <c r="N20" s="15">
        <f t="shared" si="3"/>
        <v>1.3400319434405024</v>
      </c>
    </row>
    <row r="21" spans="1:14">
      <c r="A21" s="12">
        <v>300</v>
      </c>
      <c r="B21" s="12" t="s">
        <v>26</v>
      </c>
      <c r="C21" s="17">
        <v>2.1573639999999998</v>
      </c>
      <c r="D21" s="17">
        <v>5.4447000000000002E-2</v>
      </c>
      <c r="E21" s="17">
        <v>2.1029169999999997</v>
      </c>
      <c r="F21" s="17">
        <v>-2.04847</v>
      </c>
      <c r="G21" s="17">
        <v>2.0587359999999997</v>
      </c>
      <c r="H21" s="17">
        <v>0</v>
      </c>
      <c r="I21" s="17">
        <v>2.0587359999999997</v>
      </c>
      <c r="J21" s="17">
        <v>-2.0587359999999997</v>
      </c>
      <c r="K21" s="15">
        <f t="shared" si="3"/>
        <v>1.0479070653060909</v>
      </c>
      <c r="L21" s="15">
        <v>0</v>
      </c>
      <c r="M21" s="15">
        <f t="shared" si="3"/>
        <v>1.0214602552245651</v>
      </c>
      <c r="N21" s="15">
        <f t="shared" si="3"/>
        <v>0.99501344514303935</v>
      </c>
    </row>
    <row r="22" spans="1:14">
      <c r="A22" s="12">
        <v>208</v>
      </c>
      <c r="B22" s="12" t="s">
        <v>27</v>
      </c>
      <c r="C22" s="17">
        <v>1.6770399999999999</v>
      </c>
      <c r="D22" s="17">
        <v>2.8881E-2</v>
      </c>
      <c r="E22" s="17">
        <v>1.6481590000000002</v>
      </c>
      <c r="F22" s="17">
        <v>-1.619278</v>
      </c>
      <c r="G22" s="17">
        <v>1.1075039999999998</v>
      </c>
      <c r="H22" s="17">
        <v>9.7310000000000001E-3</v>
      </c>
      <c r="I22" s="17">
        <v>1.0977729999999999</v>
      </c>
      <c r="J22" s="17">
        <v>-1.088042</v>
      </c>
      <c r="K22" s="15">
        <f t="shared" si="3"/>
        <v>1.514251867261879</v>
      </c>
      <c r="L22" s="15">
        <f t="shared" si="3"/>
        <v>2.9679375192683177</v>
      </c>
      <c r="M22" s="15">
        <f t="shared" si="3"/>
        <v>1.501365947240459</v>
      </c>
      <c r="N22" s="15">
        <f t="shared" si="3"/>
        <v>1.4882495344848821</v>
      </c>
    </row>
    <row r="23" spans="1:14">
      <c r="A23" s="12">
        <v>97</v>
      </c>
      <c r="B23" s="12" t="s">
        <v>174</v>
      </c>
      <c r="C23" s="18">
        <v>2.9E-4</v>
      </c>
      <c r="D23" s="17">
        <v>0</v>
      </c>
      <c r="E23" s="18">
        <v>2.9E-4</v>
      </c>
      <c r="F23" s="18">
        <v>-2.9E-4</v>
      </c>
      <c r="G23" s="17">
        <v>3.7111999999999999E-2</v>
      </c>
      <c r="H23" s="17">
        <v>2.7844000000000001E-2</v>
      </c>
      <c r="I23" s="17">
        <v>9.2680000000000002E-3</v>
      </c>
      <c r="J23" s="17">
        <v>1.8576000000000002E-2</v>
      </c>
      <c r="K23" s="15">
        <f t="shared" si="3"/>
        <v>7.8141840913990082E-3</v>
      </c>
      <c r="L23" s="15">
        <f t="shared" si="3"/>
        <v>0</v>
      </c>
      <c r="M23" s="15">
        <f t="shared" si="3"/>
        <v>3.1290461804056972E-2</v>
      </c>
      <c r="N23" s="15">
        <f t="shared" si="3"/>
        <v>-1.5611541774332471E-2</v>
      </c>
    </row>
    <row r="24" spans="1:14">
      <c r="A24" s="12">
        <v>372</v>
      </c>
      <c r="B24" s="12" t="s">
        <v>28</v>
      </c>
      <c r="C24" s="17">
        <v>1.0938409999999998</v>
      </c>
      <c r="D24" s="17">
        <v>7.3999999999999996E-5</v>
      </c>
      <c r="E24" s="17">
        <v>1.0937670000000002</v>
      </c>
      <c r="F24" s="17">
        <v>-1.093693</v>
      </c>
      <c r="G24" s="17">
        <v>0.93112099999999998</v>
      </c>
      <c r="H24" s="17">
        <v>1.3100000000000001E-4</v>
      </c>
      <c r="I24" s="17">
        <v>0.93098999999999998</v>
      </c>
      <c r="J24" s="17">
        <v>-0.93085899999999999</v>
      </c>
      <c r="K24" s="15">
        <f t="shared" si="3"/>
        <v>1.1747570938685734</v>
      </c>
      <c r="L24" s="15">
        <f t="shared" si="3"/>
        <v>0.56488549618320605</v>
      </c>
      <c r="M24" s="15">
        <f t="shared" si="3"/>
        <v>1.1748429091612156</v>
      </c>
      <c r="N24" s="15">
        <f t="shared" si="3"/>
        <v>1.1749287486074691</v>
      </c>
    </row>
    <row r="25" spans="1:14">
      <c r="A25" s="12">
        <v>724</v>
      </c>
      <c r="B25" s="12" t="s">
        <v>29</v>
      </c>
      <c r="C25" s="17">
        <v>5.7297439999999993</v>
      </c>
      <c r="D25" s="17">
        <v>5.2173000000000004E-2</v>
      </c>
      <c r="E25" s="17">
        <v>5.6775709999999995</v>
      </c>
      <c r="F25" s="17">
        <v>-5.6253980000000006</v>
      </c>
      <c r="G25" s="17">
        <v>4.9307460000000001</v>
      </c>
      <c r="H25" s="17">
        <v>0.133162</v>
      </c>
      <c r="I25" s="17">
        <v>4.7975839999999996</v>
      </c>
      <c r="J25" s="17">
        <v>-4.6644219999999992</v>
      </c>
      <c r="K25" s="15">
        <f t="shared" si="3"/>
        <v>1.1620440395834624</v>
      </c>
      <c r="L25" s="15">
        <f t="shared" si="3"/>
        <v>0.3918009642390472</v>
      </c>
      <c r="M25" s="15">
        <f t="shared" si="3"/>
        <v>1.1834229478837681</v>
      </c>
      <c r="N25" s="15">
        <f t="shared" si="3"/>
        <v>1.2060225254061492</v>
      </c>
    </row>
    <row r="26" spans="1:14">
      <c r="A26" s="12">
        <v>380</v>
      </c>
      <c r="B26" s="12" t="s">
        <v>30</v>
      </c>
      <c r="C26" s="17">
        <v>18.462678</v>
      </c>
      <c r="D26" s="17">
        <v>0.56773099999999999</v>
      </c>
      <c r="E26" s="17">
        <v>17.894946999999998</v>
      </c>
      <c r="F26" s="17">
        <v>-17.327216</v>
      </c>
      <c r="G26" s="17">
        <v>18.485534999999999</v>
      </c>
      <c r="H26" s="17">
        <v>5.8699000000000001E-2</v>
      </c>
      <c r="I26" s="17">
        <v>18.426835999999998</v>
      </c>
      <c r="J26" s="17">
        <v>-18.368136999999997</v>
      </c>
      <c r="K26" s="15">
        <f t="shared" si="3"/>
        <v>0.99876351969255972</v>
      </c>
      <c r="L26" s="15">
        <f t="shared" si="3"/>
        <v>9.6719024174176731</v>
      </c>
      <c r="M26" s="15">
        <f t="shared" si="3"/>
        <v>0.97113508797712211</v>
      </c>
      <c r="N26" s="15">
        <f t="shared" si="3"/>
        <v>0.94333007206991115</v>
      </c>
    </row>
    <row r="27" spans="1:14">
      <c r="A27" s="12">
        <v>428</v>
      </c>
      <c r="B27" s="12" t="s">
        <v>31</v>
      </c>
      <c r="C27" s="17">
        <v>6.5722449999999997</v>
      </c>
      <c r="D27" s="17">
        <v>2.1620490000000001</v>
      </c>
      <c r="E27" s="17">
        <v>4.410196</v>
      </c>
      <c r="F27" s="17">
        <v>-2.2481469999999999</v>
      </c>
      <c r="G27" s="17">
        <v>4.5451120000000005</v>
      </c>
      <c r="H27" s="17">
        <v>0.56542199999999998</v>
      </c>
      <c r="I27" s="17">
        <v>3.9796900000000002</v>
      </c>
      <c r="J27" s="17">
        <v>-3.4142679999999999</v>
      </c>
      <c r="K27" s="15">
        <f t="shared" si="3"/>
        <v>1.4460028707763415</v>
      </c>
      <c r="L27" s="15">
        <f t="shared" si="3"/>
        <v>3.8237794072391953</v>
      </c>
      <c r="M27" s="15">
        <f t="shared" si="3"/>
        <v>1.1081757624337574</v>
      </c>
      <c r="N27" s="15">
        <f t="shared" si="3"/>
        <v>0.65845651249403969</v>
      </c>
    </row>
    <row r="28" spans="1:14">
      <c r="A28" s="12">
        <v>440</v>
      </c>
      <c r="B28" s="12" t="s">
        <v>32</v>
      </c>
      <c r="C28" s="17">
        <v>56.137733999999995</v>
      </c>
      <c r="D28" s="17">
        <v>31.814126999999999</v>
      </c>
      <c r="E28" s="17">
        <v>24.323606999999999</v>
      </c>
      <c r="F28" s="17">
        <v>7.4905200000000001</v>
      </c>
      <c r="G28" s="17">
        <v>19.428062999999998</v>
      </c>
      <c r="H28" s="17">
        <v>5.6150910000000005</v>
      </c>
      <c r="I28" s="17">
        <v>13.812972</v>
      </c>
      <c r="J28" s="17">
        <v>-8.1978809999999989</v>
      </c>
      <c r="K28" s="15">
        <f t="shared" si="3"/>
        <v>2.8895178073079135</v>
      </c>
      <c r="L28" s="15">
        <f t="shared" si="3"/>
        <v>5.66582571858586</v>
      </c>
      <c r="M28" s="15">
        <f t="shared" si="3"/>
        <v>1.7609249479402405</v>
      </c>
      <c r="N28" s="15">
        <f t="shared" si="3"/>
        <v>-0.9137141658923813</v>
      </c>
    </row>
    <row r="29" spans="1:14">
      <c r="A29" s="12">
        <v>438</v>
      </c>
      <c r="B29" s="12" t="s">
        <v>161</v>
      </c>
      <c r="C29" s="17">
        <v>1.2259999999999999E-3</v>
      </c>
      <c r="D29" s="17">
        <v>0</v>
      </c>
      <c r="E29" s="17">
        <v>1.2259999999999999E-3</v>
      </c>
      <c r="F29" s="17">
        <v>-1.2259999999999999E-3</v>
      </c>
      <c r="G29" s="17">
        <v>7.2999999999999999E-5</v>
      </c>
      <c r="H29" s="17">
        <v>0</v>
      </c>
      <c r="I29" s="17">
        <v>7.2999999999999999E-5</v>
      </c>
      <c r="J29" s="17">
        <v>-7.2999999999999999E-5</v>
      </c>
      <c r="K29" s="15">
        <f t="shared" si="3"/>
        <v>16.794520547945204</v>
      </c>
      <c r="L29" s="15">
        <v>0</v>
      </c>
      <c r="M29" s="15">
        <f t="shared" si="3"/>
        <v>16.794520547945204</v>
      </c>
      <c r="N29" s="15">
        <f t="shared" si="3"/>
        <v>16.794520547945204</v>
      </c>
    </row>
    <row r="30" spans="1:14">
      <c r="A30" s="12">
        <v>442</v>
      </c>
      <c r="B30" s="12" t="s">
        <v>162</v>
      </c>
      <c r="C30" s="17">
        <v>0.67392300000000005</v>
      </c>
      <c r="D30" s="17">
        <v>1.6001000000000001E-2</v>
      </c>
      <c r="E30" s="17">
        <v>0.65792200000000001</v>
      </c>
      <c r="F30" s="17">
        <v>-0.64192100000000007</v>
      </c>
      <c r="G30" s="17">
        <v>0.17407700000000001</v>
      </c>
      <c r="H30" s="17">
        <v>0</v>
      </c>
      <c r="I30" s="17">
        <v>0.17407700000000001</v>
      </c>
      <c r="J30" s="17">
        <v>-0.17407700000000001</v>
      </c>
      <c r="K30" s="15">
        <f t="shared" si="3"/>
        <v>3.8714074805976666</v>
      </c>
      <c r="L30" s="15">
        <v>0</v>
      </c>
      <c r="M30" s="15">
        <f t="shared" si="3"/>
        <v>3.7794883873228513</v>
      </c>
      <c r="N30" s="15">
        <f t="shared" si="3"/>
        <v>3.6875692940480365</v>
      </c>
    </row>
    <row r="31" spans="1:14">
      <c r="A31" s="12">
        <v>470</v>
      </c>
      <c r="B31" s="12" t="s">
        <v>33</v>
      </c>
      <c r="C31" s="17">
        <v>0.84278399999999998</v>
      </c>
      <c r="D31" s="17">
        <v>0</v>
      </c>
      <c r="E31" s="17">
        <v>0.84278399999999998</v>
      </c>
      <c r="F31" s="17">
        <v>-0.84278399999999998</v>
      </c>
      <c r="G31" s="17">
        <v>0.116268</v>
      </c>
      <c r="H31" s="17">
        <v>0</v>
      </c>
      <c r="I31" s="17">
        <v>0.116268</v>
      </c>
      <c r="J31" s="17">
        <v>-0.116268</v>
      </c>
      <c r="K31" s="15">
        <f t="shared" si="3"/>
        <v>7.2486324698111257</v>
      </c>
      <c r="L31" s="15">
        <v>0</v>
      </c>
      <c r="M31" s="15">
        <f t="shared" si="3"/>
        <v>7.2486324698111257</v>
      </c>
      <c r="N31" s="15">
        <f t="shared" si="3"/>
        <v>7.2486324698111257</v>
      </c>
    </row>
    <row r="32" spans="1:14">
      <c r="A32" s="12">
        <v>528</v>
      </c>
      <c r="B32" s="12" t="s">
        <v>34</v>
      </c>
      <c r="C32" s="17">
        <v>9.2740340000000003</v>
      </c>
      <c r="D32" s="17">
        <v>0.83525800000000006</v>
      </c>
      <c r="E32" s="17">
        <v>8.4387760000000007</v>
      </c>
      <c r="F32" s="17">
        <v>-7.6035180000000002</v>
      </c>
      <c r="G32" s="17">
        <v>5.8720439999999998</v>
      </c>
      <c r="H32" s="17">
        <v>0.64645399999999997</v>
      </c>
      <c r="I32" s="17">
        <v>5.2255900000000004</v>
      </c>
      <c r="J32" s="17">
        <v>-4.5791360000000001</v>
      </c>
      <c r="K32" s="15">
        <f t="shared" si="3"/>
        <v>1.5793536288215826</v>
      </c>
      <c r="L32" s="15">
        <f t="shared" si="3"/>
        <v>1.2920609973795507</v>
      </c>
      <c r="M32" s="15">
        <f t="shared" si="3"/>
        <v>1.6148943946999286</v>
      </c>
      <c r="N32" s="15">
        <f t="shared" si="3"/>
        <v>1.6604700100630336</v>
      </c>
    </row>
    <row r="33" spans="1:14">
      <c r="A33" s="12">
        <v>578</v>
      </c>
      <c r="B33" s="12" t="s">
        <v>35</v>
      </c>
      <c r="C33" s="17">
        <v>1.3204079999999998</v>
      </c>
      <c r="D33" s="17">
        <v>3.0279999999999999E-3</v>
      </c>
      <c r="E33" s="17">
        <v>1.3173800000000002</v>
      </c>
      <c r="F33" s="17">
        <v>-1.3143520000000002</v>
      </c>
      <c r="G33" s="17">
        <v>0.99169000000000007</v>
      </c>
      <c r="H33" s="17">
        <v>1.32E-3</v>
      </c>
      <c r="I33" s="17">
        <v>0.99036999999999997</v>
      </c>
      <c r="J33" s="17">
        <v>-0.98904999999999998</v>
      </c>
      <c r="K33" s="15">
        <f t="shared" si="3"/>
        <v>1.3314725367806468</v>
      </c>
      <c r="L33" s="15">
        <f t="shared" si="3"/>
        <v>2.2939393939393939</v>
      </c>
      <c r="M33" s="15">
        <f t="shared" si="3"/>
        <v>1.3301897270717007</v>
      </c>
      <c r="N33" s="15">
        <f t="shared" si="3"/>
        <v>1.3289034932510997</v>
      </c>
    </row>
    <row r="34" spans="1:14">
      <c r="A34" s="12">
        <v>616</v>
      </c>
      <c r="B34" s="12" t="s">
        <v>36</v>
      </c>
      <c r="C34" s="17">
        <v>14.624328</v>
      </c>
      <c r="D34" s="17">
        <v>1.0676459999999999</v>
      </c>
      <c r="E34" s="17">
        <v>13.556682</v>
      </c>
      <c r="F34" s="17">
        <v>-12.489036</v>
      </c>
      <c r="G34" s="17">
        <v>13.445579</v>
      </c>
      <c r="H34" s="17">
        <v>1.3244449999999999</v>
      </c>
      <c r="I34" s="17">
        <v>12.121134</v>
      </c>
      <c r="J34" s="17">
        <v>-10.796689000000001</v>
      </c>
      <c r="K34" s="15">
        <f t="shared" si="3"/>
        <v>1.0876681472772574</v>
      </c>
      <c r="L34" s="15">
        <f t="shared" si="3"/>
        <v>0.8061082189143377</v>
      </c>
      <c r="M34" s="15">
        <f t="shared" si="3"/>
        <v>1.1184334733037355</v>
      </c>
      <c r="N34" s="15">
        <f t="shared" si="3"/>
        <v>1.1567468508169496</v>
      </c>
    </row>
    <row r="35" spans="1:14">
      <c r="A35" s="12">
        <v>620</v>
      </c>
      <c r="B35" s="12" t="s">
        <v>37</v>
      </c>
      <c r="C35" s="17">
        <v>0.82566399999999995</v>
      </c>
      <c r="D35" s="17">
        <v>0</v>
      </c>
      <c r="E35" s="17">
        <v>0.82566399999999995</v>
      </c>
      <c r="F35" s="17">
        <v>-0.82566399999999995</v>
      </c>
      <c r="G35" s="17">
        <v>0.52803200000000006</v>
      </c>
      <c r="H35" s="17">
        <v>0</v>
      </c>
      <c r="I35" s="17">
        <v>0.52803200000000006</v>
      </c>
      <c r="J35" s="17">
        <v>-0.52803200000000006</v>
      </c>
      <c r="K35" s="15">
        <f t="shared" si="3"/>
        <v>1.5636628083146473</v>
      </c>
      <c r="L35" s="15">
        <v>0</v>
      </c>
      <c r="M35" s="15">
        <f t="shared" si="3"/>
        <v>1.5636628083146473</v>
      </c>
      <c r="N35" s="15">
        <f t="shared" si="3"/>
        <v>1.5636628083146473</v>
      </c>
    </row>
    <row r="36" spans="1:14">
      <c r="A36" s="12">
        <v>807</v>
      </c>
      <c r="B36" s="12" t="s">
        <v>38</v>
      </c>
      <c r="C36" s="17">
        <v>1.9629590000000001</v>
      </c>
      <c r="D36" s="17">
        <v>1.3068989999999998</v>
      </c>
      <c r="E36" s="17">
        <v>0.65605999999999998</v>
      </c>
      <c r="F36" s="17">
        <v>0.65083900000000006</v>
      </c>
      <c r="G36" s="17">
        <v>1.212987</v>
      </c>
      <c r="H36" s="17">
        <v>0.88507500000000006</v>
      </c>
      <c r="I36" s="17">
        <v>0.32791199999999998</v>
      </c>
      <c r="J36" s="17">
        <v>0.55716299999999996</v>
      </c>
      <c r="K36" s="15">
        <f t="shared" si="3"/>
        <v>1.6182852742857097</v>
      </c>
      <c r="L36" s="15">
        <f t="shared" si="3"/>
        <v>1.4765968985679176</v>
      </c>
      <c r="M36" s="15">
        <f t="shared" si="3"/>
        <v>2.0007197052867842</v>
      </c>
      <c r="N36" s="15">
        <f t="shared" si="3"/>
        <v>1.1681303316982645</v>
      </c>
    </row>
    <row r="37" spans="1:14">
      <c r="A37" s="12">
        <v>642</v>
      </c>
      <c r="B37" s="12" t="s">
        <v>39</v>
      </c>
      <c r="C37" s="17">
        <v>2.7354620000000001</v>
      </c>
      <c r="D37" s="17">
        <v>0.31542399999999998</v>
      </c>
      <c r="E37" s="17">
        <v>2.4200379999999999</v>
      </c>
      <c r="F37" s="17">
        <v>-2.1046140000000002</v>
      </c>
      <c r="G37" s="17">
        <v>2.488362</v>
      </c>
      <c r="H37" s="17">
        <v>0.169016</v>
      </c>
      <c r="I37" s="17">
        <v>2.3193459999999999</v>
      </c>
      <c r="J37" s="17">
        <v>-2.1503299999999999</v>
      </c>
      <c r="K37" s="15">
        <f t="shared" si="3"/>
        <v>1.0993022719363179</v>
      </c>
      <c r="L37" s="15">
        <f t="shared" si="3"/>
        <v>1.8662375159748188</v>
      </c>
      <c r="M37" s="15">
        <f t="shared" si="3"/>
        <v>1.0434139623842238</v>
      </c>
      <c r="N37" s="15">
        <f t="shared" si="3"/>
        <v>0.97874000734770961</v>
      </c>
    </row>
    <row r="38" spans="1:14">
      <c r="A38" s="12">
        <v>688</v>
      </c>
      <c r="B38" s="12" t="s">
        <v>40</v>
      </c>
      <c r="C38" s="17">
        <v>3.847016</v>
      </c>
      <c r="D38" s="17">
        <v>3.3405169999999997</v>
      </c>
      <c r="E38" s="17">
        <v>0.50649900000000003</v>
      </c>
      <c r="F38" s="17">
        <v>2.8340179999999999</v>
      </c>
      <c r="G38" s="17">
        <v>11.854021000000001</v>
      </c>
      <c r="H38" s="17">
        <v>2.6666249999999998</v>
      </c>
      <c r="I38" s="17">
        <v>9.1873960000000015</v>
      </c>
      <c r="J38" s="17">
        <v>-6.5207709999999999</v>
      </c>
      <c r="K38" s="15">
        <f t="shared" si="3"/>
        <v>0.32453257843899547</v>
      </c>
      <c r="L38" s="15">
        <f t="shared" si="3"/>
        <v>1.252713448647635</v>
      </c>
      <c r="M38" s="15">
        <f t="shared" si="3"/>
        <v>5.5129766911102988E-2</v>
      </c>
      <c r="N38" s="15">
        <f t="shared" si="3"/>
        <v>-0.43461394365788952</v>
      </c>
    </row>
    <row r="39" spans="1:14">
      <c r="A39" s="12">
        <v>703</v>
      </c>
      <c r="B39" s="12" t="s">
        <v>41</v>
      </c>
      <c r="C39" s="17">
        <v>1.816694</v>
      </c>
      <c r="D39" s="17">
        <v>0</v>
      </c>
      <c r="E39" s="17">
        <v>1.816694</v>
      </c>
      <c r="F39" s="17">
        <v>-1.816694</v>
      </c>
      <c r="G39" s="17">
        <v>0.559724</v>
      </c>
      <c r="H39" s="17">
        <v>8.3790000000000003E-2</v>
      </c>
      <c r="I39" s="17">
        <v>0.47593400000000002</v>
      </c>
      <c r="J39" s="17">
        <v>-0.39214399999999999</v>
      </c>
      <c r="K39" s="15">
        <f t="shared" si="3"/>
        <v>3.2456960930744438</v>
      </c>
      <c r="L39" s="15">
        <f t="shared" si="3"/>
        <v>0</v>
      </c>
      <c r="M39" s="15">
        <f t="shared" si="3"/>
        <v>3.8171132972218835</v>
      </c>
      <c r="N39" s="15">
        <f t="shared" si="3"/>
        <v>4.6327216532702273</v>
      </c>
    </row>
    <row r="40" spans="1:14">
      <c r="A40" s="12">
        <v>705</v>
      </c>
      <c r="B40" s="12" t="s">
        <v>42</v>
      </c>
      <c r="C40" s="17">
        <v>7.0131379999999996</v>
      </c>
      <c r="D40" s="17">
        <v>0.32075400000000004</v>
      </c>
      <c r="E40" s="17">
        <v>6.6923839999999997</v>
      </c>
      <c r="F40" s="17">
        <v>-6.3716299999999997</v>
      </c>
      <c r="G40" s="17">
        <v>6.4442700000000004</v>
      </c>
      <c r="H40" s="17">
        <v>5.7935E-2</v>
      </c>
      <c r="I40" s="17">
        <v>6.3863349999999999</v>
      </c>
      <c r="J40" s="17">
        <v>-6.3283999999999994</v>
      </c>
      <c r="K40" s="15">
        <f t="shared" si="3"/>
        <v>1.0882750102028622</v>
      </c>
      <c r="L40" s="15">
        <f t="shared" si="3"/>
        <v>5.5364460170881165</v>
      </c>
      <c r="M40" s="15">
        <f t="shared" si="3"/>
        <v>1.0479224782289058</v>
      </c>
      <c r="N40" s="15">
        <f t="shared" si="3"/>
        <v>1.00683111054927</v>
      </c>
    </row>
    <row r="41" spans="1:14">
      <c r="A41" s="12">
        <v>826</v>
      </c>
      <c r="B41" s="12" t="s">
        <v>43</v>
      </c>
      <c r="C41" s="14">
        <v>332.79479100000003</v>
      </c>
      <c r="D41" s="14">
        <v>326.07771399999996</v>
      </c>
      <c r="E41" s="14">
        <v>6.7170770000000006</v>
      </c>
      <c r="F41" s="14">
        <v>319.360637</v>
      </c>
      <c r="G41" s="14">
        <v>10.119501</v>
      </c>
      <c r="H41" s="14">
        <v>2.0367389999999999</v>
      </c>
      <c r="I41" s="14">
        <v>8.0827619999999989</v>
      </c>
      <c r="J41" s="14">
        <v>-6.0460229999999999</v>
      </c>
      <c r="K41" s="15">
        <f t="shared" si="3"/>
        <v>32.886482347301516</v>
      </c>
      <c r="L41" s="15">
        <f t="shared" si="3"/>
        <v>160.09793792920937</v>
      </c>
      <c r="M41" s="15">
        <f t="shared" si="3"/>
        <v>0.83103733599974883</v>
      </c>
      <c r="N41" s="15">
        <f t="shared" si="3"/>
        <v>-52.821604714371745</v>
      </c>
    </row>
    <row r="42" spans="1:14">
      <c r="A42" s="12">
        <v>246</v>
      </c>
      <c r="B42" s="12" t="s">
        <v>44</v>
      </c>
      <c r="C42" s="17">
        <v>2.4150929999999997</v>
      </c>
      <c r="D42" s="17">
        <v>3.4899999999999997E-4</v>
      </c>
      <c r="E42" s="17">
        <v>2.4147440000000002</v>
      </c>
      <c r="F42" s="17">
        <v>-2.4143949999999998</v>
      </c>
      <c r="G42" s="17">
        <v>2.500416</v>
      </c>
      <c r="H42" s="17">
        <v>2.0544E-2</v>
      </c>
      <c r="I42" s="17">
        <v>2.4798719999999999</v>
      </c>
      <c r="J42" s="17">
        <v>-2.4593280000000002</v>
      </c>
      <c r="K42" s="15">
        <f t="shared" si="3"/>
        <v>0.9658764781540351</v>
      </c>
      <c r="L42" s="15">
        <f t="shared" si="3"/>
        <v>1.6987928348909657E-2</v>
      </c>
      <c r="M42" s="15">
        <f t="shared" si="3"/>
        <v>0.9737373541860227</v>
      </c>
      <c r="N42" s="15">
        <f t="shared" si="3"/>
        <v>0.981729561896583</v>
      </c>
    </row>
    <row r="43" spans="1:14">
      <c r="A43" s="12">
        <v>250</v>
      </c>
      <c r="B43" s="12" t="s">
        <v>45</v>
      </c>
      <c r="C43" s="17">
        <v>17.552520000000001</v>
      </c>
      <c r="D43" s="17">
        <v>8.3145999999999998E-2</v>
      </c>
      <c r="E43" s="17">
        <v>17.469373999999998</v>
      </c>
      <c r="F43" s="17">
        <v>-17.386227999999999</v>
      </c>
      <c r="G43" s="17">
        <v>17.980237000000002</v>
      </c>
      <c r="H43" s="17">
        <v>0.58110699999999993</v>
      </c>
      <c r="I43" s="17">
        <v>17.39913</v>
      </c>
      <c r="J43" s="17">
        <v>-16.818023</v>
      </c>
      <c r="K43" s="15">
        <f t="shared" si="3"/>
        <v>0.9762118263513434</v>
      </c>
      <c r="L43" s="15">
        <f t="shared" si="3"/>
        <v>0.14308208298987968</v>
      </c>
      <c r="M43" s="15">
        <f t="shared" si="3"/>
        <v>1.0040372133549205</v>
      </c>
      <c r="N43" s="15">
        <f t="shared" si="3"/>
        <v>1.0337854812066791</v>
      </c>
    </row>
    <row r="44" spans="1:14">
      <c r="A44" s="12">
        <v>191</v>
      </c>
      <c r="B44" s="12" t="s">
        <v>112</v>
      </c>
      <c r="C44" s="17">
        <v>0.130658</v>
      </c>
      <c r="D44" s="17">
        <v>2.8601999999999999E-2</v>
      </c>
      <c r="E44" s="17">
        <v>0.10205599999999999</v>
      </c>
      <c r="F44" s="17">
        <v>-7.3453999999999992E-2</v>
      </c>
      <c r="G44" s="17">
        <v>0.115771</v>
      </c>
      <c r="H44" s="17">
        <v>0</v>
      </c>
      <c r="I44" s="17">
        <v>0.115771</v>
      </c>
      <c r="J44" s="17">
        <v>-0.115771</v>
      </c>
      <c r="K44" s="15">
        <f t="shared" si="3"/>
        <v>1.1285900614143438</v>
      </c>
      <c r="L44" s="15">
        <v>0</v>
      </c>
      <c r="M44" s="15">
        <f t="shared" si="3"/>
        <v>0.88153337191524639</v>
      </c>
      <c r="N44" s="15">
        <f t="shared" si="3"/>
        <v>0.63447668241614907</v>
      </c>
    </row>
    <row r="45" spans="1:14">
      <c r="A45" s="12">
        <v>499</v>
      </c>
      <c r="B45" s="12" t="s">
        <v>113</v>
      </c>
      <c r="C45" s="17">
        <v>0.19283</v>
      </c>
      <c r="D45" s="17">
        <v>0.19283</v>
      </c>
      <c r="E45" s="17">
        <v>0</v>
      </c>
      <c r="F45" s="17">
        <v>0.19283</v>
      </c>
      <c r="G45" s="17">
        <v>0.19778200000000001</v>
      </c>
      <c r="H45" s="17">
        <v>0.19778000000000001</v>
      </c>
      <c r="I45" s="17">
        <v>1.9999999999999999E-6</v>
      </c>
      <c r="J45" s="17">
        <v>0.19777799999999998</v>
      </c>
      <c r="K45" s="15">
        <f t="shared" si="3"/>
        <v>0.97496233226481677</v>
      </c>
      <c r="L45" s="15">
        <f t="shared" si="3"/>
        <v>0.97497219132369295</v>
      </c>
      <c r="M45" s="15">
        <f t="shared" si="3"/>
        <v>0</v>
      </c>
      <c r="N45" s="15">
        <f t="shared" si="3"/>
        <v>0.97498205058196574</v>
      </c>
    </row>
    <row r="46" spans="1:14">
      <c r="A46" s="12">
        <v>203</v>
      </c>
      <c r="B46" s="12" t="s">
        <v>46</v>
      </c>
      <c r="C46" s="17">
        <v>5.3548390000000001</v>
      </c>
      <c r="D46" s="17">
        <v>0.34484100000000001</v>
      </c>
      <c r="E46" s="17">
        <v>5.0099979999999995</v>
      </c>
      <c r="F46" s="17">
        <v>-4.6651569999999998</v>
      </c>
      <c r="G46" s="17">
        <v>10.027142</v>
      </c>
      <c r="H46" s="17">
        <v>0.41375599999999996</v>
      </c>
      <c r="I46" s="17">
        <v>9.6133860000000002</v>
      </c>
      <c r="J46" s="17">
        <v>-9.1996299999999991</v>
      </c>
      <c r="K46" s="15">
        <f t="shared" si="3"/>
        <v>0.5340344237670116</v>
      </c>
      <c r="L46" s="15">
        <f t="shared" si="3"/>
        <v>0.83344048182987085</v>
      </c>
      <c r="M46" s="15">
        <f t="shared" si="3"/>
        <v>0.52114811576274989</v>
      </c>
      <c r="N46" s="15">
        <f t="shared" si="3"/>
        <v>0.50710267695548628</v>
      </c>
    </row>
    <row r="47" spans="1:14">
      <c r="A47" s="12">
        <v>756</v>
      </c>
      <c r="B47" s="12" t="s">
        <v>47</v>
      </c>
      <c r="C47" s="17">
        <v>12.9979</v>
      </c>
      <c r="D47" s="17">
        <v>0.14832499999999998</v>
      </c>
      <c r="E47" s="17">
        <v>12.849575000000002</v>
      </c>
      <c r="F47" s="17">
        <v>-12.70125</v>
      </c>
      <c r="G47" s="17">
        <v>419.64601799999997</v>
      </c>
      <c r="H47" s="17">
        <v>406.486829</v>
      </c>
      <c r="I47" s="17">
        <v>13.159189</v>
      </c>
      <c r="J47" s="17">
        <v>393.32764000000003</v>
      </c>
      <c r="K47" s="15">
        <f t="shared" si="3"/>
        <v>3.0973485848732635E-2</v>
      </c>
      <c r="L47" s="15">
        <f t="shared" si="3"/>
        <v>3.6489497178763446E-4</v>
      </c>
      <c r="M47" s="15">
        <f t="shared" si="3"/>
        <v>0.97647165034258587</v>
      </c>
      <c r="N47" s="15">
        <f t="shared" si="3"/>
        <v>-3.2291780969168599E-2</v>
      </c>
    </row>
    <row r="48" spans="1:14">
      <c r="A48" s="12">
        <v>752</v>
      </c>
      <c r="B48" s="12" t="s">
        <v>48</v>
      </c>
      <c r="C48" s="17">
        <v>3.6268029999999998</v>
      </c>
      <c r="D48" s="17">
        <v>7.1669999999999998E-3</v>
      </c>
      <c r="E48" s="17">
        <v>3.6196359999999999</v>
      </c>
      <c r="F48" s="17">
        <v>-3.6124689999999999</v>
      </c>
      <c r="G48" s="17">
        <v>3.4727890000000001</v>
      </c>
      <c r="H48" s="17">
        <v>2.2945E-2</v>
      </c>
      <c r="I48" s="17">
        <v>3.4498440000000001</v>
      </c>
      <c r="J48" s="17">
        <v>-3.4268989999999997</v>
      </c>
      <c r="K48" s="15">
        <f t="shared" si="3"/>
        <v>1.0443487928578441</v>
      </c>
      <c r="L48" s="15">
        <f t="shared" si="3"/>
        <v>0.31235563303551972</v>
      </c>
      <c r="M48" s="15">
        <f t="shared" si="3"/>
        <v>1.0492172979415879</v>
      </c>
      <c r="N48" s="15">
        <f t="shared" si="3"/>
        <v>1.054150997738772</v>
      </c>
    </row>
    <row r="49" spans="1:14">
      <c r="A49" s="12">
        <v>233</v>
      </c>
      <c r="B49" s="12" t="s">
        <v>49</v>
      </c>
      <c r="C49" s="17">
        <v>0.84824199999999994</v>
      </c>
      <c r="D49" s="17">
        <v>0.28956199999999999</v>
      </c>
      <c r="E49" s="17">
        <v>0.55867999999999995</v>
      </c>
      <c r="F49" s="17">
        <v>-0.26911799999999997</v>
      </c>
      <c r="G49" s="17">
        <v>0.94203999999999999</v>
      </c>
      <c r="H49" s="17">
        <v>0.648007</v>
      </c>
      <c r="I49" s="17">
        <v>0.29403299999999999</v>
      </c>
      <c r="J49" s="17">
        <v>0.35397400000000001</v>
      </c>
      <c r="K49" s="15">
        <f t="shared" si="3"/>
        <v>0.90043097957623874</v>
      </c>
      <c r="L49" s="15">
        <f t="shared" si="3"/>
        <v>0.44685011118707046</v>
      </c>
      <c r="M49" s="15">
        <f t="shared" si="3"/>
        <v>1.9000588369332694</v>
      </c>
      <c r="N49" s="15">
        <f t="shared" si="3"/>
        <v>-0.76027617847638518</v>
      </c>
    </row>
    <row r="50" spans="1:14" s="11" customFormat="1" ht="24" customHeight="1">
      <c r="A50" s="7"/>
      <c r="B50" s="7" t="s">
        <v>50</v>
      </c>
      <c r="C50" s="9">
        <v>1746.5184879999999</v>
      </c>
      <c r="D50" s="9">
        <v>107.368673</v>
      </c>
      <c r="E50" s="9">
        <v>1639.149815</v>
      </c>
      <c r="F50" s="9">
        <v>-1531.781142</v>
      </c>
      <c r="G50" s="9">
        <v>1335.9521710000001</v>
      </c>
      <c r="H50" s="9">
        <v>160.023236</v>
      </c>
      <c r="I50" s="9">
        <v>1175.9289350000001</v>
      </c>
      <c r="J50" s="9">
        <v>-1015.905699</v>
      </c>
      <c r="K50" s="10">
        <f t="shared" si="3"/>
        <v>1.3073211196570598</v>
      </c>
      <c r="L50" s="10">
        <f t="shared" si="3"/>
        <v>0.67095676655357728</v>
      </c>
      <c r="M50" s="10">
        <f t="shared" si="3"/>
        <v>1.3939191104265156</v>
      </c>
      <c r="N50" s="10">
        <f t="shared" si="3"/>
        <v>1.5077985520780113</v>
      </c>
    </row>
    <row r="51" spans="1:14">
      <c r="A51" s="12">
        <v>4</v>
      </c>
      <c r="B51" s="12" t="s">
        <v>51</v>
      </c>
      <c r="C51" s="17">
        <v>1.093243</v>
      </c>
      <c r="D51" s="17">
        <v>1.0871150000000001</v>
      </c>
      <c r="E51" s="17">
        <v>6.1279999999999998E-3</v>
      </c>
      <c r="F51" s="17">
        <v>1.0809870000000001</v>
      </c>
      <c r="G51" s="17">
        <v>1.4934280000000002</v>
      </c>
      <c r="H51" s="17">
        <v>1.254186</v>
      </c>
      <c r="I51" s="17">
        <v>0.23924199999999998</v>
      </c>
      <c r="J51" s="17">
        <v>1.0149440000000001</v>
      </c>
      <c r="K51" s="15">
        <f t="shared" si="3"/>
        <v>0.73203596022037876</v>
      </c>
      <c r="L51" s="15">
        <f t="shared" si="3"/>
        <v>0.86678929600553667</v>
      </c>
      <c r="M51" s="15">
        <f t="shared" si="3"/>
        <v>2.5614231614850238E-2</v>
      </c>
      <c r="N51" s="15">
        <f t="shared" si="3"/>
        <v>1.0650705851751427</v>
      </c>
    </row>
    <row r="52" spans="1:14">
      <c r="A52" s="12">
        <v>50</v>
      </c>
      <c r="B52" s="12" t="s">
        <v>52</v>
      </c>
      <c r="C52" s="17">
        <v>2.3262269999999998</v>
      </c>
      <c r="D52" s="17">
        <v>0</v>
      </c>
      <c r="E52" s="17">
        <v>2.3262269999999998</v>
      </c>
      <c r="F52" s="17">
        <v>-2.3262269999999998</v>
      </c>
      <c r="G52" s="17">
        <v>1.984753</v>
      </c>
      <c r="H52" s="17">
        <v>4.4200000000000003E-3</v>
      </c>
      <c r="I52" s="17">
        <v>1.9803330000000001</v>
      </c>
      <c r="J52" s="17">
        <v>-1.975913</v>
      </c>
      <c r="K52" s="15">
        <f t="shared" si="3"/>
        <v>1.1720486125981417</v>
      </c>
      <c r="L52" s="15">
        <f t="shared" si="3"/>
        <v>0</v>
      </c>
      <c r="M52" s="15">
        <f t="shared" si="3"/>
        <v>1.1746645639899955</v>
      </c>
      <c r="N52" s="15">
        <f t="shared" si="3"/>
        <v>1.1772922188375701</v>
      </c>
    </row>
    <row r="53" spans="1:14">
      <c r="A53" s="12">
        <v>48</v>
      </c>
      <c r="B53" s="12" t="s">
        <v>149</v>
      </c>
      <c r="C53" s="17">
        <v>2.4201E-2</v>
      </c>
      <c r="D53" s="17">
        <v>1.3766E-2</v>
      </c>
      <c r="E53" s="17">
        <v>1.0435E-2</v>
      </c>
      <c r="F53" s="17">
        <v>3.3309999999999998E-3</v>
      </c>
      <c r="G53" s="17">
        <v>1.6194E-2</v>
      </c>
      <c r="H53" s="17">
        <v>0</v>
      </c>
      <c r="I53" s="17">
        <v>1.6194E-2</v>
      </c>
      <c r="J53" s="17">
        <v>-1.6194E-2</v>
      </c>
      <c r="K53" s="15">
        <f t="shared" si="3"/>
        <v>1.4944423860689144</v>
      </c>
      <c r="L53" s="15">
        <v>0</v>
      </c>
      <c r="M53" s="15">
        <f t="shared" si="3"/>
        <v>0.64437445967642337</v>
      </c>
      <c r="N53" s="15">
        <f t="shared" si="3"/>
        <v>-0.20569346671606767</v>
      </c>
    </row>
    <row r="54" spans="1:14">
      <c r="A54" s="12">
        <v>704</v>
      </c>
      <c r="B54" s="12" t="s">
        <v>53</v>
      </c>
      <c r="C54" s="17">
        <v>3.7355239999999998</v>
      </c>
      <c r="D54" s="17">
        <v>0.63540399999999997</v>
      </c>
      <c r="E54" s="17">
        <v>3.10012</v>
      </c>
      <c r="F54" s="17">
        <v>-2.4647159999999997</v>
      </c>
      <c r="G54" s="17">
        <v>2.1466609999999999</v>
      </c>
      <c r="H54" s="17">
        <v>0.40963499999999997</v>
      </c>
      <c r="I54" s="17">
        <v>1.737026</v>
      </c>
      <c r="J54" s="17">
        <v>-1.327391</v>
      </c>
      <c r="K54" s="15">
        <f t="shared" si="3"/>
        <v>1.7401555252552685</v>
      </c>
      <c r="L54" s="15">
        <f t="shared" si="3"/>
        <v>1.5511467525968241</v>
      </c>
      <c r="M54" s="15">
        <f t="shared" si="3"/>
        <v>1.7847286108555658</v>
      </c>
      <c r="N54" s="15">
        <f t="shared" si="3"/>
        <v>1.8568123484338825</v>
      </c>
    </row>
    <row r="55" spans="1:14">
      <c r="A55" s="12">
        <v>268</v>
      </c>
      <c r="B55" s="12" t="s">
        <v>54</v>
      </c>
      <c r="C55" s="17">
        <v>3.3561509999999997</v>
      </c>
      <c r="D55" s="17">
        <v>0.988591</v>
      </c>
      <c r="E55" s="17">
        <v>2.3675600000000001</v>
      </c>
      <c r="F55" s="17">
        <v>-1.3789690000000001</v>
      </c>
      <c r="G55" s="17">
        <v>4.1479719999999993</v>
      </c>
      <c r="H55" s="17">
        <v>1.045166</v>
      </c>
      <c r="I55" s="17">
        <v>3.1028060000000002</v>
      </c>
      <c r="J55" s="17">
        <v>-2.0576399999999997</v>
      </c>
      <c r="K55" s="15">
        <f t="shared" si="3"/>
        <v>0.80910647419992232</v>
      </c>
      <c r="L55" s="15">
        <f t="shared" si="3"/>
        <v>0.94586984268527674</v>
      </c>
      <c r="M55" s="15">
        <f t="shared" si="3"/>
        <v>0.76303835947203913</v>
      </c>
      <c r="N55" s="15">
        <f t="shared" si="3"/>
        <v>0.67017019498065755</v>
      </c>
    </row>
    <row r="56" spans="1:14">
      <c r="A56" s="12">
        <v>376</v>
      </c>
      <c r="B56" s="12" t="s">
        <v>55</v>
      </c>
      <c r="C56" s="17">
        <v>1.448385</v>
      </c>
      <c r="D56" s="17">
        <v>5.1999999999999998E-3</v>
      </c>
      <c r="E56" s="17">
        <v>1.4431849999999999</v>
      </c>
      <c r="F56" s="17">
        <v>-1.4379849999999998</v>
      </c>
      <c r="G56" s="17">
        <v>0.89326499999999998</v>
      </c>
      <c r="H56" s="17">
        <v>3.199E-3</v>
      </c>
      <c r="I56" s="17">
        <v>0.89006600000000002</v>
      </c>
      <c r="J56" s="17">
        <v>-0.88686699999999996</v>
      </c>
      <c r="K56" s="15">
        <f t="shared" si="3"/>
        <v>1.6214505214018238</v>
      </c>
      <c r="L56" s="15">
        <f t="shared" si="3"/>
        <v>1.6255079712410128</v>
      </c>
      <c r="M56" s="15">
        <f t="shared" si="3"/>
        <v>1.6214359384584962</v>
      </c>
      <c r="N56" s="15">
        <f t="shared" si="3"/>
        <v>1.6214212503114898</v>
      </c>
    </row>
    <row r="57" spans="1:14">
      <c r="A57" s="12">
        <v>356</v>
      </c>
      <c r="B57" s="12" t="s">
        <v>56</v>
      </c>
      <c r="C57" s="17">
        <v>22.304931</v>
      </c>
      <c r="D57" s="17">
        <v>2.9420269999999999</v>
      </c>
      <c r="E57" s="17">
        <v>19.362904</v>
      </c>
      <c r="F57" s="17">
        <v>-16.420877000000001</v>
      </c>
      <c r="G57" s="17">
        <v>21.572542000000002</v>
      </c>
      <c r="H57" s="17">
        <v>2.9562890000000004</v>
      </c>
      <c r="I57" s="17">
        <v>18.616253</v>
      </c>
      <c r="J57" s="17">
        <v>-15.659964</v>
      </c>
      <c r="K57" s="15">
        <f t="shared" si="3"/>
        <v>1.033950055584548</v>
      </c>
      <c r="L57" s="15">
        <f t="shared" si="3"/>
        <v>0.99517570846422643</v>
      </c>
      <c r="M57" s="15">
        <f t="shared" si="3"/>
        <v>1.0401074802754346</v>
      </c>
      <c r="N57" s="15">
        <f t="shared" si="3"/>
        <v>1.0485897030159201</v>
      </c>
    </row>
    <row r="58" spans="1:14">
      <c r="A58" s="12">
        <v>360</v>
      </c>
      <c r="B58" s="12" t="s">
        <v>57</v>
      </c>
      <c r="C58" s="17">
        <v>2.8203400000000003</v>
      </c>
      <c r="D58" s="17">
        <v>5.7329999999999999E-2</v>
      </c>
      <c r="E58" s="17">
        <v>2.7630100000000004</v>
      </c>
      <c r="F58" s="17">
        <v>-2.7056799999999996</v>
      </c>
      <c r="G58" s="17">
        <v>1.447187</v>
      </c>
      <c r="H58" s="17">
        <v>5.4244999999999995E-2</v>
      </c>
      <c r="I58" s="17">
        <v>1.3929419999999999</v>
      </c>
      <c r="J58" s="17">
        <v>-1.3386969999999998</v>
      </c>
      <c r="K58" s="15">
        <f t="shared" si="3"/>
        <v>1.9488428240441631</v>
      </c>
      <c r="L58" s="15">
        <f t="shared" si="3"/>
        <v>1.056871601069223</v>
      </c>
      <c r="M58" s="15">
        <f t="shared" si="3"/>
        <v>1.9835786414653307</v>
      </c>
      <c r="N58" s="15">
        <f t="shared" si="3"/>
        <v>2.0211295012986508</v>
      </c>
    </row>
    <row r="59" spans="1:14">
      <c r="A59" s="12">
        <v>400</v>
      </c>
      <c r="B59" s="12" t="s">
        <v>127</v>
      </c>
      <c r="C59" s="17">
        <v>1.097912</v>
      </c>
      <c r="D59" s="17">
        <v>0.66396500000000003</v>
      </c>
      <c r="E59" s="17">
        <v>0.43394700000000003</v>
      </c>
      <c r="F59" s="17">
        <v>0.230018</v>
      </c>
      <c r="G59" s="17">
        <v>2.6326509999999996</v>
      </c>
      <c r="H59" s="17">
        <v>2.2247820000000003</v>
      </c>
      <c r="I59" s="17">
        <v>0.40786900000000004</v>
      </c>
      <c r="J59" s="17">
        <v>1.816913</v>
      </c>
      <c r="K59" s="15">
        <f t="shared" si="3"/>
        <v>0.4170366676023522</v>
      </c>
      <c r="L59" s="15">
        <f t="shared" si="3"/>
        <v>0.29844047641521732</v>
      </c>
      <c r="M59" s="15">
        <f t="shared" si="3"/>
        <v>1.063937195521111</v>
      </c>
      <c r="N59" s="15">
        <f t="shared" si="3"/>
        <v>0.1265982465863803</v>
      </c>
    </row>
    <row r="60" spans="1:14">
      <c r="A60" s="12">
        <v>368</v>
      </c>
      <c r="B60" s="12" t="s">
        <v>58</v>
      </c>
      <c r="C60" s="17">
        <v>0.20763000000000001</v>
      </c>
      <c r="D60" s="17">
        <v>0.20763000000000001</v>
      </c>
      <c r="E60" s="17">
        <v>0</v>
      </c>
      <c r="F60" s="17">
        <v>0.20763000000000001</v>
      </c>
      <c r="G60" s="17">
        <v>0.96239200000000003</v>
      </c>
      <c r="H60" s="17">
        <v>0.96239200000000003</v>
      </c>
      <c r="I60" s="17">
        <v>0</v>
      </c>
      <c r="J60" s="17">
        <v>0.96239200000000003</v>
      </c>
      <c r="K60" s="15">
        <f t="shared" si="3"/>
        <v>0.21574368864246585</v>
      </c>
      <c r="L60" s="15">
        <f t="shared" si="3"/>
        <v>0.21574368864246585</v>
      </c>
      <c r="M60" s="15">
        <v>0</v>
      </c>
      <c r="N60" s="15">
        <f t="shared" si="3"/>
        <v>0.21574368864246585</v>
      </c>
    </row>
    <row r="61" spans="1:14">
      <c r="A61" s="12">
        <v>364</v>
      </c>
      <c r="B61" s="12" t="s">
        <v>59</v>
      </c>
      <c r="C61" s="17">
        <v>14.396773</v>
      </c>
      <c r="D61" s="17">
        <v>5.6270899999999999</v>
      </c>
      <c r="E61" s="17">
        <v>8.7696830000000006</v>
      </c>
      <c r="F61" s="17">
        <v>-3.1425929999999997</v>
      </c>
      <c r="G61" s="17">
        <v>10.939615999999999</v>
      </c>
      <c r="H61" s="17">
        <v>5.8729789999999999</v>
      </c>
      <c r="I61" s="17">
        <v>5.0666370000000001</v>
      </c>
      <c r="J61" s="17">
        <v>0.806342</v>
      </c>
      <c r="K61" s="15">
        <f t="shared" si="3"/>
        <v>1.3160217872364077</v>
      </c>
      <c r="L61" s="15">
        <f t="shared" si="3"/>
        <v>0.95813215065131341</v>
      </c>
      <c r="M61" s="15">
        <f t="shared" si="3"/>
        <v>1.7308686215333762</v>
      </c>
      <c r="N61" s="15">
        <f t="shared" si="3"/>
        <v>-3.8973450471388067</v>
      </c>
    </row>
    <row r="62" spans="1:14">
      <c r="A62" s="12">
        <v>116</v>
      </c>
      <c r="B62" s="12" t="s">
        <v>60</v>
      </c>
      <c r="C62" s="17">
        <v>0.41419499999999998</v>
      </c>
      <c r="D62" s="17">
        <v>3.2759000000000003E-2</v>
      </c>
      <c r="E62" s="17">
        <v>0.381436</v>
      </c>
      <c r="F62" s="17">
        <v>-0.34867700000000001</v>
      </c>
      <c r="G62" s="17">
        <v>0.18542900000000001</v>
      </c>
      <c r="H62" s="17">
        <v>0</v>
      </c>
      <c r="I62" s="17">
        <v>0.18542900000000001</v>
      </c>
      <c r="J62" s="17">
        <v>-0.18542900000000001</v>
      </c>
      <c r="K62" s="15">
        <f t="shared" si="3"/>
        <v>2.2337120946561755</v>
      </c>
      <c r="L62" s="15">
        <v>0</v>
      </c>
      <c r="M62" s="15">
        <f t="shared" si="3"/>
        <v>2.0570460931138062</v>
      </c>
      <c r="N62" s="15">
        <f t="shared" si="3"/>
        <v>1.880380091571437</v>
      </c>
    </row>
    <row r="63" spans="1:14">
      <c r="A63" s="12">
        <v>634</v>
      </c>
      <c r="B63" s="12" t="s">
        <v>114</v>
      </c>
      <c r="C63" s="17">
        <v>3.2038999999999998E-2</v>
      </c>
      <c r="D63" s="17">
        <v>3.2038999999999998E-2</v>
      </c>
      <c r="E63" s="17">
        <v>0</v>
      </c>
      <c r="F63" s="17">
        <v>3.2038999999999998E-2</v>
      </c>
      <c r="G63" s="17">
        <v>0.14150399999999999</v>
      </c>
      <c r="H63" s="17">
        <v>0.13498099999999999</v>
      </c>
      <c r="I63" s="17">
        <v>6.5229999999999993E-3</v>
      </c>
      <c r="J63" s="17">
        <v>0.12845799999999999</v>
      </c>
      <c r="K63" s="15">
        <f t="shared" si="3"/>
        <v>0.22641762777023972</v>
      </c>
      <c r="L63" s="15">
        <f t="shared" si="3"/>
        <v>0.23735933205414095</v>
      </c>
      <c r="M63" s="15">
        <f t="shared" si="3"/>
        <v>0</v>
      </c>
      <c r="N63" s="15">
        <f t="shared" si="3"/>
        <v>0.2494122592598359</v>
      </c>
    </row>
    <row r="64" spans="1:14">
      <c r="A64" s="12">
        <v>196</v>
      </c>
      <c r="B64" s="12" t="s">
        <v>61</v>
      </c>
      <c r="C64" s="17">
        <v>2.11605</v>
      </c>
      <c r="D64" s="17">
        <v>1.5839239999999999</v>
      </c>
      <c r="E64" s="17">
        <v>0.53212599999999999</v>
      </c>
      <c r="F64" s="17">
        <v>1.051798</v>
      </c>
      <c r="G64" s="17">
        <v>0.60345100000000007</v>
      </c>
      <c r="H64" s="17">
        <v>0</v>
      </c>
      <c r="I64" s="17">
        <v>0.60345100000000007</v>
      </c>
      <c r="J64" s="17">
        <v>-0.60345100000000007</v>
      </c>
      <c r="K64" s="15">
        <f t="shared" si="3"/>
        <v>3.5065813131472146</v>
      </c>
      <c r="L64" s="15">
        <v>0</v>
      </c>
      <c r="M64" s="15">
        <f t="shared" si="3"/>
        <v>0.88180481928110144</v>
      </c>
      <c r="N64" s="15">
        <f t="shared" si="3"/>
        <v>-1.7429716745850117</v>
      </c>
    </row>
    <row r="65" spans="1:17">
      <c r="A65" s="12">
        <v>156</v>
      </c>
      <c r="B65" s="12" t="s">
        <v>62</v>
      </c>
      <c r="C65" s="14">
        <v>1360.273702</v>
      </c>
      <c r="D65" s="14">
        <v>38.836366000000005</v>
      </c>
      <c r="E65" s="14">
        <v>1321.437336</v>
      </c>
      <c r="F65" s="14">
        <v>-1282.60097</v>
      </c>
      <c r="G65" s="14">
        <v>988.61642900000004</v>
      </c>
      <c r="H65" s="14">
        <v>61.0396</v>
      </c>
      <c r="I65" s="14">
        <v>927.57682899999998</v>
      </c>
      <c r="J65" s="14">
        <v>-866.53722900000002</v>
      </c>
      <c r="K65" s="15">
        <f t="shared" si="3"/>
        <v>1.3759367759808894</v>
      </c>
      <c r="L65" s="15">
        <f t="shared" si="3"/>
        <v>0.63624869756682556</v>
      </c>
      <c r="M65" s="15">
        <f t="shared" si="3"/>
        <v>1.4246122743542573</v>
      </c>
      <c r="N65" s="15">
        <f t="shared" si="3"/>
        <v>1.480145257555922</v>
      </c>
    </row>
    <row r="66" spans="1:17">
      <c r="A66" s="12">
        <v>344</v>
      </c>
      <c r="B66" s="12" t="s">
        <v>63</v>
      </c>
      <c r="C66" s="17">
        <v>1.1334120000000001</v>
      </c>
      <c r="D66" s="17">
        <v>0.73872900000000008</v>
      </c>
      <c r="E66" s="17">
        <v>0.39468300000000001</v>
      </c>
      <c r="F66" s="17">
        <v>0.34404600000000002</v>
      </c>
      <c r="G66" s="17">
        <v>1.6839010000000001</v>
      </c>
      <c r="H66" s="17">
        <v>1.3049790000000001</v>
      </c>
      <c r="I66" s="17">
        <v>0.37892200000000004</v>
      </c>
      <c r="J66" s="17">
        <v>0.92605700000000002</v>
      </c>
      <c r="K66" s="15">
        <f t="shared" si="3"/>
        <v>0.6730870757841465</v>
      </c>
      <c r="L66" s="15">
        <f t="shared" si="3"/>
        <v>0.56608497148229975</v>
      </c>
      <c r="M66" s="15">
        <f t="shared" si="3"/>
        <v>1.0415943122859057</v>
      </c>
      <c r="N66" s="15">
        <f t="shared" si="3"/>
        <v>0.37151708804101691</v>
      </c>
      <c r="O66" s="33"/>
      <c r="P66" s="33"/>
      <c r="Q66" s="33"/>
    </row>
    <row r="67" spans="1:17">
      <c r="A67" s="12">
        <v>414</v>
      </c>
      <c r="B67" s="12" t="s">
        <v>115</v>
      </c>
      <c r="C67" s="17">
        <v>7.8050999999999995E-2</v>
      </c>
      <c r="D67" s="17">
        <v>7.6700999999999991E-2</v>
      </c>
      <c r="E67" s="17">
        <v>1.3500000000000001E-3</v>
      </c>
      <c r="F67" s="17">
        <v>7.5351000000000001E-2</v>
      </c>
      <c r="G67" s="17">
        <v>8.823000000000001E-3</v>
      </c>
      <c r="H67" s="17">
        <v>8.823000000000001E-3</v>
      </c>
      <c r="I67" s="17">
        <v>0</v>
      </c>
      <c r="J67" s="17">
        <v>8.823000000000001E-3</v>
      </c>
      <c r="K67" s="15">
        <f t="shared" si="3"/>
        <v>8.8463107786467177</v>
      </c>
      <c r="L67" s="15">
        <f t="shared" si="3"/>
        <v>8.6933015980958839</v>
      </c>
      <c r="M67" s="15">
        <v>0</v>
      </c>
      <c r="N67" s="15">
        <f t="shared" si="3"/>
        <v>8.5402924175450519</v>
      </c>
    </row>
    <row r="68" spans="1:17">
      <c r="A68" s="12">
        <v>418</v>
      </c>
      <c r="B68" s="12" t="s">
        <v>116</v>
      </c>
      <c r="C68" s="17">
        <v>1.1608E-2</v>
      </c>
      <c r="D68" s="17">
        <v>0</v>
      </c>
      <c r="E68" s="17">
        <v>1.1608E-2</v>
      </c>
      <c r="F68" s="17">
        <v>-1.1608E-2</v>
      </c>
      <c r="G68" s="17">
        <v>5.4459999999999995E-3</v>
      </c>
      <c r="H68" s="17">
        <v>0</v>
      </c>
      <c r="I68" s="17">
        <v>5.4459999999999995E-3</v>
      </c>
      <c r="J68" s="17">
        <v>-5.4459999999999995E-3</v>
      </c>
      <c r="K68" s="15">
        <f t="shared" si="3"/>
        <v>2.1314726404700699</v>
      </c>
      <c r="L68" s="15">
        <v>0</v>
      </c>
      <c r="M68" s="15">
        <f t="shared" si="3"/>
        <v>2.1314726404700699</v>
      </c>
      <c r="N68" s="15">
        <f t="shared" si="3"/>
        <v>2.1314726404700699</v>
      </c>
    </row>
    <row r="69" spans="1:17">
      <c r="A69" s="12">
        <v>422</v>
      </c>
      <c r="B69" s="12" t="s">
        <v>150</v>
      </c>
      <c r="C69" s="17">
        <v>5.53E-4</v>
      </c>
      <c r="D69" s="17">
        <v>0</v>
      </c>
      <c r="E69" s="17">
        <v>5.53E-4</v>
      </c>
      <c r="F69" s="17">
        <v>-5.53E-4</v>
      </c>
      <c r="G69" s="17">
        <v>5.9410000000000001E-3</v>
      </c>
      <c r="H69" s="17">
        <v>5.4000000000000003E-3</v>
      </c>
      <c r="I69" s="17">
        <v>5.4100000000000003E-4</v>
      </c>
      <c r="J69" s="17">
        <v>4.8589999999999996E-3</v>
      </c>
      <c r="K69" s="15">
        <f t="shared" ref="K69:N121" si="4">C69/G69</f>
        <v>9.3081972731863319E-2</v>
      </c>
      <c r="L69" s="15">
        <f t="shared" si="4"/>
        <v>0</v>
      </c>
      <c r="M69" s="15">
        <f t="shared" si="4"/>
        <v>1.0221811460258778</v>
      </c>
      <c r="N69" s="15">
        <f t="shared" si="4"/>
        <v>-0.11380942580777939</v>
      </c>
    </row>
    <row r="70" spans="1:17">
      <c r="A70" s="12">
        <v>458</v>
      </c>
      <c r="B70" s="12" t="s">
        <v>64</v>
      </c>
      <c r="C70" s="17">
        <v>6.0568270000000002</v>
      </c>
      <c r="D70" s="17">
        <v>5.7973999999999998E-2</v>
      </c>
      <c r="E70" s="17">
        <v>5.9988530000000004</v>
      </c>
      <c r="F70" s="17">
        <v>-5.9408789999999998</v>
      </c>
      <c r="G70" s="17">
        <v>3.356446</v>
      </c>
      <c r="H70" s="17">
        <v>7.2709999999999997E-3</v>
      </c>
      <c r="I70" s="17">
        <v>3.3491750000000002</v>
      </c>
      <c r="J70" s="17">
        <v>-3.341904</v>
      </c>
      <c r="K70" s="15">
        <f t="shared" si="4"/>
        <v>1.8045358096033721</v>
      </c>
      <c r="L70" s="15">
        <f t="shared" si="4"/>
        <v>7.9733186631825061</v>
      </c>
      <c r="M70" s="15">
        <f t="shared" si="4"/>
        <v>1.7911434905611083</v>
      </c>
      <c r="N70" s="15">
        <f t="shared" si="4"/>
        <v>1.7776928960257385</v>
      </c>
    </row>
    <row r="71" spans="1:17">
      <c r="A71" s="12">
        <v>496</v>
      </c>
      <c r="B71" s="12" t="s">
        <v>65</v>
      </c>
      <c r="C71" s="17">
        <v>1.499001</v>
      </c>
      <c r="D71" s="17">
        <v>1.4229860000000001</v>
      </c>
      <c r="E71" s="17">
        <v>7.6014999999999999E-2</v>
      </c>
      <c r="F71" s="17">
        <v>1.3469709999999999</v>
      </c>
      <c r="G71" s="17">
        <v>1.441897</v>
      </c>
      <c r="H71" s="17">
        <v>1.168963</v>
      </c>
      <c r="I71" s="17">
        <v>0.27293400000000001</v>
      </c>
      <c r="J71" s="17">
        <v>0.89602899999999996</v>
      </c>
      <c r="K71" s="15">
        <f t="shared" si="4"/>
        <v>1.0396033835981351</v>
      </c>
      <c r="L71" s="15">
        <f t="shared" si="4"/>
        <v>1.2173062791551146</v>
      </c>
      <c r="M71" s="15">
        <f t="shared" si="4"/>
        <v>0.27851055566547223</v>
      </c>
      <c r="N71" s="15">
        <f t="shared" si="4"/>
        <v>1.5032671933609292</v>
      </c>
    </row>
    <row r="72" spans="1:17">
      <c r="A72" s="12">
        <v>104</v>
      </c>
      <c r="B72" s="12" t="s">
        <v>66</v>
      </c>
      <c r="C72" s="17">
        <v>5.6694000000000001E-2</v>
      </c>
      <c r="D72" s="17">
        <v>7.7840000000000001E-3</v>
      </c>
      <c r="E72" s="17">
        <v>4.8909999999999995E-2</v>
      </c>
      <c r="F72" s="17">
        <v>-4.1125999999999996E-2</v>
      </c>
      <c r="G72" s="17">
        <v>3.3430000000000001E-2</v>
      </c>
      <c r="H72" s="17">
        <v>2.07E-2</v>
      </c>
      <c r="I72" s="17">
        <v>1.273E-2</v>
      </c>
      <c r="J72" s="17">
        <v>7.9699999999999997E-3</v>
      </c>
      <c r="K72" s="15">
        <f t="shared" si="4"/>
        <v>1.6959018845348488</v>
      </c>
      <c r="L72" s="15">
        <f t="shared" si="4"/>
        <v>0.37603864734299519</v>
      </c>
      <c r="M72" s="15">
        <f t="shared" si="4"/>
        <v>3.8421052631578942</v>
      </c>
      <c r="N72" s="15">
        <f t="shared" si="4"/>
        <v>-5.1601003764115427</v>
      </c>
    </row>
    <row r="73" spans="1:17">
      <c r="A73" s="12">
        <v>784</v>
      </c>
      <c r="B73" s="12" t="s">
        <v>67</v>
      </c>
      <c r="C73" s="17">
        <v>6.2590150000000007</v>
      </c>
      <c r="D73" s="17">
        <v>3.391181</v>
      </c>
      <c r="E73" s="17">
        <v>2.8678339999999998</v>
      </c>
      <c r="F73" s="17">
        <v>0.52334700000000001</v>
      </c>
      <c r="G73" s="17">
        <v>36.684798000000001</v>
      </c>
      <c r="H73" s="17">
        <v>30.661270999999999</v>
      </c>
      <c r="I73" s="17">
        <v>6.0235269999999996</v>
      </c>
      <c r="J73" s="17">
        <v>24.637743999999998</v>
      </c>
      <c r="K73" s="15">
        <f t="shared" si="4"/>
        <v>0.17061604100968472</v>
      </c>
      <c r="L73" s="15">
        <f t="shared" si="4"/>
        <v>0.11060144897450598</v>
      </c>
      <c r="M73" s="15">
        <f t="shared" si="4"/>
        <v>0.47610544453440651</v>
      </c>
      <c r="N73" s="15">
        <f t="shared" si="4"/>
        <v>2.1241676997699143E-2</v>
      </c>
    </row>
    <row r="74" spans="1:17">
      <c r="A74" s="12">
        <v>512</v>
      </c>
      <c r="B74" s="12" t="s">
        <v>117</v>
      </c>
      <c r="C74" s="17">
        <v>2.673E-3</v>
      </c>
      <c r="D74" s="17">
        <v>2.6250000000000002E-3</v>
      </c>
      <c r="E74" s="17">
        <v>4.8000000000000001E-5</v>
      </c>
      <c r="F74" s="17">
        <v>2.5769999999999999E-3</v>
      </c>
      <c r="G74" s="17">
        <v>1.0944000000000001E-2</v>
      </c>
      <c r="H74" s="17">
        <v>2.33E-3</v>
      </c>
      <c r="I74" s="17">
        <v>8.6140000000000001E-3</v>
      </c>
      <c r="J74" s="17">
        <v>-6.2839999999999997E-3</v>
      </c>
      <c r="K74" s="15">
        <f t="shared" si="4"/>
        <v>0.24424342105263158</v>
      </c>
      <c r="L74" s="15">
        <f t="shared" si="4"/>
        <v>1.1266094420600858</v>
      </c>
      <c r="M74" s="15">
        <f t="shared" si="4"/>
        <v>5.5723241235198515E-3</v>
      </c>
      <c r="N74" s="15">
        <f t="shared" si="4"/>
        <v>-0.41008911521323999</v>
      </c>
    </row>
    <row r="75" spans="1:17">
      <c r="A75" s="12">
        <v>586</v>
      </c>
      <c r="B75" s="12" t="s">
        <v>68</v>
      </c>
      <c r="C75" s="17">
        <v>3.6206770000000001</v>
      </c>
      <c r="D75" s="17">
        <v>0.12981999999999999</v>
      </c>
      <c r="E75" s="17">
        <v>3.4908570000000001</v>
      </c>
      <c r="F75" s="17">
        <v>-3.3610369999999996</v>
      </c>
      <c r="G75" s="17">
        <v>2.8341560000000001</v>
      </c>
      <c r="H75" s="17">
        <v>0.15354699999999999</v>
      </c>
      <c r="I75" s="17">
        <v>2.680609</v>
      </c>
      <c r="J75" s="17">
        <v>-2.5270619999999999</v>
      </c>
      <c r="K75" s="15">
        <f t="shared" si="4"/>
        <v>1.2775150697421032</v>
      </c>
      <c r="L75" s="15">
        <f t="shared" si="4"/>
        <v>0.84547402424013496</v>
      </c>
      <c r="M75" s="15">
        <f t="shared" si="4"/>
        <v>1.3022626574782075</v>
      </c>
      <c r="N75" s="15">
        <f t="shared" si="4"/>
        <v>1.3300176252106199</v>
      </c>
    </row>
    <row r="76" spans="1:17">
      <c r="A76" s="12">
        <v>410</v>
      </c>
      <c r="B76" s="12" t="s">
        <v>69</v>
      </c>
      <c r="C76" s="17">
        <v>18.500623999999998</v>
      </c>
      <c r="D76" s="17">
        <v>7.0290999999999992E-2</v>
      </c>
      <c r="E76" s="17">
        <v>18.430332999999997</v>
      </c>
      <c r="F76" s="17">
        <v>-18.360042</v>
      </c>
      <c r="G76" s="17">
        <v>31.364713999999999</v>
      </c>
      <c r="H76" s="17">
        <v>0.28503699999999998</v>
      </c>
      <c r="I76" s="17">
        <v>31.079677</v>
      </c>
      <c r="J76" s="17">
        <v>-30.794640000000001</v>
      </c>
      <c r="K76" s="15">
        <f t="shared" si="4"/>
        <v>0.58985470105035864</v>
      </c>
      <c r="L76" s="15">
        <f t="shared" si="4"/>
        <v>0.24660307258355932</v>
      </c>
      <c r="M76" s="15">
        <f t="shared" si="4"/>
        <v>0.59300272007331345</v>
      </c>
      <c r="N76" s="15">
        <f t="shared" si="4"/>
        <v>0.59620901559492168</v>
      </c>
    </row>
    <row r="77" spans="1:17">
      <c r="A77" s="12">
        <v>682</v>
      </c>
      <c r="B77" s="12" t="s">
        <v>70</v>
      </c>
      <c r="C77" s="17">
        <v>0.77224400000000004</v>
      </c>
      <c r="D77" s="17">
        <v>0.61136000000000001</v>
      </c>
      <c r="E77" s="17">
        <v>0.160884</v>
      </c>
      <c r="F77" s="17">
        <v>0.45047599999999999</v>
      </c>
      <c r="G77" s="17">
        <v>0.26027899999999998</v>
      </c>
      <c r="H77" s="17">
        <v>0.158697</v>
      </c>
      <c r="I77" s="17">
        <v>0.10158199999999999</v>
      </c>
      <c r="J77" s="17">
        <v>5.7114999999999999E-2</v>
      </c>
      <c r="K77" s="15">
        <f t="shared" si="4"/>
        <v>2.9669854271762226</v>
      </c>
      <c r="L77" s="15">
        <f t="shared" si="4"/>
        <v>3.852372760669704</v>
      </c>
      <c r="M77" s="15">
        <f t="shared" si="4"/>
        <v>1.5837845287550945</v>
      </c>
      <c r="N77" s="15">
        <f t="shared" si="4"/>
        <v>7.8871749978114334</v>
      </c>
    </row>
    <row r="78" spans="1:17">
      <c r="A78" s="12">
        <v>702</v>
      </c>
      <c r="B78" s="12" t="s">
        <v>71</v>
      </c>
      <c r="C78" s="17">
        <v>1.123208</v>
      </c>
      <c r="D78" s="17">
        <v>0.15984899999999999</v>
      </c>
      <c r="E78" s="17">
        <v>0.96335900000000008</v>
      </c>
      <c r="F78" s="17">
        <v>-0.80350999999999995</v>
      </c>
      <c r="G78" s="17">
        <v>1.0473569999999999</v>
      </c>
      <c r="H78" s="17">
        <v>0.119839</v>
      </c>
      <c r="I78" s="17">
        <v>0.92751800000000006</v>
      </c>
      <c r="J78" s="17">
        <v>-0.80767899999999992</v>
      </c>
      <c r="K78" s="15">
        <f t="shared" si="4"/>
        <v>1.0724213424839859</v>
      </c>
      <c r="L78" s="15">
        <f t="shared" si="4"/>
        <v>1.3338646016739124</v>
      </c>
      <c r="M78" s="15">
        <f t="shared" si="4"/>
        <v>1.0386418376786219</v>
      </c>
      <c r="N78" s="15">
        <f t="shared" si="4"/>
        <v>0.99483829590716122</v>
      </c>
    </row>
    <row r="79" spans="1:17">
      <c r="A79" s="12">
        <v>760</v>
      </c>
      <c r="B79" s="12" t="s">
        <v>151</v>
      </c>
      <c r="C79" s="17">
        <v>5.6000000000000006E-4</v>
      </c>
      <c r="D79" s="17">
        <v>0</v>
      </c>
      <c r="E79" s="17">
        <v>5.6000000000000006E-4</v>
      </c>
      <c r="F79" s="17">
        <v>-5.6000000000000006E-4</v>
      </c>
      <c r="G79" s="18">
        <v>4.4999999999999999E-4</v>
      </c>
      <c r="H79" s="17">
        <v>0</v>
      </c>
      <c r="I79" s="18">
        <v>4.4999999999999999E-4</v>
      </c>
      <c r="J79" s="18">
        <v>-4.4999999999999999E-4</v>
      </c>
      <c r="K79" s="15">
        <f t="shared" si="4"/>
        <v>1.2444444444444447</v>
      </c>
      <c r="L79" s="15">
        <v>0</v>
      </c>
      <c r="M79" s="15">
        <f t="shared" si="4"/>
        <v>1.2444444444444447</v>
      </c>
      <c r="N79" s="15">
        <f t="shared" si="4"/>
        <v>1.2444444444444447</v>
      </c>
    </row>
    <row r="80" spans="1:17">
      <c r="A80" s="12">
        <v>764</v>
      </c>
      <c r="B80" s="12" t="s">
        <v>72</v>
      </c>
      <c r="C80" s="17">
        <v>2.3007770000000001</v>
      </c>
      <c r="D80" s="17">
        <v>0.18185799999999999</v>
      </c>
      <c r="E80" s="17">
        <v>2.118919</v>
      </c>
      <c r="F80" s="17">
        <v>-1.9370609999999999</v>
      </c>
      <c r="G80" s="17">
        <v>2.4466419999999998</v>
      </c>
      <c r="H80" s="17">
        <v>1.5945000000000001E-2</v>
      </c>
      <c r="I80" s="17">
        <v>2.4306970000000003</v>
      </c>
      <c r="J80" s="17">
        <v>-2.414752</v>
      </c>
      <c r="K80" s="15">
        <f t="shared" si="4"/>
        <v>0.94038155153062863</v>
      </c>
      <c r="L80" s="15">
        <f t="shared" si="4"/>
        <v>11.405330824709939</v>
      </c>
      <c r="M80" s="15">
        <f t="shared" si="4"/>
        <v>0.87173308725851051</v>
      </c>
      <c r="N80" s="15">
        <f t="shared" si="4"/>
        <v>0.80217802904811752</v>
      </c>
    </row>
    <row r="81" spans="1:17">
      <c r="A81" s="12">
        <v>158</v>
      </c>
      <c r="B81" s="12" t="s">
        <v>73</v>
      </c>
      <c r="C81" s="17">
        <v>2.1816179999999998</v>
      </c>
      <c r="D81" s="17">
        <v>1.1690000000000001E-3</v>
      </c>
      <c r="E81" s="17">
        <v>2.1804489999999999</v>
      </c>
      <c r="F81" s="17">
        <v>-2.1792800000000003</v>
      </c>
      <c r="G81" s="17">
        <v>3.5674440000000001</v>
      </c>
      <c r="H81" s="17">
        <v>1.8615E-2</v>
      </c>
      <c r="I81" s="17">
        <v>3.548829</v>
      </c>
      <c r="J81" s="17">
        <v>-3.530214</v>
      </c>
      <c r="K81" s="15">
        <f t="shared" si="4"/>
        <v>0.61153531772327741</v>
      </c>
      <c r="L81" s="15">
        <f t="shared" si="4"/>
        <v>6.279881815739996E-2</v>
      </c>
      <c r="M81" s="15">
        <f t="shared" si="4"/>
        <v>0.61441365588480024</v>
      </c>
      <c r="N81" s="15">
        <f t="shared" si="4"/>
        <v>0.61732234929667162</v>
      </c>
    </row>
    <row r="82" spans="1:17">
      <c r="A82" s="12">
        <v>792</v>
      </c>
      <c r="B82" s="12" t="s">
        <v>74</v>
      </c>
      <c r="C82" s="14">
        <v>243.40586100000002</v>
      </c>
      <c r="D82" s="14">
        <v>46.772773999999998</v>
      </c>
      <c r="E82" s="14">
        <v>196.63308699999999</v>
      </c>
      <c r="F82" s="14">
        <v>-149.86031299999999</v>
      </c>
      <c r="G82" s="17">
        <v>187.962333</v>
      </c>
      <c r="H82" s="17">
        <v>49.976817000000004</v>
      </c>
      <c r="I82" s="17">
        <v>137.98551599999999</v>
      </c>
      <c r="J82" s="17">
        <v>-88.008698999999993</v>
      </c>
      <c r="K82" s="15">
        <f t="shared" si="4"/>
        <v>1.2949714823980185</v>
      </c>
      <c r="L82" s="15">
        <f t="shared" si="4"/>
        <v>0.93588941448592045</v>
      </c>
      <c r="M82" s="15">
        <f t="shared" si="4"/>
        <v>1.4250270079071199</v>
      </c>
      <c r="N82" s="15">
        <f t="shared" si="4"/>
        <v>1.7027897776332315</v>
      </c>
    </row>
    <row r="83" spans="1:17">
      <c r="A83" s="12">
        <v>608</v>
      </c>
      <c r="B83" s="12" t="s">
        <v>75</v>
      </c>
      <c r="C83" s="17">
        <v>2.0709839999999997</v>
      </c>
      <c r="D83" s="17">
        <v>0.80171500000000007</v>
      </c>
      <c r="E83" s="17">
        <v>1.269269</v>
      </c>
      <c r="F83" s="17">
        <v>-0.46755399999999997</v>
      </c>
      <c r="G83" s="17">
        <v>0.77063199999999998</v>
      </c>
      <c r="H83" s="17">
        <v>0</v>
      </c>
      <c r="I83" s="17">
        <v>0.77063199999999998</v>
      </c>
      <c r="J83" s="17">
        <v>-0.77063199999999998</v>
      </c>
      <c r="K83" s="15">
        <f t="shared" si="4"/>
        <v>2.6873838615577861</v>
      </c>
      <c r="L83" s="15">
        <v>0</v>
      </c>
      <c r="M83" s="15">
        <f t="shared" si="4"/>
        <v>1.64704943474966</v>
      </c>
      <c r="N83" s="15">
        <f t="shared" si="4"/>
        <v>0.60671500794153366</v>
      </c>
    </row>
    <row r="84" spans="1:17">
      <c r="A84" s="12">
        <v>144</v>
      </c>
      <c r="B84" s="12" t="s">
        <v>76</v>
      </c>
      <c r="C84" s="17">
        <v>1.249072</v>
      </c>
      <c r="D84" s="17">
        <v>0</v>
      </c>
      <c r="E84" s="17">
        <v>1.249072</v>
      </c>
      <c r="F84" s="17">
        <v>-1.249072</v>
      </c>
      <c r="G84" s="17">
        <v>0.97985100000000003</v>
      </c>
      <c r="H84" s="17">
        <v>2.2700000000000002E-4</v>
      </c>
      <c r="I84" s="17">
        <v>0.97962400000000005</v>
      </c>
      <c r="J84" s="17">
        <v>-0.97939700000000007</v>
      </c>
      <c r="K84" s="15">
        <f t="shared" si="4"/>
        <v>1.2747570804132464</v>
      </c>
      <c r="L84" s="15">
        <f t="shared" si="4"/>
        <v>0</v>
      </c>
      <c r="M84" s="15">
        <f t="shared" si="4"/>
        <v>1.2750524691105973</v>
      </c>
      <c r="N84" s="15">
        <f t="shared" si="4"/>
        <v>1.2753479947355362</v>
      </c>
      <c r="O84" s="33"/>
      <c r="P84" s="33"/>
      <c r="Q84" s="33"/>
    </row>
    <row r="85" spans="1:17">
      <c r="A85" s="12">
        <v>392</v>
      </c>
      <c r="B85" s="12" t="s">
        <v>77</v>
      </c>
      <c r="C85" s="17">
        <v>40.538091000000001</v>
      </c>
      <c r="D85" s="17">
        <v>0.22865100000000002</v>
      </c>
      <c r="E85" s="17">
        <v>40.309440000000002</v>
      </c>
      <c r="F85" s="17">
        <v>-40.080788999999996</v>
      </c>
      <c r="G85" s="17">
        <v>23.693364000000003</v>
      </c>
      <c r="H85" s="17">
        <v>0.146928</v>
      </c>
      <c r="I85" s="17">
        <v>23.546436</v>
      </c>
      <c r="J85" s="17">
        <v>-23.399508000000001</v>
      </c>
      <c r="K85" s="15">
        <f t="shared" si="4"/>
        <v>1.7109470398547035</v>
      </c>
      <c r="L85" s="15">
        <f t="shared" si="4"/>
        <v>1.5562112054884025</v>
      </c>
      <c r="M85" s="15">
        <f t="shared" si="4"/>
        <v>1.7119125798910715</v>
      </c>
      <c r="N85" s="15">
        <f t="shared" si="4"/>
        <v>1.7128902453846464</v>
      </c>
    </row>
    <row r="86" spans="1:17" ht="23.25" customHeight="1">
      <c r="A86" s="7"/>
      <c r="B86" s="7" t="s">
        <v>78</v>
      </c>
      <c r="C86" s="9">
        <v>129.389916</v>
      </c>
      <c r="D86" s="9">
        <v>1.3824960000000002</v>
      </c>
      <c r="E86" s="9">
        <v>128.00742</v>
      </c>
      <c r="F86" s="9">
        <v>-126.62492399999999</v>
      </c>
      <c r="G86" s="9">
        <v>126.56603800000001</v>
      </c>
      <c r="H86" s="9">
        <v>0.66334199999999999</v>
      </c>
      <c r="I86" s="9">
        <v>125.90269599999999</v>
      </c>
      <c r="J86" s="9">
        <v>-125.23935400000001</v>
      </c>
      <c r="K86" s="10">
        <f t="shared" si="4"/>
        <v>1.0223114987608286</v>
      </c>
      <c r="L86" s="10">
        <f t="shared" si="4"/>
        <v>2.0841375941821867</v>
      </c>
      <c r="M86" s="10">
        <f t="shared" si="4"/>
        <v>1.0167170685526861</v>
      </c>
      <c r="N86" s="10">
        <f t="shared" si="4"/>
        <v>1.0110633754945748</v>
      </c>
    </row>
    <row r="87" spans="1:17">
      <c r="A87" s="12">
        <v>660</v>
      </c>
      <c r="B87" s="12" t="s">
        <v>163</v>
      </c>
      <c r="C87" s="17">
        <v>4.0220000000000004E-3</v>
      </c>
      <c r="D87" s="17">
        <v>0</v>
      </c>
      <c r="E87" s="17">
        <v>4.0220000000000004E-3</v>
      </c>
      <c r="F87" s="17">
        <v>-4.0220000000000004E-3</v>
      </c>
      <c r="G87" s="17">
        <v>2.261E-3</v>
      </c>
      <c r="H87" s="17">
        <v>0</v>
      </c>
      <c r="I87" s="17">
        <v>2.261E-3</v>
      </c>
      <c r="J87" s="17">
        <v>-2.261E-3</v>
      </c>
      <c r="K87" s="15">
        <f t="shared" si="4"/>
        <v>1.7788589119858471</v>
      </c>
      <c r="L87" s="15">
        <v>0</v>
      </c>
      <c r="M87" s="15">
        <f t="shared" si="4"/>
        <v>1.7788589119858471</v>
      </c>
      <c r="N87" s="15">
        <f t="shared" si="4"/>
        <v>1.7788589119858471</v>
      </c>
    </row>
    <row r="88" spans="1:17" s="11" customFormat="1">
      <c r="A88" s="12">
        <v>32</v>
      </c>
      <c r="B88" s="12" t="s">
        <v>79</v>
      </c>
      <c r="C88" s="17">
        <v>0.185414</v>
      </c>
      <c r="D88" s="17">
        <v>6.574E-3</v>
      </c>
      <c r="E88" s="17">
        <v>0.17884</v>
      </c>
      <c r="F88" s="17">
        <v>-0.172266</v>
      </c>
      <c r="G88" s="17">
        <v>0.87323099999999998</v>
      </c>
      <c r="H88" s="17">
        <v>2.0639999999999999E-3</v>
      </c>
      <c r="I88" s="17">
        <v>0.87116700000000002</v>
      </c>
      <c r="J88" s="17">
        <v>-0.86910299999999996</v>
      </c>
      <c r="K88" s="15">
        <f t="shared" si="4"/>
        <v>0.21233098687517965</v>
      </c>
      <c r="L88" s="15">
        <f t="shared" si="4"/>
        <v>3.1850775193798451</v>
      </c>
      <c r="M88" s="15">
        <f t="shared" si="4"/>
        <v>0.20528784951679757</v>
      </c>
      <c r="N88" s="15">
        <f t="shared" si="4"/>
        <v>0.19821125919482502</v>
      </c>
      <c r="O88" s="35"/>
      <c r="P88" s="35"/>
      <c r="Q88" s="35"/>
    </row>
    <row r="89" spans="1:17">
      <c r="A89" s="12">
        <v>52</v>
      </c>
      <c r="B89" s="12" t="s">
        <v>128</v>
      </c>
      <c r="C89" s="26">
        <v>2.8699999999999998E-4</v>
      </c>
      <c r="D89" s="17">
        <v>0</v>
      </c>
      <c r="E89" s="18">
        <v>2.8699999999999998E-4</v>
      </c>
      <c r="F89" s="18">
        <v>-2.8699999999999998E-4</v>
      </c>
      <c r="G89" s="17">
        <v>1.918E-3</v>
      </c>
      <c r="H89" s="17">
        <v>0</v>
      </c>
      <c r="I89" s="17">
        <v>1.918E-3</v>
      </c>
      <c r="J89" s="17">
        <v>-1.918E-3</v>
      </c>
      <c r="K89" s="15">
        <f t="shared" si="4"/>
        <v>0.14963503649635035</v>
      </c>
      <c r="L89" s="15">
        <v>0</v>
      </c>
      <c r="M89" s="15">
        <f t="shared" si="4"/>
        <v>0.14963503649635035</v>
      </c>
      <c r="N89" s="15">
        <f t="shared" si="4"/>
        <v>0.14963503649635035</v>
      </c>
    </row>
    <row r="90" spans="1:17">
      <c r="A90" s="12">
        <v>76</v>
      </c>
      <c r="B90" s="12" t="s">
        <v>80</v>
      </c>
      <c r="C90" s="17">
        <v>4.9563050000000004</v>
      </c>
      <c r="D90" s="17">
        <v>0</v>
      </c>
      <c r="E90" s="17">
        <v>4.9563050000000004</v>
      </c>
      <c r="F90" s="17">
        <v>-4.9563050000000004</v>
      </c>
      <c r="G90" s="17">
        <v>0.37405700000000003</v>
      </c>
      <c r="H90" s="17">
        <v>0</v>
      </c>
      <c r="I90" s="17">
        <v>0.37405700000000003</v>
      </c>
      <c r="J90" s="17">
        <v>-0.37405700000000003</v>
      </c>
      <c r="K90" s="15">
        <f t="shared" si="4"/>
        <v>13.250133001120151</v>
      </c>
      <c r="L90" s="15">
        <v>0</v>
      </c>
      <c r="M90" s="15">
        <f t="shared" si="4"/>
        <v>13.250133001120151</v>
      </c>
      <c r="N90" s="15">
        <f t="shared" si="4"/>
        <v>13.250133001120151</v>
      </c>
    </row>
    <row r="91" spans="1:17">
      <c r="A91" s="12">
        <v>328</v>
      </c>
      <c r="B91" s="12" t="s">
        <v>129</v>
      </c>
      <c r="C91" s="17">
        <v>1.054E-3</v>
      </c>
      <c r="D91" s="17">
        <v>0</v>
      </c>
      <c r="E91" s="17">
        <v>1.054E-3</v>
      </c>
      <c r="F91" s="17">
        <v>-1.054E-3</v>
      </c>
      <c r="G91" s="17">
        <v>3.7199999999999999E-4</v>
      </c>
      <c r="H91" s="17">
        <v>0</v>
      </c>
      <c r="I91" s="17">
        <v>3.7199999999999999E-4</v>
      </c>
      <c r="J91" s="17">
        <v>-3.7199999999999999E-4</v>
      </c>
      <c r="K91" s="15">
        <f t="shared" si="4"/>
        <v>2.8333333333333335</v>
      </c>
      <c r="L91" s="15">
        <v>0</v>
      </c>
      <c r="M91" s="15">
        <f t="shared" si="4"/>
        <v>2.8333333333333335</v>
      </c>
      <c r="N91" s="15">
        <f t="shared" si="4"/>
        <v>2.8333333333333335</v>
      </c>
    </row>
    <row r="92" spans="1:17">
      <c r="A92" s="12">
        <v>320</v>
      </c>
      <c r="B92" s="12" t="s">
        <v>130</v>
      </c>
      <c r="C92" s="17">
        <v>1.292E-3</v>
      </c>
      <c r="D92" s="17">
        <v>0</v>
      </c>
      <c r="E92" s="17">
        <v>1.292E-3</v>
      </c>
      <c r="F92" s="17">
        <v>-1.292E-3</v>
      </c>
      <c r="G92" s="17">
        <v>1.0648999999999999E-2</v>
      </c>
      <c r="H92" s="17">
        <v>0</v>
      </c>
      <c r="I92" s="17">
        <v>1.0648999999999999E-2</v>
      </c>
      <c r="J92" s="17">
        <v>-1.0648999999999999E-2</v>
      </c>
      <c r="K92" s="15">
        <f t="shared" si="4"/>
        <v>0.1213259460982252</v>
      </c>
      <c r="L92" s="15">
        <v>0</v>
      </c>
      <c r="M92" s="15">
        <f t="shared" si="4"/>
        <v>0.1213259460982252</v>
      </c>
      <c r="N92" s="15">
        <f t="shared" si="4"/>
        <v>0.1213259460982252</v>
      </c>
    </row>
    <row r="93" spans="1:17">
      <c r="A93" s="12">
        <v>340</v>
      </c>
      <c r="B93" s="12" t="s">
        <v>175</v>
      </c>
      <c r="C93" s="17">
        <v>2.0599999999999999E-4</v>
      </c>
      <c r="D93" s="17">
        <v>0</v>
      </c>
      <c r="E93" s="17">
        <v>2.0599999999999999E-4</v>
      </c>
      <c r="F93" s="17">
        <v>-2.0599999999999999E-4</v>
      </c>
      <c r="G93" s="17">
        <v>4.1999999999999996E-4</v>
      </c>
      <c r="H93" s="17">
        <v>0</v>
      </c>
      <c r="I93" s="17">
        <v>4.1999999999999996E-4</v>
      </c>
      <c r="J93" s="17">
        <v>-4.1999999999999996E-4</v>
      </c>
      <c r="K93" s="15">
        <f t="shared" si="4"/>
        <v>0.49047619047619051</v>
      </c>
      <c r="L93" s="15">
        <v>0</v>
      </c>
      <c r="M93" s="15">
        <f t="shared" si="4"/>
        <v>0.49047619047619051</v>
      </c>
      <c r="N93" s="15">
        <f t="shared" si="4"/>
        <v>0.49047619047619051</v>
      </c>
    </row>
    <row r="94" spans="1:17">
      <c r="A94" s="12">
        <v>212</v>
      </c>
      <c r="B94" s="12" t="s">
        <v>164</v>
      </c>
      <c r="C94" s="17">
        <v>5.4359999999999999E-3</v>
      </c>
      <c r="D94" s="17">
        <v>0</v>
      </c>
      <c r="E94" s="17">
        <v>5.4359999999999999E-3</v>
      </c>
      <c r="F94" s="17">
        <v>-5.4359999999999999E-3</v>
      </c>
      <c r="G94" s="17">
        <v>2.4344000000000001E-2</v>
      </c>
      <c r="H94" s="17">
        <v>9.2499999999999995E-3</v>
      </c>
      <c r="I94" s="17">
        <v>1.5094E-2</v>
      </c>
      <c r="J94" s="17">
        <v>-5.8440000000000002E-3</v>
      </c>
      <c r="K94" s="15">
        <f t="shared" si="4"/>
        <v>0.22329937561616825</v>
      </c>
      <c r="L94" s="15">
        <f t="shared" si="4"/>
        <v>0</v>
      </c>
      <c r="M94" s="15">
        <f t="shared" si="4"/>
        <v>0.36014310321982246</v>
      </c>
      <c r="N94" s="15">
        <f t="shared" si="4"/>
        <v>0.93018480492813138</v>
      </c>
    </row>
    <row r="95" spans="1:17">
      <c r="A95" s="12">
        <v>214</v>
      </c>
      <c r="B95" s="12" t="s">
        <v>131</v>
      </c>
      <c r="C95" s="17">
        <v>1.7498E-2</v>
      </c>
      <c r="D95" s="17">
        <v>0</v>
      </c>
      <c r="E95" s="17">
        <v>1.7498E-2</v>
      </c>
      <c r="F95" s="17">
        <v>-1.7498E-2</v>
      </c>
      <c r="G95" s="17">
        <v>1.8144999999999998E-2</v>
      </c>
      <c r="H95" s="17">
        <v>0</v>
      </c>
      <c r="I95" s="17">
        <v>1.8144999999999998E-2</v>
      </c>
      <c r="J95" s="17">
        <v>-1.8144999999999998E-2</v>
      </c>
      <c r="K95" s="15">
        <f t="shared" si="4"/>
        <v>0.96434279415817037</v>
      </c>
      <c r="L95" s="15">
        <v>0</v>
      </c>
      <c r="M95" s="15">
        <f t="shared" si="4"/>
        <v>0.96434279415817037</v>
      </c>
      <c r="N95" s="15">
        <f t="shared" si="4"/>
        <v>0.96434279415817037</v>
      </c>
    </row>
    <row r="96" spans="1:17">
      <c r="A96" s="12">
        <v>124</v>
      </c>
      <c r="B96" s="12" t="s">
        <v>81</v>
      </c>
      <c r="C96" s="17">
        <v>8.6172250000000012</v>
      </c>
      <c r="D96" s="17">
        <v>2.9324000000000003E-2</v>
      </c>
      <c r="E96" s="17">
        <v>8.5879010000000005</v>
      </c>
      <c r="F96" s="17">
        <v>-8.5585769999999997</v>
      </c>
      <c r="G96" s="17">
        <v>4.3759540000000001</v>
      </c>
      <c r="H96" s="17">
        <v>3.7149000000000001E-2</v>
      </c>
      <c r="I96" s="17">
        <v>4.3388050000000007</v>
      </c>
      <c r="J96" s="17">
        <v>-4.3016560000000004</v>
      </c>
      <c r="K96" s="15">
        <f t="shared" si="4"/>
        <v>1.9692220256428659</v>
      </c>
      <c r="L96" s="15">
        <f t="shared" si="4"/>
        <v>0.7893617594013298</v>
      </c>
      <c r="M96" s="15">
        <f t="shared" si="4"/>
        <v>1.9793240304646094</v>
      </c>
      <c r="N96" s="15">
        <f t="shared" si="4"/>
        <v>1.9896005166382433</v>
      </c>
    </row>
    <row r="97" spans="1:14">
      <c r="A97" s="12">
        <v>170</v>
      </c>
      <c r="B97" s="12" t="s">
        <v>82</v>
      </c>
      <c r="C97" s="17">
        <v>1.0548E-2</v>
      </c>
      <c r="D97" s="17">
        <v>0</v>
      </c>
      <c r="E97" s="17">
        <v>1.0548E-2</v>
      </c>
      <c r="F97" s="17">
        <v>-1.0548E-2</v>
      </c>
      <c r="G97" s="17">
        <v>2.392E-2</v>
      </c>
      <c r="H97" s="17">
        <v>0</v>
      </c>
      <c r="I97" s="17">
        <v>2.392E-2</v>
      </c>
      <c r="J97" s="17">
        <v>-2.392E-2</v>
      </c>
      <c r="K97" s="15">
        <f t="shared" si="4"/>
        <v>0.44096989966555183</v>
      </c>
      <c r="L97" s="15">
        <v>0</v>
      </c>
      <c r="M97" s="15">
        <f t="shared" si="4"/>
        <v>0.44096989966555183</v>
      </c>
      <c r="N97" s="15">
        <f t="shared" si="4"/>
        <v>0.44096989966555183</v>
      </c>
    </row>
    <row r="98" spans="1:14">
      <c r="A98" s="12">
        <v>188</v>
      </c>
      <c r="B98" s="12" t="s">
        <v>83</v>
      </c>
      <c r="C98" s="17">
        <v>5.9950000000000003E-3</v>
      </c>
      <c r="D98" s="17">
        <v>0</v>
      </c>
      <c r="E98" s="17">
        <v>5.9950000000000003E-3</v>
      </c>
      <c r="F98" s="17">
        <v>-5.9950000000000003E-3</v>
      </c>
      <c r="G98" s="17">
        <v>1.3462E-2</v>
      </c>
      <c r="H98" s="17">
        <v>0</v>
      </c>
      <c r="I98" s="17">
        <v>1.3462E-2</v>
      </c>
      <c r="J98" s="17">
        <v>-1.3462E-2</v>
      </c>
      <c r="K98" s="15">
        <f t="shared" si="4"/>
        <v>0.44532758876838513</v>
      </c>
      <c r="L98" s="15">
        <v>0</v>
      </c>
      <c r="M98" s="15">
        <f t="shared" si="4"/>
        <v>0.44532758876838513</v>
      </c>
      <c r="N98" s="15">
        <f t="shared" si="4"/>
        <v>0.44532758876838513</v>
      </c>
    </row>
    <row r="99" spans="1:14">
      <c r="A99" s="12">
        <v>192</v>
      </c>
      <c r="B99" s="12" t="s">
        <v>118</v>
      </c>
      <c r="C99" s="17">
        <v>6.8739999999999999E-3</v>
      </c>
      <c r="D99" s="17">
        <v>2.0000000000000001E-4</v>
      </c>
      <c r="E99" s="17">
        <v>6.6740000000000002E-3</v>
      </c>
      <c r="F99" s="17">
        <v>-6.4740000000000006E-3</v>
      </c>
      <c r="G99" s="17">
        <v>3.0459999999999997E-3</v>
      </c>
      <c r="H99" s="17">
        <v>0</v>
      </c>
      <c r="I99" s="17">
        <v>3.0459999999999997E-3</v>
      </c>
      <c r="J99" s="17">
        <v>-3.0459999999999997E-3</v>
      </c>
      <c r="K99" s="15">
        <f t="shared" si="4"/>
        <v>2.2567301378857518</v>
      </c>
      <c r="L99" s="15">
        <v>0</v>
      </c>
      <c r="M99" s="15">
        <f t="shared" si="4"/>
        <v>2.1910702560735396</v>
      </c>
      <c r="N99" s="15">
        <f t="shared" si="4"/>
        <v>2.1254103742613268</v>
      </c>
    </row>
    <row r="100" spans="1:14">
      <c r="A100" s="12">
        <v>484</v>
      </c>
      <c r="B100" s="12" t="s">
        <v>84</v>
      </c>
      <c r="C100" s="17">
        <v>3.3090949999999997</v>
      </c>
      <c r="D100" s="17">
        <v>1.1831E-2</v>
      </c>
      <c r="E100" s="17">
        <v>3.2972640000000002</v>
      </c>
      <c r="F100" s="17">
        <v>-3.2854329999999998</v>
      </c>
      <c r="G100" s="17">
        <v>2.938466</v>
      </c>
      <c r="H100" s="17">
        <v>3.2388E-2</v>
      </c>
      <c r="I100" s="17">
        <v>2.9060779999999999</v>
      </c>
      <c r="J100" s="17">
        <v>-2.8736899999999999</v>
      </c>
      <c r="K100" s="15">
        <f t="shared" si="4"/>
        <v>1.1261300964516858</v>
      </c>
      <c r="L100" s="15">
        <f t="shared" si="4"/>
        <v>0.36528961343707544</v>
      </c>
      <c r="M100" s="15">
        <f t="shared" si="4"/>
        <v>1.1346096009811162</v>
      </c>
      <c r="N100" s="15">
        <f t="shared" si="4"/>
        <v>1.143280242475702</v>
      </c>
    </row>
    <row r="101" spans="1:14">
      <c r="A101" s="12">
        <v>604</v>
      </c>
      <c r="B101" s="12" t="s">
        <v>132</v>
      </c>
      <c r="C101" s="17">
        <v>0.58570800000000001</v>
      </c>
      <c r="D101" s="17">
        <v>0</v>
      </c>
      <c r="E101" s="17">
        <v>0.58570800000000001</v>
      </c>
      <c r="F101" s="17">
        <v>-0.58570800000000001</v>
      </c>
      <c r="G101" s="17">
        <v>7.9819999999999995E-3</v>
      </c>
      <c r="H101" s="17">
        <v>0</v>
      </c>
      <c r="I101" s="17">
        <v>7.9819999999999995E-3</v>
      </c>
      <c r="J101" s="17">
        <v>-7.9819999999999995E-3</v>
      </c>
      <c r="K101" s="15">
        <f t="shared" si="4"/>
        <v>73.37860185417189</v>
      </c>
      <c r="L101" s="15">
        <v>0</v>
      </c>
      <c r="M101" s="15">
        <f t="shared" si="4"/>
        <v>73.37860185417189</v>
      </c>
      <c r="N101" s="15">
        <f t="shared" si="4"/>
        <v>73.37860185417189</v>
      </c>
    </row>
    <row r="102" spans="1:14">
      <c r="A102" s="12">
        <v>630</v>
      </c>
      <c r="B102" s="12" t="s">
        <v>152</v>
      </c>
      <c r="C102" s="17">
        <v>1.8501999999999998E-2</v>
      </c>
      <c r="D102" s="17">
        <v>0</v>
      </c>
      <c r="E102" s="17">
        <v>1.8501999999999998E-2</v>
      </c>
      <c r="F102" s="17">
        <v>-1.8501999999999998E-2</v>
      </c>
      <c r="G102" s="17">
        <v>1.4189E-2</v>
      </c>
      <c r="H102" s="17">
        <v>0</v>
      </c>
      <c r="I102" s="17">
        <v>1.4189E-2</v>
      </c>
      <c r="J102" s="17">
        <v>-1.4189E-2</v>
      </c>
      <c r="K102" s="15">
        <f t="shared" si="4"/>
        <v>1.3039678624286417</v>
      </c>
      <c r="L102" s="15">
        <v>0</v>
      </c>
      <c r="M102" s="15">
        <f t="shared" si="4"/>
        <v>1.3039678624286417</v>
      </c>
      <c r="N102" s="15">
        <f t="shared" si="4"/>
        <v>1.3039678624286417</v>
      </c>
    </row>
    <row r="103" spans="1:14">
      <c r="A103" s="12">
        <v>840</v>
      </c>
      <c r="B103" s="12" t="s">
        <v>85</v>
      </c>
      <c r="C103" s="14">
        <v>109.519018</v>
      </c>
      <c r="D103" s="14">
        <v>1.33423</v>
      </c>
      <c r="E103" s="14">
        <v>108.184788</v>
      </c>
      <c r="F103" s="14">
        <v>-106.85055800000001</v>
      </c>
      <c r="G103" s="17">
        <v>117.266125</v>
      </c>
      <c r="H103" s="17">
        <v>0.57939700000000005</v>
      </c>
      <c r="I103" s="17">
        <v>116.686728</v>
      </c>
      <c r="J103" s="17">
        <v>-116.107331</v>
      </c>
      <c r="K103" s="15">
        <f t="shared" si="4"/>
        <v>0.93393567835553537</v>
      </c>
      <c r="L103" s="15">
        <f t="shared" si="4"/>
        <v>2.3027906599447356</v>
      </c>
      <c r="M103" s="15">
        <f t="shared" si="4"/>
        <v>0.92713875737436047</v>
      </c>
      <c r="N103" s="15">
        <f t="shared" si="4"/>
        <v>0.92027400061413867</v>
      </c>
    </row>
    <row r="104" spans="1:14">
      <c r="A104" s="12">
        <v>780</v>
      </c>
      <c r="B104" s="12" t="s">
        <v>190</v>
      </c>
      <c r="C104" s="17">
        <v>8.7999999999999998E-5</v>
      </c>
      <c r="D104" s="17">
        <v>0</v>
      </c>
      <c r="E104" s="17">
        <v>8.7999999999999998E-5</v>
      </c>
      <c r="F104" s="17">
        <v>-8.7999999999999998E-5</v>
      </c>
      <c r="G104" s="17">
        <v>1.5120000000000001E-3</v>
      </c>
      <c r="H104" s="17">
        <v>0</v>
      </c>
      <c r="I104" s="17">
        <v>1.5120000000000001E-3</v>
      </c>
      <c r="J104" s="17">
        <v>-1.5120000000000001E-3</v>
      </c>
      <c r="K104" s="15">
        <f t="shared" si="4"/>
        <v>5.8201058201058198E-2</v>
      </c>
      <c r="L104" s="15">
        <v>0</v>
      </c>
      <c r="M104" s="15">
        <f t="shared" si="4"/>
        <v>5.8201058201058198E-2</v>
      </c>
      <c r="N104" s="15">
        <f t="shared" si="4"/>
        <v>5.8201058201058198E-2</v>
      </c>
    </row>
    <row r="105" spans="1:14">
      <c r="A105" s="12">
        <v>152</v>
      </c>
      <c r="B105" s="12" t="s">
        <v>86</v>
      </c>
      <c r="C105" s="17">
        <v>4.2254E-2</v>
      </c>
      <c r="D105" s="17">
        <v>3.3700000000000001E-4</v>
      </c>
      <c r="E105" s="17">
        <v>4.1917000000000003E-2</v>
      </c>
      <c r="F105" s="17">
        <v>-4.1579999999999999E-2</v>
      </c>
      <c r="G105" s="17">
        <v>9.9060000000000009E-2</v>
      </c>
      <c r="H105" s="17">
        <v>3.094E-3</v>
      </c>
      <c r="I105" s="17">
        <v>9.5965999999999996E-2</v>
      </c>
      <c r="J105" s="17">
        <v>-9.2871999999999996E-2</v>
      </c>
      <c r="K105" s="15">
        <f t="shared" si="4"/>
        <v>0.4265495659196446</v>
      </c>
      <c r="L105" s="15">
        <f t="shared" si="4"/>
        <v>0.10892049127343245</v>
      </c>
      <c r="M105" s="15">
        <f t="shared" si="4"/>
        <v>0.43679011316507937</v>
      </c>
      <c r="N105" s="15">
        <f t="shared" si="4"/>
        <v>0.44771298130760617</v>
      </c>
    </row>
    <row r="106" spans="1:14">
      <c r="A106" s="12">
        <v>218</v>
      </c>
      <c r="B106" s="12" t="s">
        <v>87</v>
      </c>
      <c r="C106" s="17">
        <v>2.0959119999999998</v>
      </c>
      <c r="D106" s="17">
        <v>0</v>
      </c>
      <c r="E106" s="17">
        <v>2.0959119999999998</v>
      </c>
      <c r="F106" s="17">
        <v>-2.0959119999999998</v>
      </c>
      <c r="G106" s="17">
        <v>0.46460299999999999</v>
      </c>
      <c r="H106" s="17">
        <v>0</v>
      </c>
      <c r="I106" s="17">
        <v>0.46460299999999999</v>
      </c>
      <c r="J106" s="17">
        <v>-0.46460299999999999</v>
      </c>
      <c r="K106" s="15">
        <f t="shared" si="4"/>
        <v>4.5111891227564174</v>
      </c>
      <c r="L106" s="15">
        <v>0</v>
      </c>
      <c r="M106" s="15">
        <f t="shared" si="4"/>
        <v>4.5111891227564174</v>
      </c>
      <c r="N106" s="15">
        <f t="shared" si="4"/>
        <v>4.5111891227564174</v>
      </c>
    </row>
    <row r="107" spans="1:14">
      <c r="A107" s="12">
        <v>388</v>
      </c>
      <c r="B107" s="12" t="s">
        <v>166</v>
      </c>
      <c r="C107" s="18">
        <v>1.4999999999999999E-4</v>
      </c>
      <c r="D107" s="17">
        <v>0</v>
      </c>
      <c r="E107" s="18">
        <v>1.4999999999999999E-4</v>
      </c>
      <c r="F107" s="18">
        <v>-1.4999999999999999E-4</v>
      </c>
      <c r="G107" s="17">
        <v>7.7900000000000007E-4</v>
      </c>
      <c r="H107" s="17">
        <v>0</v>
      </c>
      <c r="I107" s="17">
        <v>7.7900000000000007E-4</v>
      </c>
      <c r="J107" s="17">
        <v>-7.7900000000000007E-4</v>
      </c>
      <c r="K107" s="15">
        <f t="shared" si="4"/>
        <v>0.19255455712451858</v>
      </c>
      <c r="L107" s="15">
        <v>0</v>
      </c>
      <c r="M107" s="15">
        <f t="shared" si="4"/>
        <v>0.19255455712451858</v>
      </c>
      <c r="N107" s="15">
        <f t="shared" si="4"/>
        <v>0.19255455712451858</v>
      </c>
    </row>
    <row r="108" spans="1:14" ht="22.5" customHeight="1">
      <c r="A108" s="7"/>
      <c r="B108" s="7" t="s">
        <v>88</v>
      </c>
      <c r="C108" s="20">
        <v>6.6793500000000003</v>
      </c>
      <c r="D108" s="20">
        <v>0.67866499999999996</v>
      </c>
      <c r="E108" s="20">
        <v>6.0006850000000007</v>
      </c>
      <c r="F108" s="20">
        <v>-5.3220200000000002</v>
      </c>
      <c r="G108" s="20">
        <v>8.4687960000000011</v>
      </c>
      <c r="H108" s="20">
        <v>1.854711</v>
      </c>
      <c r="I108" s="20">
        <v>6.6140850000000002</v>
      </c>
      <c r="J108" s="20">
        <v>-4.7593740000000002</v>
      </c>
      <c r="K108" s="10">
        <f t="shared" si="4"/>
        <v>0.78870125103969912</v>
      </c>
      <c r="L108" s="10">
        <f t="shared" si="4"/>
        <v>0.36591415050646703</v>
      </c>
      <c r="M108" s="10">
        <f t="shared" si="4"/>
        <v>0.90725852479972668</v>
      </c>
      <c r="N108" s="10">
        <f t="shared" si="4"/>
        <v>1.1182184883978439</v>
      </c>
    </row>
    <row r="109" spans="1:14">
      <c r="A109" s="12">
        <v>262</v>
      </c>
      <c r="B109" s="12" t="s">
        <v>119</v>
      </c>
      <c r="C109" s="17">
        <v>0.16957900000000001</v>
      </c>
      <c r="D109" s="17">
        <v>0.16957900000000001</v>
      </c>
      <c r="E109" s="17">
        <v>0</v>
      </c>
      <c r="F109" s="17">
        <v>0.16957900000000001</v>
      </c>
      <c r="G109" s="17">
        <v>0.97028099999999995</v>
      </c>
      <c r="H109" s="17">
        <v>0.97028099999999995</v>
      </c>
      <c r="I109" s="17">
        <v>0</v>
      </c>
      <c r="J109" s="17">
        <v>0.97028099999999995</v>
      </c>
      <c r="K109" s="15">
        <f t="shared" si="4"/>
        <v>0.17477308120018842</v>
      </c>
      <c r="L109" s="15">
        <f t="shared" si="4"/>
        <v>0.17477308120018842</v>
      </c>
      <c r="M109" s="15">
        <v>0</v>
      </c>
      <c r="N109" s="15">
        <f t="shared" si="4"/>
        <v>0.17477308120018842</v>
      </c>
    </row>
    <row r="110" spans="1:14">
      <c r="A110" s="12">
        <v>818</v>
      </c>
      <c r="B110" s="12" t="s">
        <v>89</v>
      </c>
      <c r="C110" s="17">
        <v>3.0927040000000003</v>
      </c>
      <c r="D110" s="17">
        <v>0.25497799999999998</v>
      </c>
      <c r="E110" s="17">
        <v>2.837726</v>
      </c>
      <c r="F110" s="17">
        <v>-2.582748</v>
      </c>
      <c r="G110" s="17">
        <v>5.1028090000000006</v>
      </c>
      <c r="H110" s="17">
        <v>4.0300000000000004E-4</v>
      </c>
      <c r="I110" s="17">
        <v>5.1024060000000002</v>
      </c>
      <c r="J110" s="17">
        <v>-5.1020029999999998</v>
      </c>
      <c r="K110" s="15">
        <f t="shared" si="4"/>
        <v>0.60607873036204174</v>
      </c>
      <c r="L110" s="15">
        <f t="shared" si="4"/>
        <v>632.69975186104205</v>
      </c>
      <c r="M110" s="15">
        <f t="shared" si="4"/>
        <v>0.55615448868631778</v>
      </c>
      <c r="N110" s="15">
        <f t="shared" si="4"/>
        <v>0.50622236012013322</v>
      </c>
    </row>
    <row r="111" spans="1:14">
      <c r="A111" s="12">
        <v>894</v>
      </c>
      <c r="B111" s="12" t="s">
        <v>133</v>
      </c>
      <c r="C111" s="17">
        <v>7.0799999999999997E-4</v>
      </c>
      <c r="D111" s="17">
        <v>6.9999999999999999E-4</v>
      </c>
      <c r="E111" s="17">
        <v>7.9999999999999996E-6</v>
      </c>
      <c r="F111" s="17">
        <v>6.9199999999999991E-4</v>
      </c>
      <c r="G111" s="26">
        <v>2.0000000000000002E-5</v>
      </c>
      <c r="H111" s="17">
        <v>0</v>
      </c>
      <c r="I111" s="26">
        <v>2.0000000000000002E-5</v>
      </c>
      <c r="J111" s="26">
        <v>-2.0000000000000002E-5</v>
      </c>
      <c r="K111" s="15">
        <f t="shared" si="4"/>
        <v>35.4</v>
      </c>
      <c r="L111" s="15">
        <v>0</v>
      </c>
      <c r="M111" s="15">
        <f t="shared" si="4"/>
        <v>0.39999999999999997</v>
      </c>
      <c r="N111" s="15">
        <f t="shared" si="4"/>
        <v>-34.599999999999994</v>
      </c>
    </row>
    <row r="112" spans="1:14">
      <c r="A112" s="12">
        <v>404</v>
      </c>
      <c r="B112" s="12" t="s">
        <v>90</v>
      </c>
      <c r="C112" s="17">
        <v>0.63562400000000008</v>
      </c>
      <c r="D112" s="17">
        <v>0</v>
      </c>
      <c r="E112" s="17">
        <v>0.63562400000000008</v>
      </c>
      <c r="F112" s="17">
        <v>-0.63562400000000008</v>
      </c>
      <c r="G112" s="17">
        <v>0.510293</v>
      </c>
      <c r="H112" s="17">
        <v>0</v>
      </c>
      <c r="I112" s="17">
        <v>0.510293</v>
      </c>
      <c r="J112" s="17">
        <v>-0.510293</v>
      </c>
      <c r="K112" s="15">
        <f t="shared" si="4"/>
        <v>1.2456059557940244</v>
      </c>
      <c r="L112" s="15">
        <v>0</v>
      </c>
      <c r="M112" s="15">
        <f t="shared" si="4"/>
        <v>1.2456059557940244</v>
      </c>
      <c r="N112" s="15">
        <f t="shared" si="4"/>
        <v>1.2456059557940244</v>
      </c>
    </row>
    <row r="113" spans="1:17" s="11" customFormat="1">
      <c r="A113" s="12">
        <v>480</v>
      </c>
      <c r="B113" s="12" t="s">
        <v>134</v>
      </c>
      <c r="C113" s="17">
        <v>3.5729999999999998E-3</v>
      </c>
      <c r="D113" s="17">
        <v>0</v>
      </c>
      <c r="E113" s="17">
        <v>3.5729999999999998E-3</v>
      </c>
      <c r="F113" s="17">
        <v>-3.5729999999999998E-3</v>
      </c>
      <c r="G113" s="18">
        <v>3.5599999999999998E-4</v>
      </c>
      <c r="H113" s="17">
        <v>0</v>
      </c>
      <c r="I113" s="18">
        <v>3.5599999999999998E-4</v>
      </c>
      <c r="J113" s="18">
        <v>-3.5599999999999998E-4</v>
      </c>
      <c r="K113" s="15">
        <f t="shared" si="4"/>
        <v>10.036516853932584</v>
      </c>
      <c r="L113" s="15">
        <v>0</v>
      </c>
      <c r="M113" s="15">
        <f t="shared" si="4"/>
        <v>10.036516853932584</v>
      </c>
      <c r="N113" s="15">
        <f t="shared" si="4"/>
        <v>10.036516853932584</v>
      </c>
      <c r="O113" s="35"/>
      <c r="P113" s="35"/>
      <c r="Q113" s="35"/>
    </row>
    <row r="114" spans="1:17">
      <c r="A114" s="12">
        <v>450</v>
      </c>
      <c r="B114" s="12" t="s">
        <v>153</v>
      </c>
      <c r="C114" s="18">
        <v>2.8399999999999996E-4</v>
      </c>
      <c r="D114" s="17">
        <v>0</v>
      </c>
      <c r="E114" s="18">
        <v>2.8399999999999996E-4</v>
      </c>
      <c r="F114" s="18">
        <v>-2.8399999999999996E-4</v>
      </c>
      <c r="G114" s="26">
        <v>2.8E-5</v>
      </c>
      <c r="H114" s="17">
        <v>0</v>
      </c>
      <c r="I114" s="26">
        <v>2.8E-5</v>
      </c>
      <c r="J114" s="26">
        <v>-2.8E-5</v>
      </c>
      <c r="K114" s="15">
        <f t="shared" si="4"/>
        <v>10.142857142857142</v>
      </c>
      <c r="L114" s="15">
        <v>0</v>
      </c>
      <c r="M114" s="15">
        <f t="shared" si="4"/>
        <v>10.142857142857142</v>
      </c>
      <c r="N114" s="15">
        <f t="shared" si="4"/>
        <v>10.142857142857142</v>
      </c>
    </row>
    <row r="115" spans="1:17">
      <c r="A115" s="12">
        <v>504</v>
      </c>
      <c r="B115" s="12" t="s">
        <v>91</v>
      </c>
      <c r="C115" s="17">
        <v>4.9618000000000002E-2</v>
      </c>
      <c r="D115" s="17">
        <v>9.9999999999999995E-7</v>
      </c>
      <c r="E115" s="17">
        <v>4.9616999999999994E-2</v>
      </c>
      <c r="F115" s="17">
        <v>-4.9616E-2</v>
      </c>
      <c r="G115" s="17">
        <v>0.117613</v>
      </c>
      <c r="H115" s="17">
        <v>0</v>
      </c>
      <c r="I115" s="17">
        <v>0.117613</v>
      </c>
      <c r="J115" s="17">
        <v>-0.117613</v>
      </c>
      <c r="K115" s="15">
        <f t="shared" si="4"/>
        <v>0.4218751328509604</v>
      </c>
      <c r="L115" s="15">
        <v>0</v>
      </c>
      <c r="M115" s="15">
        <f t="shared" si="4"/>
        <v>0.42186663038949773</v>
      </c>
      <c r="N115" s="15">
        <f t="shared" si="4"/>
        <v>0.42185812792803518</v>
      </c>
    </row>
    <row r="116" spans="1:17">
      <c r="A116" s="12">
        <v>566</v>
      </c>
      <c r="B116" s="12" t="s">
        <v>135</v>
      </c>
      <c r="C116" s="17">
        <v>6.7000000000000002E-4</v>
      </c>
      <c r="D116" s="17">
        <v>0</v>
      </c>
      <c r="E116" s="17">
        <v>6.7000000000000002E-4</v>
      </c>
      <c r="F116" s="17">
        <v>-6.7000000000000002E-4</v>
      </c>
      <c r="G116" s="17">
        <v>1.5515000000000001E-2</v>
      </c>
      <c r="H116" s="17">
        <v>0</v>
      </c>
      <c r="I116" s="17">
        <v>1.5515000000000001E-2</v>
      </c>
      <c r="J116" s="17">
        <v>-1.5515000000000001E-2</v>
      </c>
      <c r="K116" s="15">
        <f t="shared" si="4"/>
        <v>4.3184015468901063E-2</v>
      </c>
      <c r="L116" s="15">
        <v>0</v>
      </c>
      <c r="M116" s="15">
        <f t="shared" si="4"/>
        <v>4.3184015468901063E-2</v>
      </c>
      <c r="N116" s="15">
        <f t="shared" si="4"/>
        <v>4.3184015468901063E-2</v>
      </c>
    </row>
    <row r="117" spans="1:17">
      <c r="A117" s="12">
        <v>178</v>
      </c>
      <c r="B117" s="12" t="s">
        <v>136</v>
      </c>
      <c r="C117" s="17">
        <v>3.2962000000000005E-2</v>
      </c>
      <c r="D117" s="17">
        <v>0</v>
      </c>
      <c r="E117" s="17">
        <v>3.2962000000000005E-2</v>
      </c>
      <c r="F117" s="17">
        <v>-3.2962000000000005E-2</v>
      </c>
      <c r="G117" s="17">
        <v>4.9061999999999995E-2</v>
      </c>
      <c r="H117" s="17">
        <v>0</v>
      </c>
      <c r="I117" s="17">
        <v>4.9061999999999995E-2</v>
      </c>
      <c r="J117" s="17">
        <v>-4.9061999999999995E-2</v>
      </c>
      <c r="K117" s="15">
        <f t="shared" si="4"/>
        <v>0.67184378949084844</v>
      </c>
      <c r="L117" s="15">
        <v>0</v>
      </c>
      <c r="M117" s="15">
        <f t="shared" si="4"/>
        <v>0.67184378949084844</v>
      </c>
      <c r="N117" s="15">
        <f t="shared" si="4"/>
        <v>0.67184378949084844</v>
      </c>
    </row>
    <row r="118" spans="1:17">
      <c r="A118" s="12">
        <v>729</v>
      </c>
      <c r="B118" s="12" t="s">
        <v>167</v>
      </c>
      <c r="C118" s="17">
        <v>3.0000000000000001E-3</v>
      </c>
      <c r="D118" s="17">
        <v>3.0000000000000001E-3</v>
      </c>
      <c r="E118" s="17">
        <v>0</v>
      </c>
      <c r="F118" s="17">
        <v>3.0000000000000001E-3</v>
      </c>
      <c r="G118" s="17">
        <v>0.59523700000000002</v>
      </c>
      <c r="H118" s="17">
        <v>0.59523700000000002</v>
      </c>
      <c r="I118" s="17">
        <v>0</v>
      </c>
      <c r="J118" s="17">
        <v>0.59523700000000002</v>
      </c>
      <c r="K118" s="15">
        <f t="shared" si="4"/>
        <v>5.0400092736170637E-3</v>
      </c>
      <c r="L118" s="15">
        <f t="shared" si="4"/>
        <v>5.0400092736170637E-3</v>
      </c>
      <c r="M118" s="15">
        <v>0</v>
      </c>
      <c r="N118" s="15">
        <f t="shared" si="4"/>
        <v>5.0400092736170637E-3</v>
      </c>
    </row>
    <row r="119" spans="1:17">
      <c r="A119" s="12">
        <v>834</v>
      </c>
      <c r="B119" s="12" t="s">
        <v>137</v>
      </c>
      <c r="C119" s="17">
        <v>2.0609999999999999E-3</v>
      </c>
      <c r="D119" s="17">
        <v>0</v>
      </c>
      <c r="E119" s="17">
        <v>2.0609999999999999E-3</v>
      </c>
      <c r="F119" s="17">
        <v>-2.0609999999999999E-3</v>
      </c>
      <c r="G119" s="17">
        <v>2.6000000000000003E-4</v>
      </c>
      <c r="H119" s="17">
        <v>0</v>
      </c>
      <c r="I119" s="17">
        <v>2.6000000000000003E-4</v>
      </c>
      <c r="J119" s="17">
        <v>-2.6000000000000003E-4</v>
      </c>
      <c r="K119" s="15">
        <f t="shared" si="4"/>
        <v>7.9269230769230754</v>
      </c>
      <c r="L119" s="15">
        <v>0</v>
      </c>
      <c r="M119" s="15">
        <f t="shared" si="4"/>
        <v>7.9269230769230754</v>
      </c>
      <c r="N119" s="15">
        <f t="shared" si="4"/>
        <v>7.9269230769230754</v>
      </c>
    </row>
    <row r="120" spans="1:17">
      <c r="A120" s="12">
        <v>788</v>
      </c>
      <c r="B120" s="12" t="s">
        <v>92</v>
      </c>
      <c r="C120" s="17">
        <v>0.12336499999999999</v>
      </c>
      <c r="D120" s="17">
        <v>0</v>
      </c>
      <c r="E120" s="17">
        <v>0.12336499999999999</v>
      </c>
      <c r="F120" s="17">
        <v>-0.12336499999999999</v>
      </c>
      <c r="G120" s="17">
        <v>5.6853000000000001E-2</v>
      </c>
      <c r="H120" s="17">
        <v>0</v>
      </c>
      <c r="I120" s="17">
        <v>5.6853000000000001E-2</v>
      </c>
      <c r="J120" s="17">
        <v>-5.6853000000000001E-2</v>
      </c>
      <c r="K120" s="15">
        <f t="shared" si="4"/>
        <v>2.1698942887798354</v>
      </c>
      <c r="L120" s="15">
        <v>0</v>
      </c>
      <c r="M120" s="15">
        <f t="shared" si="4"/>
        <v>2.1698942887798354</v>
      </c>
      <c r="N120" s="15">
        <f t="shared" si="4"/>
        <v>2.1698942887798354</v>
      </c>
    </row>
    <row r="121" spans="1:17">
      <c r="A121" s="12">
        <v>148</v>
      </c>
      <c r="B121" s="12" t="s">
        <v>138</v>
      </c>
      <c r="C121" s="17">
        <v>0.12626999999999999</v>
      </c>
      <c r="D121" s="17">
        <v>0.12626999999999999</v>
      </c>
      <c r="E121" s="17">
        <v>0</v>
      </c>
      <c r="F121" s="17">
        <v>0.12626999999999999</v>
      </c>
      <c r="G121" s="17">
        <v>0.14117399999999999</v>
      </c>
      <c r="H121" s="17">
        <v>0.14117399999999999</v>
      </c>
      <c r="I121" s="17">
        <v>0</v>
      </c>
      <c r="J121" s="17">
        <v>0.14117399999999999</v>
      </c>
      <c r="K121" s="15">
        <f t="shared" si="4"/>
        <v>0.8944281524926686</v>
      </c>
      <c r="L121" s="15">
        <f t="shared" si="4"/>
        <v>0.8944281524926686</v>
      </c>
      <c r="M121" s="15">
        <v>0</v>
      </c>
      <c r="N121" s="15">
        <f t="shared" si="4"/>
        <v>0.8944281524926686</v>
      </c>
    </row>
    <row r="122" spans="1:17">
      <c r="A122" s="12">
        <v>231</v>
      </c>
      <c r="B122" s="12" t="s">
        <v>120</v>
      </c>
      <c r="C122" s="17">
        <v>2.7672000000000002E-2</v>
      </c>
      <c r="D122" s="17">
        <v>0</v>
      </c>
      <c r="E122" s="17">
        <v>2.7672000000000002E-2</v>
      </c>
      <c r="F122" s="17">
        <v>-2.7672000000000002E-2</v>
      </c>
      <c r="G122" s="17">
        <v>1.895E-3</v>
      </c>
      <c r="H122" s="17">
        <v>0</v>
      </c>
      <c r="I122" s="17">
        <v>1.895E-3</v>
      </c>
      <c r="J122" s="17">
        <v>-1.895E-3</v>
      </c>
      <c r="K122" s="15">
        <f t="shared" ref="K122:L140" si="5">C122/G122</f>
        <v>14.602638522427442</v>
      </c>
      <c r="L122" s="15">
        <v>0</v>
      </c>
      <c r="M122" s="15">
        <f t="shared" ref="M122:N140" si="6">E122/I122</f>
        <v>14.602638522427442</v>
      </c>
      <c r="N122" s="15">
        <f t="shared" si="6"/>
        <v>14.602638522427442</v>
      </c>
    </row>
    <row r="123" spans="1:17">
      <c r="A123" s="12">
        <v>710</v>
      </c>
      <c r="B123" s="12" t="s">
        <v>93</v>
      </c>
      <c r="C123" s="17">
        <v>2.2979699999999998</v>
      </c>
      <c r="D123" s="17">
        <v>1.9951E-2</v>
      </c>
      <c r="E123" s="17">
        <v>2.2780189999999996</v>
      </c>
      <c r="F123" s="17">
        <v>-2.2580680000000002</v>
      </c>
      <c r="G123" s="17">
        <v>0.90445500000000001</v>
      </c>
      <c r="H123" s="17">
        <v>0.14613200000000001</v>
      </c>
      <c r="I123" s="17">
        <v>0.75832299999999997</v>
      </c>
      <c r="J123" s="17">
        <v>-0.61219100000000004</v>
      </c>
      <c r="K123" s="15">
        <f t="shared" si="5"/>
        <v>2.5407234190755759</v>
      </c>
      <c r="L123" s="15">
        <f t="shared" si="5"/>
        <v>0.13652724933621657</v>
      </c>
      <c r="M123" s="15">
        <f t="shared" si="6"/>
        <v>3.0040220328276996</v>
      </c>
      <c r="N123" s="15">
        <f t="shared" si="6"/>
        <v>3.6885024444985306</v>
      </c>
    </row>
    <row r="124" spans="1:17" ht="30">
      <c r="A124" s="7"/>
      <c r="B124" s="8" t="s">
        <v>94</v>
      </c>
      <c r="C124" s="21">
        <v>1.3914280000000001</v>
      </c>
      <c r="D124" s="21">
        <v>9.9010000000000001E-3</v>
      </c>
      <c r="E124" s="21">
        <v>1.3815269999999999</v>
      </c>
      <c r="F124" s="21">
        <v>-1.371626</v>
      </c>
      <c r="G124" s="21">
        <v>3.3123449999999997</v>
      </c>
      <c r="H124" s="21">
        <v>0.44420199999999999</v>
      </c>
      <c r="I124" s="21">
        <v>2.8681429999999999</v>
      </c>
      <c r="J124" s="21">
        <v>-2.4239409999999997</v>
      </c>
      <c r="K124" s="10">
        <f t="shared" si="5"/>
        <v>0.42007339211344236</v>
      </c>
      <c r="L124" s="10">
        <f t="shared" si="5"/>
        <v>2.2289408872539971E-2</v>
      </c>
      <c r="M124" s="10">
        <f t="shared" si="6"/>
        <v>0.4816799580774041</v>
      </c>
      <c r="N124" s="10">
        <f t="shared" si="6"/>
        <v>0.56586608337414157</v>
      </c>
    </row>
    <row r="125" spans="1:17">
      <c r="A125" s="12">
        <v>36</v>
      </c>
      <c r="B125" s="12" t="s">
        <v>95</v>
      </c>
      <c r="C125" s="17">
        <v>1.2964280000000001</v>
      </c>
      <c r="D125" s="17">
        <v>9.9010000000000001E-3</v>
      </c>
      <c r="E125" s="17">
        <v>1.286527</v>
      </c>
      <c r="F125" s="17">
        <v>-1.276626</v>
      </c>
      <c r="G125" s="17">
        <v>2.974218</v>
      </c>
      <c r="H125" s="17">
        <v>0.40317599999999998</v>
      </c>
      <c r="I125" s="17">
        <v>2.5710419999999998</v>
      </c>
      <c r="J125" s="17">
        <v>-2.1678660000000001</v>
      </c>
      <c r="K125" s="15">
        <f t="shared" si="5"/>
        <v>0.43588869410379472</v>
      </c>
      <c r="L125" s="15">
        <f t="shared" si="5"/>
        <v>2.4557513344048258E-2</v>
      </c>
      <c r="M125" s="15">
        <f t="shared" si="6"/>
        <v>0.50039128104480601</v>
      </c>
      <c r="N125" s="15">
        <f t="shared" si="6"/>
        <v>0.5888860289335226</v>
      </c>
    </row>
    <row r="126" spans="1:17">
      <c r="A126" s="12">
        <v>554</v>
      </c>
      <c r="B126" s="12" t="s">
        <v>96</v>
      </c>
      <c r="C126" s="17">
        <v>9.5000000000000001E-2</v>
      </c>
      <c r="D126" s="17">
        <v>0</v>
      </c>
      <c r="E126" s="17">
        <v>9.5000000000000001E-2</v>
      </c>
      <c r="F126" s="17">
        <v>-9.5000000000000001E-2</v>
      </c>
      <c r="G126" s="17">
        <v>7.1313999999999989E-2</v>
      </c>
      <c r="H126" s="17">
        <v>3.3059999999999999E-3</v>
      </c>
      <c r="I126" s="17">
        <v>6.8007999999999999E-2</v>
      </c>
      <c r="J126" s="17">
        <v>-6.4701999999999996E-2</v>
      </c>
      <c r="K126" s="15">
        <f t="shared" si="5"/>
        <v>1.3321367473427379</v>
      </c>
      <c r="L126" s="15">
        <f t="shared" si="5"/>
        <v>0</v>
      </c>
      <c r="M126" s="15">
        <f t="shared" si="6"/>
        <v>1.3968944830019998</v>
      </c>
      <c r="N126" s="15">
        <f t="shared" si="6"/>
        <v>1.4682699143766809</v>
      </c>
    </row>
    <row r="127" spans="1:17" ht="30">
      <c r="A127" s="7"/>
      <c r="B127" s="8" t="s">
        <v>97</v>
      </c>
      <c r="C127" s="9">
        <v>1786.553709</v>
      </c>
      <c r="D127" s="9">
        <v>541.26217299999996</v>
      </c>
      <c r="E127" s="9">
        <v>1245.2915360000002</v>
      </c>
      <c r="F127" s="9">
        <v>-704.02936299999999</v>
      </c>
      <c r="G127" s="9">
        <v>1798.0459850000002</v>
      </c>
      <c r="H127" s="9">
        <v>487.60844799999995</v>
      </c>
      <c r="I127" s="9">
        <v>1310.437537</v>
      </c>
      <c r="J127" s="9">
        <v>-822.82908900000007</v>
      </c>
      <c r="K127" s="10">
        <f t="shared" si="5"/>
        <v>0.99360846380133028</v>
      </c>
      <c r="L127" s="10">
        <f t="shared" si="5"/>
        <v>1.1100344450964066</v>
      </c>
      <c r="M127" s="10">
        <f t="shared" si="6"/>
        <v>0.95028683232843025</v>
      </c>
      <c r="N127" s="10">
        <f t="shared" si="6"/>
        <v>0.8556204106196833</v>
      </c>
    </row>
    <row r="128" spans="1:17">
      <c r="A128" s="7"/>
      <c r="B128" s="8"/>
      <c r="C128" s="10"/>
      <c r="D128" s="10"/>
      <c r="E128" s="10"/>
      <c r="F128" s="10"/>
      <c r="G128" s="10"/>
      <c r="H128" s="10"/>
      <c r="I128" s="10"/>
      <c r="J128" s="9"/>
      <c r="K128" s="10"/>
      <c r="L128" s="10"/>
      <c r="M128" s="10"/>
      <c r="N128" s="10"/>
    </row>
    <row r="129" spans="1:14" ht="22.5" customHeight="1">
      <c r="A129" s="7"/>
      <c r="B129" s="7" t="s">
        <v>176</v>
      </c>
      <c r="C129" s="9">
        <v>1481.5102770000001</v>
      </c>
      <c r="D129" s="9">
        <v>387.47123100000005</v>
      </c>
      <c r="E129" s="9">
        <v>1094.0390460000001</v>
      </c>
      <c r="F129" s="9">
        <v>-706.567815</v>
      </c>
      <c r="G129" s="9">
        <v>1534.4920120000002</v>
      </c>
      <c r="H129" s="9">
        <v>368.52262500000001</v>
      </c>
      <c r="I129" s="9">
        <v>1165.9693870000001</v>
      </c>
      <c r="J129" s="9">
        <v>-797.44676200000004</v>
      </c>
      <c r="K129" s="10">
        <f t="shared" si="5"/>
        <v>0.96547278540020187</v>
      </c>
      <c r="L129" s="10">
        <f t="shared" si="5"/>
        <v>1.0514177548800432</v>
      </c>
      <c r="M129" s="10">
        <f t="shared" si="6"/>
        <v>0.9383085509774195</v>
      </c>
      <c r="N129" s="10">
        <f t="shared" si="6"/>
        <v>0.88603759983666464</v>
      </c>
    </row>
    <row r="130" spans="1:14" ht="13.5" customHeight="1">
      <c r="A130" s="7"/>
      <c r="B130" s="7"/>
      <c r="C130" s="10"/>
      <c r="D130" s="10"/>
      <c r="E130" s="10"/>
      <c r="F130" s="10"/>
      <c r="G130" s="10"/>
      <c r="H130" s="10"/>
      <c r="I130" s="10"/>
      <c r="J130" s="9"/>
      <c r="K130" s="10"/>
      <c r="L130" s="10"/>
      <c r="M130" s="10"/>
      <c r="N130" s="10"/>
    </row>
    <row r="131" spans="1:14">
      <c r="A131" s="12">
        <v>31</v>
      </c>
      <c r="B131" s="12" t="s">
        <v>99</v>
      </c>
      <c r="C131" s="17">
        <v>2.304494</v>
      </c>
      <c r="D131" s="17">
        <v>1.0057970000000001</v>
      </c>
      <c r="E131" s="17">
        <v>1.298697</v>
      </c>
      <c r="F131" s="17">
        <v>-0.29289999999999999</v>
      </c>
      <c r="G131" s="36">
        <v>0.78667999999999993</v>
      </c>
      <c r="H131" s="36">
        <v>0.52621400000000007</v>
      </c>
      <c r="I131" s="36">
        <v>0.26046600000000003</v>
      </c>
      <c r="J131" s="36">
        <v>0.26574799999999998</v>
      </c>
      <c r="K131" s="15">
        <f t="shared" si="5"/>
        <v>2.9293918747139882</v>
      </c>
      <c r="L131" s="15">
        <f t="shared" si="5"/>
        <v>1.9113839616581845</v>
      </c>
      <c r="M131" s="15">
        <f t="shared" si="6"/>
        <v>4.986051922323834</v>
      </c>
      <c r="N131" s="15">
        <f t="shared" si="6"/>
        <v>-1.1021719824796423</v>
      </c>
    </row>
    <row r="132" spans="1:14">
      <c r="A132" s="12">
        <v>51</v>
      </c>
      <c r="B132" s="12" t="s">
        <v>121</v>
      </c>
      <c r="C132" s="17">
        <v>0.39307600000000004</v>
      </c>
      <c r="D132" s="17">
        <v>0.13070300000000001</v>
      </c>
      <c r="E132" s="17">
        <v>0.26237299999999997</v>
      </c>
      <c r="F132" s="17">
        <v>-0.13166999999999998</v>
      </c>
      <c r="G132" s="36">
        <v>0.446604</v>
      </c>
      <c r="H132" s="36">
        <v>1.6594000000000001E-2</v>
      </c>
      <c r="I132" s="36">
        <v>0.43001</v>
      </c>
      <c r="J132" s="36">
        <v>-0.41341600000000001</v>
      </c>
      <c r="K132" s="15">
        <f t="shared" si="5"/>
        <v>0.88014437846503846</v>
      </c>
      <c r="L132" s="15">
        <f t="shared" si="5"/>
        <v>7.8765216343256599</v>
      </c>
      <c r="M132" s="15">
        <f t="shared" si="6"/>
        <v>0.61015557777726093</v>
      </c>
      <c r="N132" s="15">
        <f t="shared" si="6"/>
        <v>0.31849275306229075</v>
      </c>
    </row>
    <row r="133" spans="1:14">
      <c r="A133" s="12">
        <v>112</v>
      </c>
      <c r="B133" s="12" t="s">
        <v>100</v>
      </c>
      <c r="C133" s="14">
        <v>24.910125000000001</v>
      </c>
      <c r="D133" s="14">
        <v>4.9020979999999996</v>
      </c>
      <c r="E133" s="14">
        <v>20.008026999999998</v>
      </c>
      <c r="F133" s="14">
        <v>-15.105929</v>
      </c>
      <c r="G133" s="14">
        <v>70.281831000000011</v>
      </c>
      <c r="H133" s="14">
        <v>5.5910969999999995</v>
      </c>
      <c r="I133" s="14">
        <v>64.690733999999992</v>
      </c>
      <c r="J133" s="14">
        <v>-59.099637000000001</v>
      </c>
      <c r="K133" s="15">
        <f t="shared" si="5"/>
        <v>0.35443192992510392</v>
      </c>
      <c r="L133" s="15">
        <f t="shared" si="5"/>
        <v>0.8767685482831008</v>
      </c>
      <c r="M133" s="15">
        <f t="shared" si="6"/>
        <v>0.3092873702746981</v>
      </c>
      <c r="N133" s="15">
        <f t="shared" si="6"/>
        <v>0.25560104540066803</v>
      </c>
    </row>
    <row r="134" spans="1:14">
      <c r="A134" s="12">
        <v>398</v>
      </c>
      <c r="B134" s="12" t="s">
        <v>101</v>
      </c>
      <c r="C134" s="14">
        <v>471.42063999999999</v>
      </c>
      <c r="D134" s="14">
        <v>162.61556400000001</v>
      </c>
      <c r="E134" s="14">
        <v>308.80507599999999</v>
      </c>
      <c r="F134" s="14">
        <v>-146.18951199999998</v>
      </c>
      <c r="G134" s="14">
        <v>539.214651</v>
      </c>
      <c r="H134" s="14">
        <v>192.623559</v>
      </c>
      <c r="I134" s="14">
        <v>346.591092</v>
      </c>
      <c r="J134" s="14">
        <v>-153.967533</v>
      </c>
      <c r="K134" s="15">
        <f t="shared" si="5"/>
        <v>0.87427268366266997</v>
      </c>
      <c r="L134" s="15">
        <f t="shared" si="5"/>
        <v>0.84421430506327633</v>
      </c>
      <c r="M134" s="15">
        <f t="shared" si="6"/>
        <v>0.89097810973168345</v>
      </c>
      <c r="N134" s="15">
        <f t="shared" si="6"/>
        <v>0.94948271984068211</v>
      </c>
    </row>
    <row r="135" spans="1:14">
      <c r="A135" s="12">
        <v>498</v>
      </c>
      <c r="B135" s="12" t="s">
        <v>102</v>
      </c>
      <c r="C135" s="17">
        <v>0.83285500000000001</v>
      </c>
      <c r="D135" s="17">
        <v>0.13441999999999998</v>
      </c>
      <c r="E135" s="17">
        <v>0.69843499999999992</v>
      </c>
      <c r="F135" s="17">
        <v>-0.56401499999999993</v>
      </c>
      <c r="G135" s="36">
        <v>1.115097</v>
      </c>
      <c r="H135" s="36">
        <v>0.225439</v>
      </c>
      <c r="I135" s="36">
        <v>0.88965800000000006</v>
      </c>
      <c r="J135" s="36">
        <v>-0.664219</v>
      </c>
      <c r="K135" s="15">
        <f t="shared" si="5"/>
        <v>0.74689018085422165</v>
      </c>
      <c r="L135" s="15">
        <f t="shared" si="5"/>
        <v>0.59625885494524011</v>
      </c>
      <c r="M135" s="15">
        <f t="shared" si="6"/>
        <v>0.78506010174696328</v>
      </c>
      <c r="N135" s="15">
        <f t="shared" si="6"/>
        <v>0.84914011794302768</v>
      </c>
    </row>
    <row r="136" spans="1:14">
      <c r="A136" s="12">
        <v>643</v>
      </c>
      <c r="B136" s="12" t="s">
        <v>103</v>
      </c>
      <c r="C136" s="14">
        <v>984.78643599999998</v>
      </c>
      <c r="D136" s="14">
        <v>219.822866</v>
      </c>
      <c r="E136" s="14">
        <v>764.96357</v>
      </c>
      <c r="F136" s="14">
        <v>-545.14070400000003</v>
      </c>
      <c r="G136" s="14">
        <v>924.54892599999994</v>
      </c>
      <c r="H136" s="14">
        <v>170.29137499999999</v>
      </c>
      <c r="I136" s="14">
        <v>754.25755099999992</v>
      </c>
      <c r="J136" s="14">
        <v>-583.96617600000002</v>
      </c>
      <c r="K136" s="15">
        <f t="shared" si="5"/>
        <v>1.0651534043315736</v>
      </c>
      <c r="L136" s="15">
        <f t="shared" si="5"/>
        <v>1.290863180827567</v>
      </c>
      <c r="M136" s="15">
        <f t="shared" si="6"/>
        <v>1.0141941157709404</v>
      </c>
      <c r="N136" s="15">
        <f t="shared" si="6"/>
        <v>0.9335141766840962</v>
      </c>
    </row>
    <row r="137" spans="1:14">
      <c r="A137" s="12">
        <v>762</v>
      </c>
      <c r="B137" s="12" t="s">
        <v>104</v>
      </c>
      <c r="C137" s="14">
        <v>41.520339999999997</v>
      </c>
      <c r="D137" s="14">
        <v>32.539566999999998</v>
      </c>
      <c r="E137" s="14">
        <v>8.9807729999999992</v>
      </c>
      <c r="F137" s="14">
        <v>23.558794000000002</v>
      </c>
      <c r="G137" s="14">
        <v>21.010103999999998</v>
      </c>
      <c r="H137" s="14">
        <v>12.748894</v>
      </c>
      <c r="I137" s="14">
        <v>8.2612099999999984</v>
      </c>
      <c r="J137" s="36">
        <v>4.4876839999999998</v>
      </c>
      <c r="K137" s="15">
        <f t="shared" si="5"/>
        <v>1.9762082091549857</v>
      </c>
      <c r="L137" s="15">
        <f t="shared" si="5"/>
        <v>2.5523443053177788</v>
      </c>
      <c r="M137" s="15">
        <f t="shared" si="6"/>
        <v>1.0871014052420893</v>
      </c>
      <c r="N137" s="15">
        <f t="shared" si="6"/>
        <v>5.2496552787584871</v>
      </c>
    </row>
    <row r="138" spans="1:14" s="11" customFormat="1" ht="14.25" customHeight="1">
      <c r="A138" s="12">
        <v>795</v>
      </c>
      <c r="B138" s="12" t="s">
        <v>105</v>
      </c>
      <c r="C138" s="14">
        <v>3.2477020000000003</v>
      </c>
      <c r="D138" s="14">
        <v>2.3515520000000003</v>
      </c>
      <c r="E138" s="14">
        <v>0.89615</v>
      </c>
      <c r="F138" s="14">
        <v>1.4554020000000001</v>
      </c>
      <c r="G138" s="14">
        <v>4.1547039999999997</v>
      </c>
      <c r="H138" s="14">
        <v>3.8176860000000001</v>
      </c>
      <c r="I138" s="14">
        <v>0.33701799999999998</v>
      </c>
      <c r="J138" s="36">
        <v>3.4806680000000001</v>
      </c>
      <c r="K138" s="15">
        <f t="shared" si="5"/>
        <v>0.7816927511562799</v>
      </c>
      <c r="L138" s="15">
        <f t="shared" si="5"/>
        <v>0.61596265381699811</v>
      </c>
      <c r="M138" s="15">
        <f t="shared" si="6"/>
        <v>2.6590567862844123</v>
      </c>
      <c r="N138" s="15">
        <f t="shared" si="6"/>
        <v>0.41813870211120396</v>
      </c>
    </row>
    <row r="139" spans="1:14">
      <c r="A139" s="12">
        <v>860</v>
      </c>
      <c r="B139" s="12" t="s">
        <v>106</v>
      </c>
      <c r="C139" s="14">
        <v>233.35928099999998</v>
      </c>
      <c r="D139" s="14">
        <v>111.72489299999999</v>
      </c>
      <c r="E139" s="14">
        <v>121.634388</v>
      </c>
      <c r="F139" s="14">
        <v>-9.9094950000000015</v>
      </c>
      <c r="G139" s="14">
        <v>205.41183999999998</v>
      </c>
      <c r="H139" s="14">
        <v>98.704897000000003</v>
      </c>
      <c r="I139" s="14">
        <v>106.706943</v>
      </c>
      <c r="J139" s="14">
        <v>-8.002046</v>
      </c>
      <c r="K139" s="15">
        <f t="shared" si="5"/>
        <v>1.1360556480093844</v>
      </c>
      <c r="L139" s="15">
        <f t="shared" si="5"/>
        <v>1.131908308460116</v>
      </c>
      <c r="M139" s="15">
        <f t="shared" si="6"/>
        <v>1.139891974976736</v>
      </c>
      <c r="N139" s="15">
        <f t="shared" si="6"/>
        <v>1.2383701618311118</v>
      </c>
    </row>
    <row r="140" spans="1:14">
      <c r="A140" s="12">
        <v>804</v>
      </c>
      <c r="B140" s="12" t="s">
        <v>107</v>
      </c>
      <c r="C140" s="14">
        <v>23.778759999999998</v>
      </c>
      <c r="D140" s="14">
        <v>6.034713</v>
      </c>
      <c r="E140" s="14">
        <v>17.744046999999998</v>
      </c>
      <c r="F140" s="14">
        <v>-11.709334</v>
      </c>
      <c r="G140" s="14">
        <v>31.075547999999998</v>
      </c>
      <c r="H140" s="14">
        <v>3.0626930000000003</v>
      </c>
      <c r="I140" s="14">
        <v>28.012854999999998</v>
      </c>
      <c r="J140" s="14">
        <v>-24.950161999999999</v>
      </c>
      <c r="K140" s="15">
        <f t="shared" si="5"/>
        <v>0.76519197666280903</v>
      </c>
      <c r="L140" s="15">
        <f t="shared" si="5"/>
        <v>1.9703943555557151</v>
      </c>
      <c r="M140" s="15">
        <f t="shared" si="6"/>
        <v>0.63342515427292223</v>
      </c>
      <c r="N140" s="15">
        <f t="shared" si="6"/>
        <v>0.46930893675159308</v>
      </c>
    </row>
    <row r="141" spans="1:14" s="11" customFormat="1">
      <c r="A141" s="4"/>
      <c r="B141" s="4"/>
      <c r="C141" s="4"/>
      <c r="D141" s="4"/>
      <c r="E141" s="22"/>
      <c r="F141" s="22"/>
      <c r="G141"/>
      <c r="H141"/>
      <c r="I141"/>
      <c r="J141"/>
      <c r="K141"/>
      <c r="L141"/>
      <c r="M141"/>
      <c r="N141"/>
    </row>
    <row r="142" spans="1:14" s="11" customFormat="1" ht="21" customHeight="1">
      <c r="A142" s="7"/>
      <c r="B142" s="7" t="s">
        <v>140</v>
      </c>
      <c r="C142" s="9">
        <f t="shared" ref="C142:J142" si="7">C5-C129</f>
        <v>2795.244839</v>
      </c>
      <c r="D142" s="9">
        <f t="shared" si="7"/>
        <v>650.01924800000006</v>
      </c>
      <c r="E142" s="9">
        <f t="shared" si="7"/>
        <v>2145.2255910000003</v>
      </c>
      <c r="F142" s="9">
        <f t="shared" si="7"/>
        <v>-1495.2063429999998</v>
      </c>
      <c r="G142" s="9">
        <f t="shared" si="7"/>
        <v>2372.5279259999998</v>
      </c>
      <c r="H142" s="9">
        <f t="shared" si="7"/>
        <v>722.2021850000001</v>
      </c>
      <c r="I142" s="9">
        <f t="shared" si="7"/>
        <v>1650.3257410000001</v>
      </c>
      <c r="J142" s="9">
        <f t="shared" si="7"/>
        <v>-928.12355600000001</v>
      </c>
      <c r="K142" s="10">
        <f t="shared" ref="K142:N142" si="8">C142/G142</f>
        <v>1.1781715226057154</v>
      </c>
      <c r="L142" s="10">
        <f t="shared" si="8"/>
        <v>0.90005162197065347</v>
      </c>
      <c r="M142" s="10">
        <f t="shared" si="8"/>
        <v>1.299880101064242</v>
      </c>
      <c r="N142" s="10">
        <f t="shared" si="8"/>
        <v>1.6109992396314095</v>
      </c>
    </row>
    <row r="143" spans="1:14">
      <c r="A143" s="4"/>
      <c r="B143" s="4"/>
      <c r="C143" s="4"/>
      <c r="D143" s="4"/>
      <c r="E143" s="22"/>
      <c r="F143" s="22"/>
    </row>
    <row r="144" spans="1:14">
      <c r="A144" s="4"/>
      <c r="B144" s="4"/>
      <c r="C144" s="4"/>
      <c r="D144" s="4"/>
      <c r="E144" s="22"/>
      <c r="F144" s="22"/>
    </row>
    <row r="145" spans="1:6">
      <c r="A145" s="4"/>
      <c r="B145" s="4"/>
      <c r="C145" s="4"/>
      <c r="D145" s="4"/>
      <c r="E145" s="22"/>
      <c r="F145" s="22"/>
    </row>
    <row r="146" spans="1:6">
      <c r="A146" s="4"/>
      <c r="B146" s="4"/>
      <c r="C146" s="4"/>
      <c r="D146" s="4"/>
      <c r="E146" s="22"/>
      <c r="F146" s="22"/>
    </row>
    <row r="147" spans="1:6">
      <c r="A147" s="4"/>
      <c r="B147" s="4"/>
      <c r="C147" s="4"/>
      <c r="D147" s="4"/>
      <c r="E147" s="22"/>
      <c r="F147" s="22"/>
    </row>
    <row r="148" spans="1:6">
      <c r="A148" s="4"/>
      <c r="B148" s="4"/>
      <c r="C148" s="4"/>
      <c r="D148" s="4"/>
      <c r="E148" s="22"/>
      <c r="F148" s="22"/>
    </row>
    <row r="149" spans="1:6">
      <c r="A149" s="4"/>
      <c r="B149" s="4"/>
      <c r="C149" s="4"/>
      <c r="D149" s="4"/>
      <c r="E149" s="22"/>
      <c r="F149" s="22"/>
    </row>
    <row r="150" spans="1:6">
      <c r="A150" s="4"/>
      <c r="B150" s="4"/>
      <c r="C150" s="4"/>
      <c r="D150" s="4"/>
      <c r="E150" s="22"/>
      <c r="F150" s="22"/>
    </row>
    <row r="151" spans="1:6">
      <c r="A151" s="4"/>
      <c r="B151" s="4"/>
      <c r="C151" s="4"/>
      <c r="D151" s="4"/>
      <c r="E151" s="22"/>
      <c r="F151" s="22"/>
    </row>
    <row r="152" spans="1:6">
      <c r="A152" s="4"/>
      <c r="B152" s="4"/>
      <c r="C152" s="4"/>
      <c r="D152" s="4"/>
      <c r="E152" s="22"/>
      <c r="F152" s="22"/>
    </row>
    <row r="153" spans="1:6">
      <c r="A153" s="4"/>
      <c r="B153" s="4"/>
      <c r="C153" s="4"/>
      <c r="D153" s="4"/>
      <c r="E153" s="22"/>
      <c r="F153" s="22"/>
    </row>
    <row r="154" spans="1:6">
      <c r="A154" s="4"/>
      <c r="B154" s="4"/>
      <c r="C154" s="4"/>
      <c r="D154" s="4"/>
      <c r="E154" s="22"/>
      <c r="F154" s="22"/>
    </row>
    <row r="155" spans="1:6">
      <c r="A155" s="4"/>
      <c r="B155" s="4"/>
      <c r="C155" s="4"/>
      <c r="D155" s="4"/>
      <c r="E155" s="22"/>
      <c r="F155" s="22"/>
    </row>
    <row r="156" spans="1:6">
      <c r="A156" s="4"/>
      <c r="B156" s="4"/>
      <c r="C156" s="4"/>
      <c r="D156" s="4"/>
      <c r="E156" s="22"/>
      <c r="F156" s="22"/>
    </row>
    <row r="157" spans="1:6">
      <c r="A157" s="4"/>
      <c r="B157" s="4"/>
      <c r="C157" s="4"/>
      <c r="D157" s="4"/>
      <c r="E157" s="22"/>
      <c r="F157" s="22"/>
    </row>
    <row r="158" spans="1:6">
      <c r="A158" s="4"/>
      <c r="B158" s="4"/>
      <c r="C158" s="4"/>
      <c r="D158" s="4"/>
      <c r="E158" s="22"/>
      <c r="F158" s="22"/>
    </row>
    <row r="159" spans="1:6">
      <c r="A159" s="4"/>
      <c r="B159" s="4"/>
      <c r="C159" s="4"/>
      <c r="D159" s="4"/>
      <c r="E159" s="22"/>
      <c r="F159" s="22"/>
    </row>
    <row r="160" spans="1:6">
      <c r="A160" s="4"/>
      <c r="B160" s="4"/>
      <c r="C160" s="4"/>
      <c r="D160" s="4"/>
      <c r="E160" s="22"/>
      <c r="F160" s="22"/>
    </row>
    <row r="161" spans="1:6">
      <c r="A161" s="4"/>
      <c r="B161" s="4"/>
      <c r="C161" s="4"/>
      <c r="D161" s="4"/>
      <c r="E161" s="22"/>
      <c r="F161" s="22"/>
    </row>
    <row r="162" spans="1:6">
      <c r="A162" s="4"/>
      <c r="B162" s="4"/>
      <c r="C162" s="4"/>
      <c r="D162" s="4"/>
      <c r="E162" s="22"/>
      <c r="F162" s="22"/>
    </row>
    <row r="163" spans="1:6">
      <c r="A163" s="4"/>
      <c r="B163" s="4"/>
      <c r="C163" s="4"/>
      <c r="D163" s="4"/>
      <c r="E163" s="22"/>
      <c r="F163" s="22"/>
    </row>
    <row r="164" spans="1:6">
      <c r="A164" s="4"/>
      <c r="B164" s="4"/>
      <c r="C164" s="4"/>
      <c r="D164" s="4"/>
      <c r="E164" s="22"/>
      <c r="F164" s="22"/>
    </row>
    <row r="165" spans="1:6">
      <c r="A165" s="4"/>
      <c r="B165" s="4"/>
      <c r="C165" s="4"/>
      <c r="D165" s="4"/>
      <c r="E165" s="22"/>
      <c r="F165" s="22"/>
    </row>
    <row r="166" spans="1:6">
      <c r="A166" s="4"/>
      <c r="B166" s="4"/>
      <c r="C166" s="4"/>
      <c r="D166" s="4"/>
      <c r="E166" s="22"/>
      <c r="F166" s="22"/>
    </row>
    <row r="167" spans="1:6">
      <c r="A167" s="4"/>
      <c r="B167" s="4"/>
      <c r="C167" s="4"/>
      <c r="D167" s="4"/>
      <c r="E167" s="22"/>
      <c r="F167" s="22"/>
    </row>
    <row r="168" spans="1:6">
      <c r="A168" s="4"/>
      <c r="B168" s="4"/>
      <c r="C168" s="4"/>
      <c r="D168" s="4"/>
      <c r="E168" s="22"/>
      <c r="F168" s="22"/>
    </row>
    <row r="169" spans="1:6">
      <c r="A169" s="4"/>
      <c r="B169" s="4"/>
      <c r="C169" s="4"/>
      <c r="D169" s="4"/>
      <c r="E169" s="22"/>
      <c r="F169" s="22"/>
    </row>
    <row r="170" spans="1:6">
      <c r="A170" s="4"/>
      <c r="B170" s="4"/>
      <c r="C170" s="4"/>
      <c r="D170" s="4"/>
      <c r="E170" s="22"/>
      <c r="F170" s="22"/>
    </row>
    <row r="171" spans="1:6">
      <c r="A171" s="4"/>
      <c r="B171" s="4"/>
      <c r="C171" s="4"/>
      <c r="D171" s="4"/>
      <c r="E171" s="22"/>
      <c r="F171" s="22"/>
    </row>
    <row r="172" spans="1:6">
      <c r="A172" s="4"/>
      <c r="B172" s="4"/>
      <c r="C172" s="4"/>
      <c r="D172" s="4"/>
      <c r="E172" s="22"/>
      <c r="F172" s="22"/>
    </row>
    <row r="173" spans="1:6">
      <c r="A173" s="4"/>
      <c r="B173" s="4"/>
      <c r="C173" s="4"/>
      <c r="D173" s="4"/>
      <c r="E173" s="22"/>
      <c r="F173" s="22"/>
    </row>
    <row r="174" spans="1:6">
      <c r="A174" s="4"/>
      <c r="B174" s="4"/>
      <c r="C174" s="4"/>
      <c r="D174" s="4"/>
      <c r="E174" s="22"/>
      <c r="F174" s="22"/>
    </row>
    <row r="175" spans="1:6">
      <c r="A175" s="4"/>
      <c r="B175" s="4"/>
      <c r="C175" s="4"/>
      <c r="D175" s="4"/>
      <c r="E175" s="22"/>
      <c r="F175" s="22"/>
    </row>
    <row r="176" spans="1:6">
      <c r="A176" s="4"/>
      <c r="B176" s="4"/>
      <c r="C176" s="4"/>
      <c r="D176" s="4"/>
      <c r="E176" s="22"/>
      <c r="F176" s="22"/>
    </row>
    <row r="177" spans="1:6">
      <c r="A177" s="4"/>
      <c r="B177" s="4"/>
      <c r="C177" s="4"/>
      <c r="D177" s="4"/>
      <c r="E177" s="22"/>
      <c r="F177" s="22"/>
    </row>
    <row r="178" spans="1:6">
      <c r="A178" s="4"/>
      <c r="B178" s="4"/>
      <c r="C178" s="4"/>
      <c r="D178" s="4"/>
      <c r="E178" s="22"/>
      <c r="F178" s="22"/>
    </row>
    <row r="179" spans="1:6">
      <c r="A179" s="4"/>
      <c r="B179" s="4"/>
      <c r="C179" s="4"/>
      <c r="D179" s="4"/>
      <c r="E179" s="22"/>
      <c r="F179" s="22"/>
    </row>
    <row r="180" spans="1:6">
      <c r="A180" s="4"/>
      <c r="B180" s="4"/>
      <c r="C180" s="4"/>
      <c r="D180" s="4"/>
      <c r="E180" s="22"/>
      <c r="F180" s="22"/>
    </row>
    <row r="181" spans="1:6">
      <c r="A181" s="4"/>
      <c r="B181" s="4"/>
      <c r="C181" s="4"/>
      <c r="D181" s="4"/>
      <c r="E181" s="22"/>
      <c r="F181" s="22"/>
    </row>
    <row r="182" spans="1:6">
      <c r="A182" s="4"/>
      <c r="B182" s="4"/>
      <c r="C182" s="4"/>
      <c r="D182" s="4"/>
      <c r="E182" s="22"/>
      <c r="F182" s="22"/>
    </row>
    <row r="183" spans="1:6">
      <c r="A183" s="4"/>
      <c r="B183" s="4"/>
      <c r="C183" s="4"/>
      <c r="D183" s="4"/>
      <c r="E183" s="22"/>
      <c r="F183" s="22"/>
    </row>
    <row r="184" spans="1:6">
      <c r="A184" s="4"/>
      <c r="B184" s="4"/>
      <c r="C184" s="4"/>
      <c r="D184" s="4"/>
      <c r="E184" s="22"/>
      <c r="F184" s="22"/>
    </row>
    <row r="185" spans="1:6">
      <c r="A185" s="4"/>
      <c r="B185" s="4"/>
      <c r="C185" s="4"/>
      <c r="D185" s="4"/>
      <c r="E185" s="22"/>
      <c r="F185" s="22"/>
    </row>
    <row r="186" spans="1:6">
      <c r="A186" s="4"/>
      <c r="B186" s="4"/>
      <c r="C186" s="4"/>
      <c r="D186" s="4"/>
      <c r="E186" s="22"/>
      <c r="F186" s="22"/>
    </row>
    <row r="187" spans="1:6">
      <c r="A187" s="4"/>
      <c r="B187" s="4"/>
      <c r="C187" s="4"/>
      <c r="D187" s="4"/>
      <c r="E187" s="22"/>
      <c r="F187" s="22"/>
    </row>
    <row r="188" spans="1:6">
      <c r="A188" s="4"/>
      <c r="B188" s="4"/>
      <c r="C188" s="4"/>
      <c r="D188" s="4"/>
      <c r="E188" s="22"/>
      <c r="F188" s="22"/>
    </row>
    <row r="189" spans="1:6">
      <c r="A189" s="4"/>
      <c r="B189" s="4"/>
      <c r="C189" s="4"/>
      <c r="D189" s="4"/>
      <c r="E189" s="22"/>
      <c r="F189" s="22"/>
    </row>
    <row r="190" spans="1:6">
      <c r="A190" s="4"/>
      <c r="B190" s="4"/>
      <c r="C190" s="4"/>
      <c r="D190" s="4"/>
      <c r="E190" s="22"/>
      <c r="F190" s="22"/>
    </row>
    <row r="191" spans="1:6">
      <c r="A191" s="4"/>
      <c r="B191" s="4"/>
      <c r="C191" s="4"/>
      <c r="D191" s="4"/>
      <c r="E191" s="22"/>
      <c r="F191" s="22"/>
    </row>
    <row r="192" spans="1:6">
      <c r="A192" s="4"/>
      <c r="B192" s="4"/>
      <c r="C192" s="4"/>
      <c r="D192" s="4"/>
      <c r="E192" s="22"/>
      <c r="F192" s="22"/>
    </row>
    <row r="193" spans="1:6">
      <c r="A193" s="4"/>
      <c r="B193" s="4"/>
      <c r="C193" s="4"/>
      <c r="D193" s="4"/>
      <c r="E193" s="22"/>
      <c r="F193" s="22"/>
    </row>
    <row r="194" spans="1:6">
      <c r="A194" s="4"/>
      <c r="B194" s="4"/>
      <c r="C194" s="4"/>
      <c r="D194" s="4"/>
      <c r="E194" s="22"/>
      <c r="F194" s="22"/>
    </row>
    <row r="195" spans="1:6">
      <c r="A195" s="4"/>
      <c r="B195" s="4"/>
      <c r="C195" s="4"/>
      <c r="D195" s="4"/>
      <c r="E195" s="22"/>
      <c r="F195" s="22"/>
    </row>
    <row r="196" spans="1:6">
      <c r="A196" s="4"/>
      <c r="B196" s="4"/>
      <c r="C196" s="4"/>
      <c r="D196" s="4"/>
      <c r="E196" s="22"/>
      <c r="F196" s="22"/>
    </row>
    <row r="197" spans="1:6">
      <c r="A197" s="4"/>
      <c r="B197" s="4"/>
      <c r="C197" s="4"/>
      <c r="D197" s="4"/>
      <c r="E197" s="22"/>
      <c r="F197" s="22"/>
    </row>
    <row r="198" spans="1:6">
      <c r="A198" s="4"/>
      <c r="B198" s="4"/>
      <c r="C198" s="4"/>
      <c r="D198" s="4"/>
      <c r="E198" s="22"/>
      <c r="F198" s="22"/>
    </row>
    <row r="199" spans="1:6">
      <c r="A199" s="4"/>
      <c r="B199" s="4"/>
      <c r="C199" s="4"/>
      <c r="D199" s="4"/>
      <c r="E199" s="22"/>
      <c r="F199" s="22"/>
    </row>
    <row r="200" spans="1:6">
      <c r="A200" s="4"/>
      <c r="B200" s="4"/>
      <c r="C200" s="4"/>
      <c r="D200" s="4"/>
      <c r="E200" s="22"/>
      <c r="F200" s="22"/>
    </row>
    <row r="201" spans="1:6">
      <c r="A201" s="4"/>
      <c r="B201" s="4"/>
      <c r="C201" s="4"/>
      <c r="D201" s="4"/>
      <c r="E201" s="22"/>
      <c r="F201" s="22"/>
    </row>
    <row r="202" spans="1:6">
      <c r="A202" s="4"/>
      <c r="B202" s="4"/>
      <c r="C202" s="4"/>
      <c r="D202" s="4"/>
      <c r="E202" s="22"/>
      <c r="F202" s="22"/>
    </row>
    <row r="203" spans="1:6">
      <c r="A203" s="4"/>
      <c r="B203" s="4"/>
      <c r="C203" s="4"/>
      <c r="D203" s="4"/>
      <c r="E203" s="22"/>
      <c r="F203" s="22"/>
    </row>
    <row r="204" spans="1:6">
      <c r="A204" s="4"/>
      <c r="B204" s="4"/>
      <c r="C204" s="4"/>
      <c r="D204" s="4"/>
      <c r="E204" s="22"/>
      <c r="F204" s="22"/>
    </row>
    <row r="205" spans="1:6">
      <c r="A205" s="4"/>
      <c r="B205" s="4"/>
      <c r="C205" s="4"/>
      <c r="D205" s="4"/>
      <c r="E205" s="22"/>
      <c r="F205" s="22"/>
    </row>
    <row r="206" spans="1:6">
      <c r="A206" s="4"/>
      <c r="B206" s="4"/>
      <c r="C206" s="4"/>
      <c r="D206" s="4"/>
      <c r="E206" s="22"/>
      <c r="F206" s="22"/>
    </row>
    <row r="207" spans="1:6">
      <c r="A207" s="4"/>
      <c r="B207" s="4"/>
      <c r="C207" s="4"/>
      <c r="D207" s="4"/>
      <c r="E207" s="22"/>
      <c r="F207" s="22"/>
    </row>
    <row r="208" spans="1:6">
      <c r="A208" s="4"/>
      <c r="B208" s="4"/>
      <c r="C208" s="4"/>
      <c r="D208" s="4"/>
      <c r="E208" s="22"/>
      <c r="F208" s="22"/>
    </row>
    <row r="209" spans="1:6">
      <c r="A209" s="4"/>
      <c r="B209" s="4"/>
      <c r="C209" s="4"/>
      <c r="D209" s="4"/>
      <c r="E209" s="22"/>
      <c r="F209" s="22"/>
    </row>
    <row r="210" spans="1:6">
      <c r="A210" s="4"/>
      <c r="B210" s="4"/>
      <c r="C210" s="4"/>
      <c r="D210" s="4"/>
      <c r="E210" s="22"/>
      <c r="F210" s="22"/>
    </row>
    <row r="211" spans="1:6">
      <c r="A211" s="4"/>
      <c r="B211" s="4"/>
      <c r="C211" s="4"/>
      <c r="D211" s="4"/>
      <c r="E211" s="22"/>
      <c r="F211" s="22"/>
    </row>
    <row r="212" spans="1:6">
      <c r="A212" s="4"/>
      <c r="B212" s="4"/>
      <c r="C212" s="4"/>
      <c r="D212" s="4"/>
      <c r="E212" s="22"/>
      <c r="F212" s="22"/>
    </row>
    <row r="213" spans="1:6">
      <c r="A213" s="4"/>
      <c r="B213" s="4"/>
      <c r="C213" s="4"/>
      <c r="D213" s="4"/>
      <c r="E213" s="22"/>
      <c r="F213" s="22"/>
    </row>
    <row r="214" spans="1:6">
      <c r="A214" s="4"/>
      <c r="B214" s="4"/>
      <c r="C214" s="4"/>
      <c r="D214" s="4"/>
      <c r="E214" s="22"/>
      <c r="F214" s="22"/>
    </row>
    <row r="215" spans="1:6">
      <c r="A215" s="4"/>
      <c r="B215" s="4"/>
      <c r="C215" s="4"/>
      <c r="D215" s="4"/>
      <c r="E215" s="22"/>
      <c r="F215" s="22"/>
    </row>
    <row r="216" spans="1:6">
      <c r="A216" s="4"/>
      <c r="B216" s="4"/>
      <c r="C216" s="4"/>
      <c r="D216" s="4"/>
      <c r="E216" s="22"/>
      <c r="F216" s="22"/>
    </row>
    <row r="217" spans="1:6">
      <c r="A217" s="4"/>
      <c r="B217" s="4"/>
      <c r="C217" s="4"/>
      <c r="D217" s="4"/>
      <c r="E217" s="22"/>
      <c r="F217" s="22"/>
    </row>
    <row r="218" spans="1:6">
      <c r="A218" s="4"/>
      <c r="B218" s="4"/>
      <c r="C218" s="4"/>
      <c r="D218" s="4"/>
      <c r="E218" s="22"/>
      <c r="F218" s="22"/>
    </row>
    <row r="219" spans="1:6">
      <c r="A219" s="4"/>
      <c r="B219" s="4"/>
      <c r="C219" s="4"/>
      <c r="D219" s="4"/>
      <c r="E219" s="22"/>
      <c r="F219" s="22"/>
    </row>
    <row r="220" spans="1:6">
      <c r="A220" s="4"/>
      <c r="B220" s="4"/>
      <c r="C220" s="4"/>
      <c r="D220" s="4"/>
      <c r="E220" s="22"/>
      <c r="F220" s="22"/>
    </row>
    <row r="221" spans="1:6">
      <c r="A221" s="4"/>
      <c r="B221" s="4"/>
      <c r="C221" s="4"/>
      <c r="D221" s="4"/>
      <c r="E221" s="22"/>
      <c r="F221" s="22"/>
    </row>
    <row r="222" spans="1:6">
      <c r="A222" s="4"/>
      <c r="B222" s="4"/>
      <c r="C222" s="4"/>
      <c r="D222" s="4"/>
      <c r="E222" s="22"/>
      <c r="F222" s="22"/>
    </row>
    <row r="223" spans="1:6">
      <c r="A223" s="4"/>
      <c r="B223" s="4"/>
      <c r="C223" s="4"/>
      <c r="D223" s="4"/>
      <c r="E223" s="22"/>
      <c r="F223" s="22"/>
    </row>
    <row r="224" spans="1:6">
      <c r="A224" s="4"/>
      <c r="B224" s="4"/>
      <c r="C224" s="4"/>
      <c r="D224" s="4"/>
      <c r="E224" s="22"/>
      <c r="F224" s="22"/>
    </row>
    <row r="225" spans="1:6">
      <c r="A225" s="4"/>
      <c r="B225" s="4"/>
      <c r="C225" s="4"/>
      <c r="D225" s="4"/>
      <c r="E225" s="22"/>
      <c r="F225" s="22"/>
    </row>
    <row r="226" spans="1:6">
      <c r="A226" s="4"/>
      <c r="B226" s="4"/>
      <c r="C226" s="4"/>
      <c r="D226" s="4"/>
      <c r="E226" s="22"/>
      <c r="F226" s="22"/>
    </row>
    <row r="227" spans="1:6">
      <c r="A227" s="4"/>
      <c r="B227" s="4"/>
      <c r="C227" s="4"/>
      <c r="D227" s="4"/>
      <c r="E227" s="22"/>
      <c r="F227" s="22"/>
    </row>
    <row r="228" spans="1:6">
      <c r="A228" s="4"/>
      <c r="B228" s="4"/>
      <c r="C228" s="4"/>
      <c r="D228" s="4"/>
      <c r="E228" s="22"/>
      <c r="F228" s="22"/>
    </row>
    <row r="229" spans="1:6">
      <c r="A229" s="4"/>
      <c r="B229" s="4"/>
      <c r="C229" s="4"/>
      <c r="D229" s="4"/>
      <c r="E229" s="22"/>
      <c r="F229" s="22"/>
    </row>
    <row r="230" spans="1:6">
      <c r="A230" s="4"/>
      <c r="B230" s="4"/>
      <c r="C230" s="4"/>
      <c r="D230" s="4"/>
      <c r="E230" s="22"/>
      <c r="F230" s="22"/>
    </row>
    <row r="231" spans="1:6">
      <c r="A231" s="4"/>
      <c r="B231" s="4"/>
      <c r="C231" s="4"/>
      <c r="D231" s="4"/>
      <c r="E231" s="22"/>
      <c r="F231" s="22"/>
    </row>
    <row r="232" spans="1:6">
      <c r="A232" s="4"/>
      <c r="B232" s="4"/>
      <c r="C232" s="4"/>
      <c r="D232" s="4"/>
      <c r="E232" s="22"/>
      <c r="F232" s="22"/>
    </row>
    <row r="233" spans="1:6">
      <c r="A233" s="4"/>
      <c r="B233" s="4"/>
      <c r="C233" s="4"/>
      <c r="D233" s="4"/>
      <c r="E233" s="22"/>
      <c r="F233" s="22"/>
    </row>
    <row r="234" spans="1:6">
      <c r="A234" s="4"/>
      <c r="B234" s="4"/>
      <c r="C234" s="4"/>
      <c r="D234" s="4"/>
      <c r="E234" s="22"/>
      <c r="F234" s="22"/>
    </row>
    <row r="235" spans="1:6">
      <c r="A235" s="4"/>
      <c r="B235" s="4"/>
      <c r="C235" s="4"/>
      <c r="D235" s="4"/>
      <c r="E235" s="22"/>
      <c r="F235" s="22"/>
    </row>
    <row r="236" spans="1:6">
      <c r="A236" s="4"/>
      <c r="B236" s="4"/>
      <c r="C236" s="4"/>
      <c r="D236" s="4"/>
      <c r="E236" s="22"/>
      <c r="F236" s="22"/>
    </row>
    <row r="237" spans="1:6">
      <c r="A237" s="4"/>
      <c r="B237" s="4"/>
      <c r="C237" s="4"/>
      <c r="D237" s="4"/>
      <c r="E237" s="22"/>
      <c r="F237" s="22"/>
    </row>
    <row r="238" spans="1:6">
      <c r="A238" s="4"/>
      <c r="B238" s="4"/>
      <c r="C238" s="4"/>
      <c r="D238" s="4"/>
      <c r="E238" s="22"/>
      <c r="F238" s="22"/>
    </row>
    <row r="239" spans="1:6">
      <c r="A239" s="4"/>
      <c r="B239" s="4"/>
      <c r="C239" s="4"/>
      <c r="D239" s="4"/>
      <c r="E239" s="22"/>
      <c r="F239" s="22"/>
    </row>
    <row r="240" spans="1:6">
      <c r="A240" s="4"/>
      <c r="B240" s="4"/>
      <c r="C240" s="4"/>
      <c r="D240" s="4"/>
      <c r="E240" s="22"/>
      <c r="F240" s="22"/>
    </row>
    <row r="241" spans="1:6">
      <c r="A241" s="4"/>
      <c r="B241" s="4"/>
      <c r="C241" s="4"/>
      <c r="D241" s="4"/>
      <c r="E241" s="22"/>
      <c r="F241" s="22"/>
    </row>
    <row r="242" spans="1:6">
      <c r="A242" s="4"/>
      <c r="B242" s="4"/>
      <c r="C242" s="4"/>
      <c r="D242" s="4"/>
      <c r="E242" s="22"/>
      <c r="F242" s="22"/>
    </row>
    <row r="243" spans="1:6">
      <c r="A243" s="4"/>
      <c r="B243" s="4"/>
      <c r="C243" s="4"/>
      <c r="D243" s="4"/>
      <c r="E243" s="22"/>
      <c r="F243" s="22"/>
    </row>
    <row r="244" spans="1:6">
      <c r="A244" s="4"/>
      <c r="B244" s="4"/>
      <c r="C244" s="4"/>
      <c r="D244" s="4"/>
      <c r="E244" s="22"/>
      <c r="F244" s="22"/>
    </row>
    <row r="245" spans="1:6">
      <c r="A245" s="4"/>
      <c r="B245" s="4"/>
      <c r="C245" s="4"/>
      <c r="D245" s="4"/>
      <c r="E245" s="22"/>
      <c r="F245" s="22"/>
    </row>
    <row r="246" spans="1:6">
      <c r="A246" s="4"/>
      <c r="B246" s="4"/>
      <c r="C246" s="4"/>
      <c r="D246" s="4"/>
      <c r="E246" s="22"/>
      <c r="F246" s="22"/>
    </row>
    <row r="247" spans="1:6">
      <c r="A247" s="4"/>
      <c r="B247" s="4"/>
      <c r="C247" s="4"/>
      <c r="D247" s="4"/>
      <c r="E247" s="22"/>
      <c r="F247" s="22"/>
    </row>
    <row r="248" spans="1:6">
      <c r="A248" s="4"/>
      <c r="B248" s="4"/>
      <c r="C248" s="4"/>
      <c r="D248" s="4"/>
      <c r="E248" s="22"/>
      <c r="F248" s="22"/>
    </row>
    <row r="249" spans="1:6">
      <c r="A249" s="4"/>
      <c r="B249" s="4"/>
      <c r="C249" s="4"/>
      <c r="D249" s="4"/>
      <c r="E249" s="22"/>
      <c r="F249" s="22"/>
    </row>
    <row r="250" spans="1:6">
      <c r="A250" s="4"/>
      <c r="B250" s="4"/>
      <c r="C250" s="4"/>
      <c r="D250" s="4"/>
      <c r="E250" s="22"/>
      <c r="F250" s="22"/>
    </row>
    <row r="251" spans="1:6">
      <c r="A251" s="4"/>
      <c r="B251" s="4"/>
      <c r="C251" s="4"/>
      <c r="D251" s="4"/>
      <c r="E251" s="22"/>
      <c r="F251" s="22"/>
    </row>
    <row r="252" spans="1:6">
      <c r="A252" s="4"/>
      <c r="B252" s="4"/>
      <c r="C252" s="4"/>
      <c r="D252" s="4"/>
      <c r="E252" s="22"/>
      <c r="F252" s="22"/>
    </row>
    <row r="253" spans="1:6">
      <c r="A253" s="4"/>
      <c r="B253" s="4"/>
      <c r="C253" s="4"/>
      <c r="D253" s="4"/>
      <c r="E253" s="22"/>
      <c r="F253" s="22"/>
    </row>
    <row r="254" spans="1:6">
      <c r="A254" s="4"/>
      <c r="B254" s="4"/>
      <c r="C254" s="4"/>
      <c r="D254" s="4"/>
      <c r="E254" s="22"/>
      <c r="F254" s="22"/>
    </row>
    <row r="255" spans="1:6">
      <c r="A255" s="4"/>
      <c r="B255" s="4"/>
      <c r="C255" s="4"/>
      <c r="D255" s="4"/>
      <c r="E255" s="22"/>
      <c r="F255" s="22"/>
    </row>
    <row r="256" spans="1:6">
      <c r="A256" s="4"/>
      <c r="B256" s="4"/>
      <c r="C256" s="4"/>
      <c r="D256" s="4"/>
      <c r="E256" s="22"/>
      <c r="F256" s="22"/>
    </row>
    <row r="257" spans="1:6">
      <c r="A257" s="4"/>
      <c r="B257" s="4"/>
      <c r="C257" s="4"/>
      <c r="D257" s="4"/>
      <c r="E257" s="22"/>
      <c r="F257" s="22"/>
    </row>
    <row r="258" spans="1:6">
      <c r="A258" s="4"/>
      <c r="B258" s="4"/>
      <c r="C258" s="4"/>
      <c r="D258" s="4"/>
      <c r="E258" s="22"/>
      <c r="F258" s="22"/>
    </row>
    <row r="259" spans="1:6">
      <c r="A259" s="4"/>
      <c r="B259" s="4"/>
      <c r="C259" s="4"/>
      <c r="D259" s="4"/>
      <c r="E259" s="22"/>
      <c r="F259" s="22"/>
    </row>
    <row r="260" spans="1:6">
      <c r="A260" s="4"/>
      <c r="B260" s="4"/>
      <c r="C260" s="4"/>
      <c r="D260" s="4"/>
      <c r="E260" s="22"/>
      <c r="F260" s="22"/>
    </row>
    <row r="261" spans="1:6">
      <c r="A261" s="4"/>
      <c r="B261" s="4"/>
      <c r="C261" s="4"/>
      <c r="D261" s="4"/>
      <c r="E261" s="22"/>
      <c r="F261" s="22"/>
    </row>
    <row r="262" spans="1:6">
      <c r="A262" s="4"/>
      <c r="B262" s="4"/>
      <c r="C262" s="4"/>
      <c r="D262" s="4"/>
      <c r="E262" s="22"/>
      <c r="F262" s="22"/>
    </row>
    <row r="263" spans="1:6">
      <c r="A263" s="4"/>
      <c r="B263" s="4"/>
      <c r="C263" s="4"/>
      <c r="D263" s="4"/>
      <c r="E263" s="22"/>
      <c r="F263" s="22"/>
    </row>
    <row r="264" spans="1:6">
      <c r="A264" s="4"/>
      <c r="B264" s="4"/>
      <c r="C264" s="4"/>
      <c r="D264" s="4"/>
      <c r="E264" s="22"/>
      <c r="F264" s="22"/>
    </row>
    <row r="265" spans="1:6">
      <c r="A265" s="4"/>
      <c r="B265" s="4"/>
      <c r="C265" s="4"/>
      <c r="D265" s="4"/>
      <c r="E265" s="22"/>
      <c r="F265" s="22"/>
    </row>
    <row r="266" spans="1:6">
      <c r="A266" s="4"/>
      <c r="B266" s="4"/>
      <c r="C266" s="4"/>
      <c r="D266" s="4"/>
      <c r="E266" s="22"/>
      <c r="F266" s="22"/>
    </row>
    <row r="267" spans="1:6">
      <c r="A267" s="4"/>
      <c r="B267" s="4"/>
      <c r="C267" s="4"/>
      <c r="D267" s="4"/>
      <c r="E267" s="22"/>
      <c r="F267" s="22"/>
    </row>
    <row r="268" spans="1:6">
      <c r="A268" s="4"/>
      <c r="B268" s="4"/>
      <c r="C268" s="4"/>
      <c r="D268" s="4"/>
      <c r="E268" s="22"/>
      <c r="F268" s="22"/>
    </row>
    <row r="269" spans="1:6">
      <c r="A269" s="4"/>
      <c r="B269" s="4"/>
      <c r="C269" s="4"/>
      <c r="D269" s="4"/>
      <c r="E269" s="22"/>
      <c r="F269" s="22"/>
    </row>
    <row r="270" spans="1:6">
      <c r="A270" s="4"/>
      <c r="B270" s="4"/>
      <c r="C270" s="4"/>
      <c r="D270" s="4"/>
      <c r="E270" s="22"/>
      <c r="F270" s="22"/>
    </row>
    <row r="271" spans="1:6">
      <c r="A271" s="4"/>
      <c r="B271" s="4"/>
      <c r="C271" s="4"/>
      <c r="D271" s="4"/>
      <c r="E271" s="22"/>
      <c r="F271" s="22"/>
    </row>
    <row r="272" spans="1:6">
      <c r="A272" s="4"/>
      <c r="B272" s="4"/>
      <c r="C272" s="4"/>
      <c r="D272" s="4"/>
      <c r="E272" s="22"/>
      <c r="F272" s="22"/>
    </row>
    <row r="273" spans="1:6">
      <c r="A273" s="4"/>
      <c r="B273" s="4"/>
      <c r="C273" s="4"/>
      <c r="D273" s="4"/>
      <c r="E273" s="22"/>
      <c r="F273" s="22"/>
    </row>
    <row r="274" spans="1:6">
      <c r="A274" s="4"/>
      <c r="B274" s="4"/>
      <c r="C274" s="4"/>
      <c r="D274" s="4"/>
      <c r="E274" s="22"/>
      <c r="F274" s="22"/>
    </row>
    <row r="275" spans="1:6">
      <c r="A275" s="4"/>
      <c r="B275" s="4"/>
      <c r="C275" s="4"/>
      <c r="D275" s="4"/>
      <c r="E275" s="22"/>
      <c r="F275" s="22"/>
    </row>
    <row r="276" spans="1:6">
      <c r="A276" s="4"/>
      <c r="B276" s="4"/>
      <c r="C276" s="4"/>
      <c r="D276" s="4"/>
      <c r="E276" s="22"/>
      <c r="F276" s="22"/>
    </row>
    <row r="277" spans="1:6">
      <c r="A277" s="4"/>
      <c r="B277" s="4"/>
      <c r="C277" s="4"/>
      <c r="D277" s="4"/>
      <c r="E277" s="22"/>
      <c r="F277" s="22"/>
    </row>
    <row r="278" spans="1:6">
      <c r="A278" s="4"/>
      <c r="B278" s="4"/>
      <c r="C278" s="4"/>
      <c r="D278" s="4"/>
      <c r="E278" s="22"/>
      <c r="F278" s="22"/>
    </row>
    <row r="279" spans="1:6">
      <c r="A279" s="4"/>
      <c r="B279" s="4"/>
      <c r="C279" s="4"/>
      <c r="D279" s="4"/>
      <c r="E279" s="22"/>
      <c r="F279" s="22"/>
    </row>
    <row r="280" spans="1:6">
      <c r="A280" s="4"/>
      <c r="B280" s="4"/>
      <c r="C280" s="4"/>
      <c r="D280" s="4"/>
      <c r="E280" s="22"/>
      <c r="F280" s="22"/>
    </row>
    <row r="281" spans="1:6">
      <c r="A281" s="4"/>
      <c r="B281" s="4"/>
      <c r="C281" s="4"/>
      <c r="D281" s="4"/>
      <c r="E281" s="22"/>
      <c r="F281" s="22"/>
    </row>
    <row r="282" spans="1:6">
      <c r="A282" s="4"/>
      <c r="B282" s="4"/>
      <c r="C282" s="4"/>
      <c r="D282" s="4"/>
      <c r="E282" s="22"/>
      <c r="F282" s="22"/>
    </row>
    <row r="283" spans="1:6">
      <c r="A283" s="4"/>
      <c r="B283" s="4"/>
      <c r="C283" s="4"/>
      <c r="D283" s="4"/>
      <c r="E283" s="22"/>
      <c r="F283" s="22"/>
    </row>
    <row r="284" spans="1:6">
      <c r="A284" s="4"/>
      <c r="B284" s="4"/>
      <c r="C284" s="4"/>
      <c r="D284" s="4"/>
      <c r="E284" s="22"/>
      <c r="F284" s="22"/>
    </row>
    <row r="285" spans="1:6">
      <c r="A285" s="4"/>
      <c r="B285" s="4"/>
      <c r="C285" s="4"/>
      <c r="D285" s="4"/>
      <c r="E285" s="22"/>
      <c r="F285" s="22"/>
    </row>
    <row r="286" spans="1:6">
      <c r="A286" s="4"/>
      <c r="B286" s="4"/>
      <c r="C286" s="4"/>
      <c r="D286" s="4"/>
      <c r="E286" s="22"/>
      <c r="F286" s="22"/>
    </row>
    <row r="287" spans="1:6">
      <c r="A287" s="4"/>
      <c r="B287" s="4"/>
      <c r="C287" s="4"/>
      <c r="D287" s="4"/>
      <c r="E287" s="22"/>
      <c r="F287" s="22"/>
    </row>
    <row r="288" spans="1:6">
      <c r="A288" s="4"/>
      <c r="B288" s="4"/>
      <c r="C288" s="4"/>
      <c r="D288" s="4"/>
      <c r="E288" s="22"/>
      <c r="F288" s="22"/>
    </row>
    <row r="289" spans="1:6">
      <c r="A289" s="4"/>
      <c r="B289" s="4"/>
      <c r="C289" s="4"/>
      <c r="D289" s="4"/>
      <c r="E289" s="22"/>
      <c r="F289" s="22"/>
    </row>
    <row r="290" spans="1:6">
      <c r="A290" s="4"/>
      <c r="B290" s="4"/>
      <c r="C290" s="4"/>
      <c r="D290" s="4"/>
      <c r="E290" s="22"/>
      <c r="F290" s="22"/>
    </row>
    <row r="291" spans="1:6">
      <c r="A291" s="4"/>
      <c r="B291" s="4"/>
      <c r="C291" s="4"/>
      <c r="D291" s="4"/>
      <c r="E291" s="22"/>
      <c r="F291" s="22"/>
    </row>
    <row r="292" spans="1:6">
      <c r="A292" s="4"/>
      <c r="B292" s="4"/>
      <c r="C292" s="4"/>
      <c r="D292" s="4"/>
      <c r="E292" s="22"/>
      <c r="F292" s="22"/>
    </row>
    <row r="293" spans="1:6">
      <c r="A293" s="4"/>
      <c r="B293" s="4"/>
      <c r="C293" s="4"/>
      <c r="D293" s="4"/>
      <c r="E293" s="22"/>
      <c r="F293" s="22"/>
    </row>
    <row r="294" spans="1:6">
      <c r="A294" s="4"/>
      <c r="B294" s="4"/>
      <c r="C294" s="4"/>
      <c r="D294" s="4"/>
      <c r="E294" s="22"/>
      <c r="F294" s="22"/>
    </row>
    <row r="295" spans="1:6">
      <c r="A295" s="4"/>
      <c r="B295" s="4"/>
      <c r="C295" s="4"/>
      <c r="D295" s="4"/>
      <c r="E295" s="22"/>
      <c r="F295" s="22"/>
    </row>
    <row r="296" spans="1:6">
      <c r="A296" s="4"/>
      <c r="B296" s="4"/>
      <c r="C296" s="4"/>
      <c r="D296" s="4"/>
      <c r="E296" s="22"/>
      <c r="F296" s="22"/>
    </row>
    <row r="297" spans="1:6">
      <c r="A297" s="4"/>
      <c r="B297" s="4"/>
      <c r="C297" s="4"/>
      <c r="D297" s="4"/>
      <c r="E297" s="22"/>
      <c r="F297" s="22"/>
    </row>
    <row r="298" spans="1:6">
      <c r="A298" s="4"/>
      <c r="B298" s="4"/>
      <c r="C298" s="4"/>
      <c r="D298" s="4"/>
      <c r="E298" s="22"/>
      <c r="F298" s="22"/>
    </row>
    <row r="299" spans="1:6">
      <c r="A299" s="4"/>
      <c r="B299" s="4"/>
      <c r="C299" s="4"/>
      <c r="D299" s="4"/>
      <c r="E299" s="22"/>
      <c r="F299" s="22"/>
    </row>
    <row r="300" spans="1:6">
      <c r="A300" s="4"/>
      <c r="B300" s="4"/>
      <c r="C300" s="4"/>
      <c r="D300" s="4"/>
      <c r="E300" s="22"/>
      <c r="F300" s="22"/>
    </row>
    <row r="301" spans="1:6">
      <c r="A301" s="4"/>
      <c r="B301" s="4"/>
      <c r="C301" s="4"/>
      <c r="D301" s="4"/>
      <c r="E301" s="22"/>
      <c r="F301" s="22"/>
    </row>
    <row r="302" spans="1:6">
      <c r="A302" s="4"/>
      <c r="B302" s="4"/>
      <c r="C302" s="4"/>
      <c r="D302" s="4"/>
      <c r="E302" s="22"/>
      <c r="F302" s="22"/>
    </row>
    <row r="303" spans="1:6">
      <c r="A303" s="4"/>
      <c r="B303" s="4"/>
      <c r="C303" s="4"/>
      <c r="D303" s="4"/>
      <c r="E303" s="22"/>
      <c r="F303" s="22"/>
    </row>
    <row r="304" spans="1:6">
      <c r="A304" s="4"/>
      <c r="B304" s="4"/>
      <c r="C304" s="4"/>
      <c r="D304" s="4"/>
      <c r="E304" s="22"/>
      <c r="F304" s="22"/>
    </row>
    <row r="305" spans="1:6">
      <c r="A305" s="4"/>
      <c r="B305" s="4"/>
      <c r="C305" s="4"/>
      <c r="D305" s="4"/>
      <c r="E305" s="22"/>
      <c r="F305" s="22"/>
    </row>
    <row r="306" spans="1:6">
      <c r="A306" s="4"/>
      <c r="B306" s="4"/>
      <c r="C306" s="4"/>
      <c r="D306" s="4"/>
      <c r="E306" s="22"/>
      <c r="F306" s="22"/>
    </row>
    <row r="307" spans="1:6">
      <c r="A307" s="4"/>
      <c r="B307" s="4"/>
      <c r="C307" s="4"/>
      <c r="D307" s="4"/>
      <c r="E307" s="22"/>
      <c r="F307" s="22"/>
    </row>
    <row r="308" spans="1:6">
      <c r="A308" s="4"/>
      <c r="B308" s="4"/>
      <c r="C308" s="4"/>
      <c r="D308" s="4"/>
      <c r="E308" s="22"/>
      <c r="F308" s="22"/>
    </row>
    <row r="309" spans="1:6">
      <c r="A309" s="4"/>
      <c r="B309" s="4"/>
      <c r="C309" s="4"/>
      <c r="D309" s="4"/>
      <c r="E309" s="22"/>
      <c r="F309" s="22"/>
    </row>
    <row r="310" spans="1:6">
      <c r="A310" s="4"/>
      <c r="B310" s="4"/>
      <c r="C310" s="4"/>
      <c r="D310" s="4"/>
      <c r="E310" s="22"/>
      <c r="F310" s="22"/>
    </row>
    <row r="311" spans="1:6">
      <c r="A311" s="4"/>
      <c r="B311" s="4"/>
      <c r="C311" s="4"/>
      <c r="D311" s="4"/>
      <c r="E311" s="22"/>
      <c r="F311" s="22"/>
    </row>
    <row r="312" spans="1:6">
      <c r="A312" s="4"/>
      <c r="B312" s="4"/>
      <c r="C312" s="4"/>
      <c r="D312" s="4"/>
      <c r="E312" s="22"/>
      <c r="F312" s="22"/>
    </row>
    <row r="313" spans="1:6">
      <c r="A313" s="4"/>
      <c r="B313" s="4"/>
      <c r="C313" s="4"/>
      <c r="D313" s="4"/>
      <c r="E313" s="22"/>
      <c r="F313" s="22"/>
    </row>
    <row r="314" spans="1:6">
      <c r="A314" s="4"/>
      <c r="B314" s="4"/>
      <c r="C314" s="4"/>
      <c r="D314" s="4"/>
      <c r="E314" s="22"/>
      <c r="F314" s="22"/>
    </row>
    <row r="315" spans="1:6">
      <c r="A315" s="4"/>
      <c r="B315" s="4"/>
      <c r="C315" s="4"/>
      <c r="D315" s="4"/>
      <c r="E315" s="22"/>
      <c r="F315" s="22"/>
    </row>
    <row r="316" spans="1:6">
      <c r="A316" s="4"/>
      <c r="B316" s="4"/>
      <c r="C316" s="4"/>
      <c r="D316" s="4"/>
      <c r="E316" s="22"/>
      <c r="F316" s="22"/>
    </row>
    <row r="317" spans="1:6">
      <c r="A317" s="4"/>
      <c r="B317" s="4"/>
      <c r="C317" s="4"/>
      <c r="D317" s="4"/>
      <c r="E317" s="22"/>
      <c r="F317" s="22"/>
    </row>
    <row r="318" spans="1:6">
      <c r="A318" s="4"/>
      <c r="B318" s="4"/>
      <c r="C318" s="4"/>
      <c r="D318" s="4"/>
      <c r="E318" s="22"/>
      <c r="F318" s="22"/>
    </row>
    <row r="319" spans="1:6">
      <c r="A319" s="4"/>
      <c r="B319" s="4"/>
      <c r="C319" s="4"/>
      <c r="D319" s="4"/>
      <c r="E319" s="22"/>
      <c r="F319" s="22"/>
    </row>
    <row r="320" spans="1:6">
      <c r="A320" s="4"/>
      <c r="B320" s="4"/>
      <c r="C320" s="4"/>
      <c r="D320" s="4"/>
      <c r="E320" s="22"/>
      <c r="F320" s="22"/>
    </row>
    <row r="321" spans="1:6">
      <c r="A321" s="4"/>
      <c r="B321" s="4"/>
      <c r="C321" s="4"/>
      <c r="D321" s="4"/>
      <c r="E321" s="22"/>
      <c r="F321" s="22"/>
    </row>
    <row r="322" spans="1:6">
      <c r="A322" s="4"/>
      <c r="B322" s="4"/>
      <c r="C322" s="4"/>
      <c r="D322" s="4"/>
      <c r="E322" s="22"/>
      <c r="F322" s="22"/>
    </row>
    <row r="323" spans="1:6">
      <c r="A323" s="4"/>
      <c r="B323" s="4"/>
      <c r="C323" s="4"/>
      <c r="D323" s="4"/>
      <c r="E323" s="22"/>
      <c r="F323" s="22"/>
    </row>
    <row r="324" spans="1:6">
      <c r="A324" s="4"/>
      <c r="B324" s="4"/>
      <c r="C324" s="4"/>
      <c r="D324" s="4"/>
      <c r="E324" s="22"/>
      <c r="F324" s="22"/>
    </row>
    <row r="325" spans="1:6">
      <c r="A325" s="4"/>
      <c r="B325" s="4"/>
      <c r="C325" s="4"/>
      <c r="D325" s="4"/>
      <c r="E325" s="22"/>
      <c r="F325" s="22"/>
    </row>
    <row r="326" spans="1:6">
      <c r="A326" s="4"/>
      <c r="B326" s="4"/>
      <c r="C326" s="4"/>
      <c r="D326" s="4"/>
      <c r="E326" s="22"/>
      <c r="F326" s="22"/>
    </row>
    <row r="327" spans="1:6">
      <c r="A327" s="4"/>
      <c r="B327" s="4"/>
      <c r="C327" s="4"/>
      <c r="D327" s="4"/>
      <c r="E327" s="22"/>
      <c r="F327" s="22"/>
    </row>
    <row r="328" spans="1:6">
      <c r="A328" s="4"/>
      <c r="B328" s="4"/>
      <c r="C328" s="4"/>
      <c r="D328" s="4"/>
      <c r="E328" s="22"/>
      <c r="F328" s="22"/>
    </row>
    <row r="329" spans="1:6">
      <c r="A329" s="4"/>
      <c r="B329" s="4"/>
      <c r="C329" s="4"/>
      <c r="D329" s="4"/>
      <c r="E329" s="22"/>
      <c r="F329" s="22"/>
    </row>
    <row r="330" spans="1:6">
      <c r="A330" s="4"/>
      <c r="B330" s="4"/>
      <c r="C330" s="4"/>
      <c r="D330" s="4"/>
      <c r="E330" s="22"/>
      <c r="F330" s="22"/>
    </row>
    <row r="331" spans="1:6">
      <c r="A331" s="4"/>
      <c r="B331" s="4"/>
      <c r="C331" s="4"/>
      <c r="D331" s="4"/>
      <c r="E331" s="22"/>
      <c r="F331" s="22"/>
    </row>
    <row r="332" spans="1:6">
      <c r="A332" s="4"/>
      <c r="B332" s="4"/>
      <c r="C332" s="4"/>
      <c r="D332" s="4"/>
      <c r="E332" s="22"/>
      <c r="F332" s="22"/>
    </row>
    <row r="333" spans="1:6">
      <c r="A333" s="4"/>
      <c r="B333" s="4"/>
      <c r="C333" s="4"/>
      <c r="D333" s="4"/>
      <c r="E333" s="22"/>
      <c r="F333" s="22"/>
    </row>
    <row r="334" spans="1:6">
      <c r="A334" s="4"/>
      <c r="B334" s="4"/>
      <c r="C334" s="4"/>
      <c r="D334" s="4"/>
      <c r="E334" s="22"/>
      <c r="F334" s="22"/>
    </row>
    <row r="335" spans="1:6">
      <c r="A335" s="4"/>
      <c r="B335" s="4"/>
      <c r="C335" s="4"/>
      <c r="D335" s="4"/>
      <c r="E335" s="22"/>
      <c r="F335" s="22"/>
    </row>
    <row r="336" spans="1:6">
      <c r="A336" s="4"/>
      <c r="B336" s="4"/>
      <c r="C336" s="4"/>
      <c r="D336" s="4"/>
      <c r="E336" s="22"/>
      <c r="F336" s="22"/>
    </row>
    <row r="337" spans="1:6">
      <c r="A337" s="4"/>
      <c r="B337" s="4"/>
      <c r="C337" s="4"/>
      <c r="D337" s="4"/>
      <c r="E337" s="22"/>
      <c r="F337" s="22"/>
    </row>
    <row r="338" spans="1:6">
      <c r="A338" s="4"/>
      <c r="B338" s="4"/>
      <c r="C338" s="4"/>
      <c r="D338" s="4"/>
      <c r="E338" s="22"/>
      <c r="F338" s="22"/>
    </row>
    <row r="339" spans="1:6">
      <c r="A339" s="4"/>
      <c r="B339" s="4"/>
      <c r="C339" s="4"/>
      <c r="D339" s="4"/>
      <c r="E339" s="22"/>
      <c r="F339" s="22"/>
    </row>
    <row r="340" spans="1:6">
      <c r="A340" s="4"/>
      <c r="B340" s="4"/>
      <c r="C340" s="4"/>
      <c r="D340" s="4"/>
      <c r="E340" s="22"/>
      <c r="F340" s="22"/>
    </row>
    <row r="341" spans="1:6">
      <c r="A341" s="4"/>
      <c r="B341" s="4"/>
      <c r="C341" s="4"/>
      <c r="D341" s="4"/>
      <c r="E341" s="22"/>
      <c r="F341" s="22"/>
    </row>
    <row r="342" spans="1:6">
      <c r="A342" s="4"/>
      <c r="B342" s="4"/>
      <c r="C342" s="4"/>
      <c r="D342" s="4"/>
      <c r="E342" s="22"/>
      <c r="F342" s="22"/>
    </row>
    <row r="343" spans="1:6">
      <c r="A343" s="4"/>
      <c r="B343" s="4"/>
      <c r="C343" s="4"/>
      <c r="D343" s="4"/>
      <c r="E343" s="22"/>
      <c r="F343" s="22"/>
    </row>
    <row r="344" spans="1:6">
      <c r="A344" s="4"/>
      <c r="B344" s="4"/>
      <c r="C344" s="4"/>
      <c r="D344" s="4"/>
      <c r="E344" s="22"/>
      <c r="F344" s="22"/>
    </row>
    <row r="345" spans="1:6">
      <c r="A345" s="4"/>
      <c r="B345" s="4"/>
      <c r="C345" s="4"/>
      <c r="D345" s="4"/>
      <c r="E345" s="22"/>
      <c r="F345" s="22"/>
    </row>
    <row r="346" spans="1:6">
      <c r="A346" s="4"/>
      <c r="B346" s="4"/>
      <c r="C346" s="4"/>
      <c r="D346" s="4"/>
      <c r="E346" s="22"/>
      <c r="F346" s="22"/>
    </row>
    <row r="347" spans="1:6">
      <c r="A347" s="4"/>
      <c r="B347" s="4"/>
      <c r="C347" s="4"/>
      <c r="D347" s="4"/>
      <c r="E347" s="22"/>
      <c r="F347" s="22"/>
    </row>
    <row r="348" spans="1:6">
      <c r="A348" s="4"/>
      <c r="B348" s="4"/>
      <c r="C348" s="4"/>
      <c r="D348" s="4"/>
      <c r="E348" s="22"/>
      <c r="F348" s="22"/>
    </row>
    <row r="349" spans="1:6">
      <c r="A349" s="4"/>
      <c r="B349" s="4"/>
      <c r="C349" s="4"/>
      <c r="D349" s="4"/>
      <c r="E349" s="22"/>
      <c r="F349" s="22"/>
    </row>
    <row r="350" spans="1:6">
      <c r="A350" s="4"/>
      <c r="B350" s="4"/>
      <c r="C350" s="4"/>
      <c r="D350" s="4"/>
      <c r="E350" s="22"/>
      <c r="F350" s="22"/>
    </row>
    <row r="351" spans="1:6">
      <c r="A351" s="4"/>
      <c r="B351" s="4"/>
      <c r="C351" s="4"/>
      <c r="D351" s="4"/>
      <c r="E351" s="22"/>
      <c r="F351" s="22"/>
    </row>
    <row r="352" spans="1:6">
      <c r="A352" s="4"/>
      <c r="B352" s="4"/>
      <c r="C352" s="4"/>
      <c r="D352" s="4"/>
      <c r="E352" s="22"/>
      <c r="F352" s="22"/>
    </row>
    <row r="353" spans="1:6">
      <c r="A353" s="4"/>
      <c r="B353" s="4"/>
      <c r="C353" s="4"/>
      <c r="D353" s="4"/>
      <c r="E353" s="22"/>
      <c r="F353" s="22"/>
    </row>
    <row r="354" spans="1:6">
      <c r="A354" s="4"/>
      <c r="B354" s="4"/>
      <c r="C354" s="4"/>
      <c r="D354" s="4"/>
      <c r="E354" s="22"/>
      <c r="F354" s="22"/>
    </row>
    <row r="355" spans="1:6">
      <c r="A355" s="4"/>
      <c r="B355" s="4"/>
      <c r="C355" s="4"/>
      <c r="D355" s="4"/>
      <c r="E355" s="22"/>
      <c r="F355" s="22"/>
    </row>
    <row r="356" spans="1:6">
      <c r="A356" s="4"/>
      <c r="B356" s="4"/>
      <c r="C356" s="4"/>
      <c r="D356" s="4"/>
      <c r="E356" s="22"/>
      <c r="F356" s="22"/>
    </row>
    <row r="357" spans="1:6">
      <c r="A357" s="4"/>
      <c r="B357" s="4"/>
      <c r="C357" s="4"/>
      <c r="D357" s="4"/>
      <c r="E357" s="22"/>
      <c r="F357" s="22"/>
    </row>
    <row r="358" spans="1:6">
      <c r="A358" s="4"/>
      <c r="B358" s="4"/>
      <c r="C358" s="4"/>
      <c r="D358" s="4"/>
      <c r="E358" s="22"/>
      <c r="F358" s="22"/>
    </row>
    <row r="359" spans="1:6">
      <c r="A359" s="4"/>
      <c r="B359" s="4"/>
      <c r="C359" s="4"/>
      <c r="D359" s="4"/>
      <c r="E359" s="22"/>
      <c r="F359" s="22"/>
    </row>
    <row r="360" spans="1:6">
      <c r="A360" s="4"/>
      <c r="B360" s="4"/>
      <c r="C360" s="4"/>
      <c r="D360" s="4"/>
      <c r="E360" s="22"/>
      <c r="F360" s="22"/>
    </row>
    <row r="361" spans="1:6">
      <c r="A361" s="4"/>
      <c r="B361" s="4"/>
      <c r="C361" s="4"/>
      <c r="D361" s="4"/>
      <c r="E361" s="22"/>
      <c r="F361" s="22"/>
    </row>
    <row r="362" spans="1:6">
      <c r="A362" s="4"/>
      <c r="B362" s="4"/>
      <c r="C362" s="4"/>
      <c r="D362" s="4"/>
      <c r="E362" s="22"/>
      <c r="F362" s="22"/>
    </row>
    <row r="363" spans="1:6">
      <c r="A363" s="4"/>
      <c r="B363" s="4"/>
      <c r="C363" s="4"/>
      <c r="D363" s="4"/>
      <c r="E363" s="22"/>
      <c r="F363" s="22"/>
    </row>
    <row r="364" spans="1:6">
      <c r="A364" s="4"/>
      <c r="B364" s="4"/>
      <c r="C364" s="4"/>
      <c r="D364" s="4"/>
      <c r="E364" s="22"/>
      <c r="F364" s="22"/>
    </row>
    <row r="365" spans="1:6">
      <c r="A365" s="4"/>
      <c r="B365" s="4"/>
      <c r="C365" s="4"/>
      <c r="D365" s="4"/>
      <c r="E365" s="22"/>
      <c r="F365" s="22"/>
    </row>
    <row r="366" spans="1:6">
      <c r="A366" s="4"/>
      <c r="B366" s="4"/>
      <c r="C366" s="4"/>
      <c r="D366" s="4"/>
      <c r="E366" s="22"/>
      <c r="F366" s="22"/>
    </row>
    <row r="367" spans="1:6">
      <c r="A367" s="4"/>
      <c r="B367" s="4"/>
      <c r="C367" s="4"/>
      <c r="D367" s="4"/>
      <c r="E367" s="22"/>
      <c r="F367" s="22"/>
    </row>
    <row r="368" spans="1:6">
      <c r="A368" s="4"/>
      <c r="B368" s="4"/>
      <c r="C368" s="4"/>
      <c r="D368" s="4"/>
      <c r="E368" s="22"/>
      <c r="F368" s="22"/>
    </row>
    <row r="369" spans="1:6">
      <c r="A369" s="4"/>
      <c r="B369" s="4"/>
      <c r="C369" s="4"/>
      <c r="D369" s="4"/>
      <c r="E369" s="22"/>
      <c r="F369" s="22"/>
    </row>
    <row r="370" spans="1:6">
      <c r="A370" s="4"/>
      <c r="B370" s="4"/>
      <c r="C370" s="4"/>
      <c r="D370" s="4"/>
      <c r="E370" s="22"/>
      <c r="F370" s="22"/>
    </row>
    <row r="371" spans="1:6">
      <c r="A371" s="4"/>
      <c r="B371" s="4"/>
      <c r="C371" s="4"/>
      <c r="D371" s="4"/>
      <c r="E371" s="22"/>
      <c r="F371" s="22"/>
    </row>
    <row r="372" spans="1:6">
      <c r="A372" s="4"/>
      <c r="B372" s="4"/>
      <c r="C372" s="4"/>
      <c r="D372" s="4"/>
      <c r="E372" s="22"/>
      <c r="F372" s="22"/>
    </row>
    <row r="373" spans="1:6">
      <c r="A373" s="4"/>
      <c r="B373" s="4"/>
      <c r="C373" s="4"/>
      <c r="D373" s="4"/>
      <c r="E373" s="22"/>
      <c r="F373" s="22"/>
    </row>
    <row r="374" spans="1:6">
      <c r="A374" s="4"/>
      <c r="B374" s="4"/>
      <c r="C374" s="4"/>
      <c r="D374" s="4"/>
      <c r="E374" s="22"/>
      <c r="F374" s="22"/>
    </row>
    <row r="375" spans="1:6">
      <c r="A375" s="4"/>
      <c r="B375" s="4"/>
      <c r="C375" s="4"/>
      <c r="D375" s="4"/>
      <c r="E375" s="22"/>
      <c r="F375" s="22"/>
    </row>
    <row r="376" spans="1:6">
      <c r="A376" s="4"/>
      <c r="B376" s="4"/>
      <c r="C376" s="4"/>
      <c r="D376" s="4"/>
      <c r="E376" s="22"/>
      <c r="F376" s="22"/>
    </row>
    <row r="377" spans="1:6">
      <c r="A377" s="4"/>
      <c r="B377" s="4"/>
      <c r="C377" s="4"/>
      <c r="D377" s="4"/>
      <c r="E377" s="22"/>
      <c r="F377" s="22"/>
    </row>
    <row r="378" spans="1:6">
      <c r="A378" s="4"/>
      <c r="B378" s="4"/>
      <c r="C378" s="4"/>
      <c r="D378" s="4"/>
      <c r="E378" s="22"/>
      <c r="F378" s="22"/>
    </row>
    <row r="379" spans="1:6">
      <c r="A379" s="4"/>
      <c r="B379" s="4"/>
      <c r="C379" s="4"/>
      <c r="D379" s="4"/>
      <c r="E379" s="22"/>
      <c r="F379" s="22"/>
    </row>
    <row r="380" spans="1:6">
      <c r="A380" s="4"/>
      <c r="B380" s="4"/>
      <c r="C380" s="4"/>
      <c r="D380" s="4"/>
      <c r="E380" s="22"/>
      <c r="F380" s="22"/>
    </row>
    <row r="381" spans="1:6">
      <c r="A381" s="4"/>
      <c r="B381" s="4"/>
      <c r="C381" s="4"/>
      <c r="D381" s="4"/>
      <c r="E381" s="22"/>
      <c r="F381" s="22"/>
    </row>
    <row r="382" spans="1:6">
      <c r="A382" s="4"/>
      <c r="B382" s="4"/>
      <c r="C382" s="4"/>
      <c r="D382" s="4"/>
      <c r="E382" s="22"/>
      <c r="F382" s="22"/>
    </row>
    <row r="383" spans="1:6">
      <c r="A383" s="4"/>
      <c r="B383" s="4"/>
      <c r="C383" s="4"/>
      <c r="D383" s="4"/>
      <c r="E383" s="22"/>
      <c r="F383" s="22"/>
    </row>
    <row r="384" spans="1:6">
      <c r="A384" s="4"/>
      <c r="B384" s="4"/>
      <c r="C384" s="4"/>
      <c r="D384" s="4"/>
      <c r="E384" s="22"/>
      <c r="F384" s="22"/>
    </row>
    <row r="385" spans="1:6">
      <c r="A385" s="4"/>
      <c r="B385" s="4"/>
      <c r="C385" s="4"/>
      <c r="D385" s="4"/>
      <c r="E385" s="22"/>
      <c r="F385" s="22"/>
    </row>
    <row r="386" spans="1:6">
      <c r="A386" s="4"/>
      <c r="B386" s="4"/>
      <c r="C386" s="4"/>
      <c r="D386" s="4"/>
      <c r="E386" s="22"/>
      <c r="F386" s="22"/>
    </row>
    <row r="387" spans="1:6">
      <c r="A387" s="4"/>
      <c r="B387" s="4"/>
      <c r="C387" s="4"/>
      <c r="D387" s="4"/>
      <c r="E387" s="22"/>
      <c r="F387" s="22"/>
    </row>
    <row r="388" spans="1:6">
      <c r="A388" s="4"/>
      <c r="B388" s="4"/>
      <c r="C388" s="4"/>
      <c r="D388" s="4"/>
      <c r="E388" s="22"/>
      <c r="F388" s="22"/>
    </row>
    <row r="389" spans="1:6">
      <c r="A389" s="4"/>
      <c r="B389" s="4"/>
      <c r="C389" s="4"/>
      <c r="D389" s="4"/>
      <c r="E389" s="22"/>
      <c r="F389" s="22"/>
    </row>
    <row r="390" spans="1:6">
      <c r="A390" s="4"/>
      <c r="B390" s="4"/>
      <c r="C390" s="4"/>
      <c r="D390" s="4"/>
      <c r="E390" s="22"/>
      <c r="F390" s="22"/>
    </row>
    <row r="391" spans="1:6">
      <c r="A391" s="4"/>
      <c r="B391" s="4"/>
      <c r="C391" s="4"/>
      <c r="D391" s="4"/>
      <c r="E391" s="22"/>
      <c r="F391" s="22"/>
    </row>
    <row r="392" spans="1:6">
      <c r="A392" s="4"/>
      <c r="B392" s="4"/>
      <c r="C392" s="4"/>
      <c r="D392" s="4"/>
      <c r="E392" s="22"/>
      <c r="F392" s="22"/>
    </row>
    <row r="393" spans="1:6">
      <c r="A393" s="4"/>
      <c r="B393" s="4"/>
      <c r="C393" s="4"/>
      <c r="D393" s="4"/>
      <c r="E393" s="22"/>
      <c r="F393" s="22"/>
    </row>
    <row r="394" spans="1:6">
      <c r="A394" s="4"/>
      <c r="B394" s="4"/>
      <c r="C394" s="4"/>
      <c r="D394" s="4"/>
      <c r="E394" s="22"/>
      <c r="F394" s="22"/>
    </row>
    <row r="395" spans="1:6">
      <c r="A395" s="4"/>
      <c r="B395" s="4"/>
      <c r="C395" s="4"/>
      <c r="D395" s="4"/>
      <c r="E395" s="22"/>
      <c r="F395" s="22"/>
    </row>
    <row r="396" spans="1:6">
      <c r="A396" s="4"/>
      <c r="B396" s="4"/>
      <c r="C396" s="4"/>
      <c r="D396" s="4"/>
      <c r="E396" s="22"/>
      <c r="F396" s="22"/>
    </row>
    <row r="397" spans="1:6">
      <c r="A397" s="4"/>
      <c r="B397" s="4"/>
      <c r="C397" s="4"/>
      <c r="D397" s="4"/>
      <c r="E397" s="22"/>
      <c r="F397" s="22"/>
    </row>
    <row r="398" spans="1:6">
      <c r="A398" s="4"/>
      <c r="B398" s="4"/>
      <c r="C398" s="4"/>
      <c r="D398" s="4"/>
      <c r="E398" s="22"/>
      <c r="F398" s="22"/>
    </row>
    <row r="399" spans="1:6">
      <c r="A399" s="4"/>
      <c r="B399" s="4"/>
      <c r="C399" s="4"/>
      <c r="D399" s="4"/>
      <c r="E399" s="22"/>
      <c r="F399" s="22"/>
    </row>
    <row r="400" spans="1:6">
      <c r="A400" s="4"/>
      <c r="B400" s="4"/>
      <c r="C400" s="4"/>
      <c r="D400" s="4"/>
      <c r="E400" s="22"/>
      <c r="F400" s="22"/>
    </row>
    <row r="401" spans="1:6">
      <c r="A401" s="4"/>
      <c r="B401" s="4"/>
      <c r="C401" s="4"/>
      <c r="D401" s="4"/>
      <c r="E401" s="22"/>
      <c r="F401" s="22"/>
    </row>
    <row r="402" spans="1:6">
      <c r="A402" s="4"/>
      <c r="B402" s="4"/>
      <c r="C402" s="4"/>
      <c r="D402" s="4"/>
      <c r="E402" s="22"/>
      <c r="F402" s="22"/>
    </row>
    <row r="403" spans="1:6">
      <c r="A403" s="4"/>
      <c r="B403" s="4"/>
      <c r="C403" s="4"/>
      <c r="D403" s="4"/>
      <c r="E403" s="22"/>
      <c r="F403" s="22"/>
    </row>
    <row r="404" spans="1:6">
      <c r="A404" s="4"/>
      <c r="B404" s="4"/>
      <c r="C404" s="4"/>
      <c r="D404" s="4"/>
      <c r="E404" s="22"/>
      <c r="F404" s="22"/>
    </row>
    <row r="405" spans="1:6">
      <c r="A405" s="4"/>
      <c r="B405" s="4"/>
      <c r="C405" s="4"/>
      <c r="D405" s="4"/>
      <c r="E405" s="22"/>
      <c r="F405" s="22"/>
    </row>
    <row r="406" spans="1:6">
      <c r="A406" s="4"/>
      <c r="B406" s="4"/>
      <c r="C406" s="4"/>
      <c r="D406" s="4"/>
      <c r="E406" s="22"/>
      <c r="F406" s="22"/>
    </row>
    <row r="407" spans="1:6">
      <c r="A407" s="4"/>
      <c r="B407" s="4"/>
      <c r="C407" s="4"/>
      <c r="D407" s="4"/>
      <c r="E407" s="22"/>
      <c r="F407" s="22"/>
    </row>
    <row r="408" spans="1:6">
      <c r="A408" s="4"/>
      <c r="B408" s="4"/>
      <c r="C408" s="4"/>
      <c r="D408" s="4"/>
      <c r="E408" s="22"/>
      <c r="F408" s="22"/>
    </row>
    <row r="409" spans="1:6">
      <c r="A409" s="4"/>
      <c r="B409" s="4"/>
      <c r="C409" s="4"/>
      <c r="D409" s="4"/>
      <c r="E409" s="22"/>
      <c r="F409" s="22"/>
    </row>
    <row r="410" spans="1:6">
      <c r="A410" s="4"/>
      <c r="B410" s="4"/>
      <c r="C410" s="4"/>
      <c r="D410" s="4"/>
      <c r="E410" s="22"/>
      <c r="F410" s="22"/>
    </row>
    <row r="411" spans="1:6">
      <c r="A411" s="4"/>
      <c r="B411" s="4"/>
      <c r="C411" s="4"/>
      <c r="D411" s="4"/>
      <c r="E411" s="22"/>
      <c r="F411" s="22"/>
    </row>
    <row r="412" spans="1:6">
      <c r="A412" s="4"/>
      <c r="B412" s="4"/>
      <c r="C412" s="4"/>
      <c r="D412" s="4"/>
      <c r="E412" s="22"/>
      <c r="F412" s="22"/>
    </row>
    <row r="413" spans="1:6">
      <c r="A413" s="4"/>
      <c r="B413" s="4"/>
      <c r="C413" s="4"/>
      <c r="D413" s="4"/>
      <c r="E413" s="22"/>
      <c r="F413" s="22"/>
    </row>
    <row r="414" spans="1:6">
      <c r="A414" s="4"/>
      <c r="B414" s="4"/>
      <c r="C414" s="4"/>
      <c r="D414" s="4"/>
      <c r="E414" s="22"/>
      <c r="F414" s="22"/>
    </row>
    <row r="415" spans="1:6">
      <c r="A415" s="4"/>
      <c r="B415" s="4"/>
      <c r="C415" s="4"/>
      <c r="D415" s="4"/>
      <c r="E415" s="22"/>
      <c r="F415" s="22"/>
    </row>
    <row r="416" spans="1:6">
      <c r="A416" s="4"/>
      <c r="B416" s="4"/>
      <c r="C416" s="4"/>
      <c r="D416" s="4"/>
      <c r="E416" s="22"/>
      <c r="F416" s="22"/>
    </row>
    <row r="417" spans="1:6">
      <c r="A417" s="4"/>
      <c r="B417" s="4"/>
      <c r="C417" s="4"/>
      <c r="D417" s="4"/>
      <c r="E417" s="22"/>
      <c r="F417" s="22"/>
    </row>
    <row r="418" spans="1:6">
      <c r="A418" s="4"/>
      <c r="B418" s="4"/>
      <c r="C418" s="4"/>
      <c r="D418" s="4"/>
      <c r="E418" s="22"/>
      <c r="F418" s="22"/>
    </row>
    <row r="419" spans="1:6">
      <c r="A419" s="4"/>
      <c r="B419" s="4"/>
      <c r="C419" s="4"/>
      <c r="D419" s="4"/>
      <c r="E419" s="22"/>
      <c r="F419" s="22"/>
    </row>
    <row r="420" spans="1:6">
      <c r="A420" s="4"/>
      <c r="B420" s="4"/>
      <c r="C420" s="4"/>
      <c r="D420" s="4"/>
      <c r="E420" s="22"/>
      <c r="F420" s="22"/>
    </row>
    <row r="421" spans="1:6">
      <c r="A421" s="4"/>
      <c r="B421" s="4"/>
      <c r="C421" s="4"/>
      <c r="D421" s="4"/>
      <c r="E421" s="22"/>
      <c r="F421" s="22"/>
    </row>
    <row r="422" spans="1:6">
      <c r="A422" s="4"/>
      <c r="B422" s="4"/>
      <c r="C422" s="4"/>
      <c r="D422" s="4"/>
      <c r="E422" s="22"/>
      <c r="F422" s="22"/>
    </row>
    <row r="423" spans="1:6">
      <c r="A423" s="4"/>
      <c r="B423" s="4"/>
      <c r="C423" s="4"/>
      <c r="D423" s="4"/>
      <c r="E423" s="22"/>
      <c r="F423" s="22"/>
    </row>
    <row r="424" spans="1:6">
      <c r="A424" s="4"/>
      <c r="B424" s="4"/>
      <c r="C424" s="4"/>
      <c r="D424" s="4"/>
      <c r="E424" s="22"/>
      <c r="F424" s="22"/>
    </row>
    <row r="425" spans="1:6">
      <c r="A425" s="4"/>
      <c r="B425" s="4"/>
      <c r="C425" s="4"/>
      <c r="D425" s="4"/>
      <c r="E425" s="22"/>
      <c r="F425" s="22"/>
    </row>
    <row r="426" spans="1:6">
      <c r="A426" s="4"/>
      <c r="B426" s="4"/>
      <c r="C426" s="4"/>
      <c r="D426" s="4"/>
      <c r="E426" s="22"/>
      <c r="F426" s="22"/>
    </row>
    <row r="427" spans="1:6">
      <c r="A427" s="4"/>
      <c r="B427" s="4"/>
      <c r="C427" s="4"/>
      <c r="D427" s="4"/>
      <c r="E427" s="22"/>
      <c r="F427" s="22"/>
    </row>
    <row r="428" spans="1:6">
      <c r="A428" s="4"/>
      <c r="B428" s="4"/>
      <c r="C428" s="4"/>
      <c r="D428" s="4"/>
      <c r="E428" s="22"/>
      <c r="F428" s="22"/>
    </row>
    <row r="429" spans="1:6">
      <c r="A429" s="4"/>
      <c r="B429" s="4"/>
      <c r="C429" s="4"/>
      <c r="D429" s="4"/>
      <c r="E429" s="22"/>
      <c r="F429" s="22"/>
    </row>
    <row r="430" spans="1:6">
      <c r="A430" s="4"/>
      <c r="B430" s="4"/>
      <c r="C430" s="4"/>
      <c r="D430" s="4"/>
      <c r="E430" s="22"/>
      <c r="F430" s="22"/>
    </row>
    <row r="431" spans="1:6">
      <c r="A431" s="4"/>
      <c r="B431" s="4"/>
      <c r="C431" s="4"/>
      <c r="D431" s="4"/>
      <c r="E431" s="22"/>
      <c r="F431" s="22"/>
    </row>
    <row r="432" spans="1:6">
      <c r="A432" s="4"/>
      <c r="B432" s="4"/>
      <c r="C432" s="4"/>
      <c r="D432" s="4"/>
      <c r="E432" s="22"/>
      <c r="F432" s="22"/>
    </row>
    <row r="433" spans="1:6">
      <c r="A433" s="4"/>
      <c r="B433" s="4"/>
      <c r="C433" s="4"/>
      <c r="D433" s="4"/>
      <c r="E433" s="22"/>
      <c r="F433" s="22"/>
    </row>
    <row r="434" spans="1:6">
      <c r="A434" s="4"/>
      <c r="B434" s="4"/>
      <c r="C434" s="4"/>
      <c r="D434" s="4"/>
      <c r="E434" s="22"/>
      <c r="F434" s="22"/>
    </row>
    <row r="435" spans="1:6">
      <c r="A435" s="4"/>
      <c r="B435" s="4"/>
      <c r="C435" s="4"/>
      <c r="D435" s="4"/>
      <c r="E435" s="22"/>
      <c r="F435" s="22"/>
    </row>
    <row r="436" spans="1:6">
      <c r="A436" s="4"/>
      <c r="B436" s="4"/>
      <c r="C436" s="4"/>
      <c r="D436" s="4"/>
      <c r="E436" s="22"/>
      <c r="F436" s="22"/>
    </row>
    <row r="437" spans="1:6">
      <c r="A437" s="4"/>
      <c r="B437" s="4"/>
      <c r="C437" s="4"/>
      <c r="D437" s="4"/>
      <c r="E437" s="22"/>
      <c r="F437" s="22"/>
    </row>
    <row r="438" spans="1:6">
      <c r="A438" s="4"/>
      <c r="B438" s="4"/>
      <c r="C438" s="4"/>
      <c r="D438" s="4"/>
      <c r="E438" s="22"/>
      <c r="F438" s="22"/>
    </row>
    <row r="439" spans="1:6">
      <c r="A439" s="4"/>
      <c r="B439" s="4"/>
      <c r="C439" s="4"/>
      <c r="D439" s="4"/>
      <c r="E439" s="22"/>
      <c r="F439" s="22"/>
    </row>
    <row r="440" spans="1:6">
      <c r="A440" s="4"/>
      <c r="B440" s="4"/>
      <c r="C440" s="4"/>
      <c r="D440" s="4"/>
      <c r="E440" s="22"/>
      <c r="F440" s="22"/>
    </row>
    <row r="441" spans="1:6">
      <c r="A441" s="4"/>
      <c r="B441" s="4"/>
      <c r="C441" s="4"/>
      <c r="D441" s="4"/>
      <c r="E441" s="22"/>
      <c r="F441" s="22"/>
    </row>
    <row r="442" spans="1:6">
      <c r="A442" s="4"/>
      <c r="B442" s="4"/>
      <c r="C442" s="4"/>
      <c r="D442" s="4"/>
      <c r="E442" s="22"/>
      <c r="F442" s="22"/>
    </row>
    <row r="443" spans="1:6">
      <c r="A443" s="4"/>
      <c r="B443" s="4"/>
      <c r="C443" s="4"/>
      <c r="D443" s="4"/>
      <c r="E443" s="22"/>
      <c r="F443" s="22"/>
    </row>
    <row r="444" spans="1:6">
      <c r="A444" s="4"/>
      <c r="B444" s="4"/>
      <c r="C444" s="4"/>
      <c r="D444" s="4"/>
      <c r="E444" s="22"/>
      <c r="F444" s="22"/>
    </row>
    <row r="445" spans="1:6">
      <c r="A445" s="4"/>
      <c r="B445" s="4"/>
      <c r="C445" s="4"/>
      <c r="D445" s="4"/>
      <c r="E445" s="22"/>
      <c r="F445" s="22"/>
    </row>
    <row r="446" spans="1:6">
      <c r="A446" s="4"/>
      <c r="B446" s="4"/>
      <c r="C446" s="4"/>
      <c r="D446" s="4"/>
      <c r="E446" s="22"/>
      <c r="F446" s="22"/>
    </row>
    <row r="447" spans="1:6">
      <c r="A447" s="4"/>
      <c r="B447" s="4"/>
      <c r="C447" s="4"/>
      <c r="D447" s="4"/>
      <c r="E447" s="22"/>
      <c r="F447" s="22"/>
    </row>
    <row r="448" spans="1:6">
      <c r="A448" s="4"/>
      <c r="B448" s="4"/>
      <c r="C448" s="4"/>
      <c r="D448" s="4"/>
      <c r="E448" s="22"/>
      <c r="F448" s="22"/>
    </row>
    <row r="449" spans="1:6">
      <c r="A449" s="4"/>
      <c r="B449" s="4"/>
      <c r="C449" s="4"/>
      <c r="D449" s="4"/>
      <c r="E449" s="22"/>
      <c r="F449" s="22"/>
    </row>
    <row r="450" spans="1:6">
      <c r="A450" s="4"/>
      <c r="B450" s="4"/>
      <c r="C450" s="4"/>
      <c r="D450" s="4"/>
      <c r="E450" s="22"/>
      <c r="F450" s="22"/>
    </row>
    <row r="451" spans="1:6">
      <c r="A451" s="4"/>
      <c r="B451" s="4"/>
      <c r="C451" s="4"/>
      <c r="D451" s="4"/>
      <c r="E451" s="22"/>
      <c r="F451" s="22"/>
    </row>
    <row r="452" spans="1:6">
      <c r="A452" s="4"/>
      <c r="B452" s="4"/>
      <c r="C452" s="4"/>
      <c r="D452" s="4"/>
      <c r="E452" s="22"/>
      <c r="F452" s="22"/>
    </row>
    <row r="453" spans="1:6">
      <c r="A453" s="4"/>
      <c r="B453" s="4"/>
      <c r="C453" s="4"/>
      <c r="D453" s="4"/>
      <c r="E453" s="22"/>
      <c r="F453" s="22"/>
    </row>
    <row r="454" spans="1:6">
      <c r="A454" s="4"/>
      <c r="B454" s="4"/>
      <c r="C454" s="4"/>
      <c r="D454" s="4"/>
      <c r="E454" s="22"/>
      <c r="F454" s="22"/>
    </row>
    <row r="455" spans="1:6">
      <c r="A455" s="4"/>
      <c r="B455" s="4"/>
      <c r="C455" s="4"/>
      <c r="D455" s="4"/>
      <c r="E455" s="22"/>
      <c r="F455" s="22"/>
    </row>
    <row r="456" spans="1:6">
      <c r="A456" s="4"/>
      <c r="B456" s="4"/>
      <c r="C456" s="4"/>
      <c r="D456" s="4"/>
      <c r="E456" s="22"/>
      <c r="F456" s="22"/>
    </row>
    <row r="457" spans="1:6">
      <c r="A457" s="4"/>
      <c r="B457" s="4"/>
      <c r="C457" s="4"/>
      <c r="D457" s="4"/>
      <c r="E457" s="22"/>
      <c r="F457" s="22"/>
    </row>
    <row r="458" spans="1:6">
      <c r="A458" s="4"/>
      <c r="B458" s="4"/>
      <c r="C458" s="4"/>
      <c r="D458" s="4"/>
      <c r="E458" s="22"/>
      <c r="F458" s="22"/>
    </row>
    <row r="459" spans="1:6">
      <c r="A459" s="4"/>
      <c r="B459" s="4"/>
      <c r="C459" s="4"/>
      <c r="D459" s="4"/>
      <c r="E459" s="22"/>
      <c r="F459" s="22"/>
    </row>
    <row r="460" spans="1:6">
      <c r="A460" s="4"/>
      <c r="B460" s="4"/>
      <c r="C460" s="4"/>
      <c r="D460" s="4"/>
      <c r="E460" s="22"/>
      <c r="F460" s="22"/>
    </row>
    <row r="461" spans="1:6">
      <c r="A461" s="4"/>
      <c r="B461" s="4"/>
      <c r="C461" s="4"/>
      <c r="D461" s="4"/>
      <c r="E461" s="22"/>
      <c r="F461" s="22"/>
    </row>
    <row r="462" spans="1:6">
      <c r="A462" s="4"/>
      <c r="B462" s="4"/>
      <c r="C462" s="4"/>
      <c r="D462" s="4"/>
      <c r="E462" s="22"/>
      <c r="F462" s="22"/>
    </row>
    <row r="463" spans="1:6">
      <c r="A463" s="4"/>
      <c r="B463" s="4"/>
      <c r="C463" s="4"/>
      <c r="D463" s="4"/>
      <c r="E463" s="22"/>
      <c r="F463" s="22"/>
    </row>
    <row r="464" spans="1:6">
      <c r="A464" s="4"/>
      <c r="B464" s="4"/>
      <c r="C464" s="4"/>
      <c r="D464" s="4"/>
      <c r="E464" s="22"/>
      <c r="F464" s="22"/>
    </row>
    <row r="465" spans="1:6">
      <c r="A465" s="4"/>
      <c r="B465" s="4"/>
      <c r="C465" s="4"/>
      <c r="D465" s="4"/>
      <c r="E465" s="22"/>
      <c r="F465" s="22"/>
    </row>
    <row r="466" spans="1:6">
      <c r="A466" s="4"/>
      <c r="B466" s="4"/>
      <c r="C466" s="4"/>
      <c r="D466" s="4"/>
      <c r="E466" s="22"/>
      <c r="F466" s="22"/>
    </row>
    <row r="467" spans="1:6">
      <c r="A467" s="4"/>
      <c r="B467" s="4"/>
      <c r="C467" s="4"/>
      <c r="D467" s="4"/>
      <c r="E467" s="22"/>
      <c r="F467" s="22"/>
    </row>
    <row r="468" spans="1:6">
      <c r="A468" s="4"/>
      <c r="B468" s="4"/>
      <c r="C468" s="4"/>
      <c r="D468" s="4"/>
      <c r="E468" s="22"/>
      <c r="F468" s="22"/>
    </row>
    <row r="469" spans="1:6">
      <c r="A469" s="4"/>
      <c r="B469" s="4"/>
      <c r="C469" s="4"/>
      <c r="D469" s="4"/>
      <c r="E469" s="22"/>
      <c r="F469" s="22"/>
    </row>
    <row r="470" spans="1:6">
      <c r="A470" s="4"/>
      <c r="B470" s="4"/>
      <c r="C470" s="4"/>
      <c r="D470" s="4"/>
      <c r="E470" s="22"/>
      <c r="F470" s="22"/>
    </row>
    <row r="471" spans="1:6">
      <c r="A471" s="4"/>
      <c r="B471" s="4"/>
      <c r="C471" s="4"/>
      <c r="D471" s="4"/>
      <c r="E471" s="22"/>
      <c r="F471" s="22"/>
    </row>
    <row r="472" spans="1:6">
      <c r="A472" s="4"/>
      <c r="B472" s="4"/>
      <c r="C472" s="4"/>
      <c r="D472" s="4"/>
      <c r="E472" s="22"/>
      <c r="F472" s="22"/>
    </row>
    <row r="473" spans="1:6">
      <c r="A473" s="4"/>
      <c r="B473" s="4"/>
      <c r="C473" s="4"/>
      <c r="D473" s="4"/>
      <c r="E473" s="22"/>
      <c r="F473" s="22"/>
    </row>
    <row r="474" spans="1:6">
      <c r="A474" s="4"/>
      <c r="B474" s="4"/>
      <c r="C474" s="4"/>
      <c r="D474" s="4"/>
      <c r="E474" s="22"/>
      <c r="F474" s="22"/>
    </row>
    <row r="475" spans="1:6">
      <c r="A475" s="4"/>
      <c r="B475" s="4"/>
      <c r="C475" s="4"/>
      <c r="D475" s="4"/>
      <c r="E475" s="22"/>
      <c r="F475" s="22"/>
    </row>
    <row r="476" spans="1:6">
      <c r="A476" s="4"/>
      <c r="B476" s="4"/>
      <c r="C476" s="4"/>
      <c r="D476" s="4"/>
      <c r="E476" s="22"/>
      <c r="F476" s="22"/>
    </row>
    <row r="477" spans="1:6">
      <c r="A477" s="4"/>
      <c r="B477" s="4"/>
      <c r="C477" s="4"/>
      <c r="D477" s="4"/>
      <c r="E477" s="22"/>
      <c r="F477" s="22"/>
    </row>
    <row r="478" spans="1:6">
      <c r="A478" s="4"/>
      <c r="B478" s="4"/>
      <c r="C478" s="4"/>
      <c r="D478" s="4"/>
      <c r="E478" s="22"/>
      <c r="F478" s="22"/>
    </row>
    <row r="479" spans="1:6">
      <c r="A479" s="4"/>
      <c r="B479" s="4"/>
      <c r="C479" s="4"/>
      <c r="D479" s="4"/>
      <c r="E479" s="22"/>
      <c r="F479" s="22"/>
    </row>
    <row r="480" spans="1:6">
      <c r="A480" s="4"/>
      <c r="B480" s="4"/>
      <c r="C480" s="4"/>
      <c r="D480" s="4"/>
      <c r="E480" s="22"/>
      <c r="F480" s="22"/>
    </row>
    <row r="481" spans="1:6">
      <c r="A481" s="4"/>
      <c r="B481" s="4"/>
      <c r="C481" s="4"/>
      <c r="D481" s="4"/>
      <c r="E481" s="22"/>
      <c r="F481" s="22"/>
    </row>
    <row r="482" spans="1:6">
      <c r="A482" s="4"/>
      <c r="B482" s="4"/>
      <c r="C482" s="4"/>
      <c r="D482" s="4"/>
      <c r="E482" s="22"/>
      <c r="F482" s="22"/>
    </row>
    <row r="483" spans="1:6">
      <c r="A483" s="4"/>
      <c r="B483" s="4"/>
      <c r="C483" s="4"/>
      <c r="D483" s="4"/>
      <c r="E483" s="22"/>
      <c r="F483" s="22"/>
    </row>
    <row r="484" spans="1:6">
      <c r="A484" s="4"/>
      <c r="B484" s="4"/>
      <c r="C484" s="4"/>
      <c r="D484" s="4"/>
      <c r="E484" s="22"/>
      <c r="F484" s="22"/>
    </row>
    <row r="485" spans="1:6">
      <c r="A485" s="4"/>
      <c r="B485" s="4"/>
      <c r="C485" s="4"/>
      <c r="D485" s="4"/>
      <c r="E485" s="22"/>
      <c r="F485" s="22"/>
    </row>
    <row r="486" spans="1:6">
      <c r="A486" s="4"/>
      <c r="B486" s="4"/>
      <c r="C486" s="4"/>
      <c r="D486" s="4"/>
      <c r="E486" s="22"/>
      <c r="F486" s="22"/>
    </row>
    <row r="487" spans="1:6">
      <c r="A487" s="4"/>
      <c r="B487" s="4"/>
      <c r="C487" s="4"/>
      <c r="D487" s="4"/>
      <c r="E487" s="22"/>
      <c r="F487" s="22"/>
    </row>
    <row r="488" spans="1:6">
      <c r="A488" s="4"/>
      <c r="B488" s="4"/>
      <c r="C488" s="4"/>
      <c r="D488" s="4"/>
      <c r="E488" s="22"/>
      <c r="F488" s="22"/>
    </row>
    <row r="489" spans="1:6">
      <c r="A489" s="4"/>
      <c r="B489" s="4"/>
      <c r="C489" s="4"/>
      <c r="D489" s="4"/>
      <c r="E489" s="22"/>
      <c r="F489" s="22"/>
    </row>
    <row r="490" spans="1:6">
      <c r="A490" s="4"/>
      <c r="B490" s="4"/>
      <c r="C490" s="4"/>
      <c r="D490" s="4"/>
      <c r="E490" s="22"/>
      <c r="F490" s="22"/>
    </row>
    <row r="491" spans="1:6">
      <c r="A491" s="4"/>
      <c r="B491" s="4"/>
      <c r="C491" s="4"/>
      <c r="D491" s="4"/>
      <c r="E491" s="22"/>
      <c r="F491" s="22"/>
    </row>
    <row r="492" spans="1:6">
      <c r="A492" s="4"/>
      <c r="B492" s="4"/>
      <c r="C492" s="4"/>
      <c r="D492" s="4"/>
      <c r="E492" s="22"/>
      <c r="F492" s="22"/>
    </row>
    <row r="493" spans="1:6">
      <c r="A493" s="4"/>
      <c r="B493" s="4"/>
      <c r="C493" s="4"/>
      <c r="D493" s="4"/>
      <c r="E493" s="22"/>
      <c r="F493" s="22"/>
    </row>
    <row r="494" spans="1:6">
      <c r="A494" s="4"/>
      <c r="B494" s="4"/>
      <c r="C494" s="4"/>
      <c r="D494" s="4"/>
      <c r="E494" s="22"/>
      <c r="F494" s="22"/>
    </row>
    <row r="495" spans="1:6">
      <c r="A495" s="4"/>
      <c r="B495" s="4"/>
      <c r="C495" s="4"/>
      <c r="D495" s="4"/>
      <c r="E495" s="22"/>
      <c r="F495" s="22"/>
    </row>
    <row r="496" spans="1:6">
      <c r="A496" s="4"/>
      <c r="B496" s="4"/>
      <c r="C496" s="4"/>
      <c r="D496" s="4"/>
      <c r="E496" s="22"/>
      <c r="F496" s="22"/>
    </row>
    <row r="497" spans="1:6">
      <c r="A497" s="4"/>
      <c r="B497" s="4"/>
      <c r="C497" s="4"/>
      <c r="D497" s="4"/>
      <c r="E497" s="22"/>
      <c r="F497" s="22"/>
    </row>
    <row r="498" spans="1:6">
      <c r="A498" s="4"/>
      <c r="B498" s="4"/>
      <c r="C498" s="4"/>
      <c r="D498" s="4"/>
      <c r="E498" s="22"/>
      <c r="F498" s="22"/>
    </row>
    <row r="499" spans="1:6">
      <c r="A499" s="4"/>
      <c r="B499" s="4"/>
      <c r="C499" s="4"/>
      <c r="D499" s="4"/>
      <c r="E499" s="22"/>
      <c r="F499" s="22"/>
    </row>
    <row r="500" spans="1:6">
      <c r="A500" s="4"/>
      <c r="B500" s="4"/>
      <c r="C500" s="4"/>
      <c r="D500" s="4"/>
      <c r="E500" s="22"/>
      <c r="F500" s="22"/>
    </row>
    <row r="501" spans="1:6">
      <c r="A501" s="4"/>
      <c r="B501" s="4"/>
      <c r="C501" s="4"/>
      <c r="D501" s="4"/>
      <c r="E501" s="22"/>
      <c r="F501" s="22"/>
    </row>
    <row r="502" spans="1:6">
      <c r="A502" s="4"/>
      <c r="B502" s="4"/>
      <c r="C502" s="4"/>
      <c r="D502" s="4"/>
      <c r="E502" s="22"/>
      <c r="F502" s="22"/>
    </row>
    <row r="503" spans="1:6">
      <c r="A503" s="4"/>
      <c r="B503" s="4"/>
      <c r="C503" s="4"/>
      <c r="D503" s="4"/>
      <c r="E503" s="22"/>
      <c r="F503" s="22"/>
    </row>
    <row r="504" spans="1:6">
      <c r="A504" s="4"/>
      <c r="B504" s="4"/>
      <c r="C504" s="4"/>
      <c r="D504" s="4"/>
      <c r="E504" s="22"/>
      <c r="F504" s="22"/>
    </row>
    <row r="505" spans="1:6">
      <c r="A505" s="4"/>
      <c r="B505" s="4"/>
      <c r="C505" s="4"/>
      <c r="D505" s="4"/>
      <c r="E505" s="22"/>
      <c r="F505" s="22"/>
    </row>
    <row r="506" spans="1:6">
      <c r="A506" s="4"/>
      <c r="B506" s="4"/>
      <c r="C506" s="4"/>
      <c r="D506" s="4"/>
      <c r="E506" s="22"/>
      <c r="F506" s="22"/>
    </row>
    <row r="507" spans="1:6">
      <c r="A507" s="4"/>
      <c r="B507" s="4"/>
      <c r="C507" s="4"/>
      <c r="D507" s="4"/>
      <c r="E507" s="22"/>
      <c r="F507" s="22"/>
    </row>
    <row r="508" spans="1:6">
      <c r="A508" s="4"/>
      <c r="B508" s="4"/>
      <c r="C508" s="4"/>
      <c r="D508" s="4"/>
      <c r="E508" s="22"/>
      <c r="F508" s="22"/>
    </row>
    <row r="509" spans="1:6">
      <c r="A509" s="4"/>
      <c r="B509" s="4"/>
      <c r="C509" s="4"/>
      <c r="D509" s="4"/>
      <c r="E509" s="22"/>
      <c r="F509" s="22"/>
    </row>
    <row r="510" spans="1:6">
      <c r="A510" s="4"/>
      <c r="B510" s="4"/>
      <c r="C510" s="4"/>
      <c r="D510" s="4"/>
      <c r="E510" s="22"/>
      <c r="F510" s="22"/>
    </row>
    <row r="511" spans="1:6">
      <c r="A511" s="4"/>
      <c r="B511" s="4"/>
      <c r="C511" s="4"/>
      <c r="D511" s="4"/>
      <c r="E511" s="22"/>
      <c r="F511" s="22"/>
    </row>
    <row r="512" spans="1:6">
      <c r="A512" s="4"/>
      <c r="B512" s="4"/>
      <c r="C512" s="4"/>
      <c r="D512" s="4"/>
      <c r="E512" s="22"/>
      <c r="F512" s="22"/>
    </row>
    <row r="513" spans="1:6">
      <c r="A513" s="4"/>
      <c r="B513" s="4"/>
      <c r="C513" s="4"/>
      <c r="D513" s="4"/>
      <c r="E513" s="22"/>
      <c r="F513" s="22"/>
    </row>
    <row r="514" spans="1:6">
      <c r="A514" s="4"/>
      <c r="B514" s="4"/>
      <c r="C514" s="4"/>
      <c r="D514" s="4"/>
      <c r="E514" s="22"/>
      <c r="F514" s="22"/>
    </row>
    <row r="515" spans="1:6">
      <c r="A515" s="4"/>
      <c r="B515" s="4"/>
      <c r="C515" s="4"/>
      <c r="D515" s="4"/>
      <c r="E515" s="22"/>
      <c r="F515" s="22"/>
    </row>
    <row r="516" spans="1:6">
      <c r="A516" s="4"/>
      <c r="B516" s="4"/>
      <c r="C516" s="4"/>
      <c r="D516" s="4"/>
      <c r="E516" s="22"/>
      <c r="F516" s="22"/>
    </row>
    <row r="517" spans="1:6">
      <c r="A517" s="4"/>
      <c r="B517" s="4"/>
      <c r="C517" s="4"/>
      <c r="D517" s="4"/>
      <c r="E517" s="22"/>
      <c r="F517" s="22"/>
    </row>
    <row r="518" spans="1:6">
      <c r="A518" s="4"/>
      <c r="B518" s="4"/>
      <c r="C518" s="4"/>
      <c r="D518" s="4"/>
      <c r="E518" s="22"/>
      <c r="F518" s="22"/>
    </row>
    <row r="519" spans="1:6">
      <c r="A519" s="4"/>
      <c r="B519" s="4"/>
      <c r="C519" s="4"/>
      <c r="D519" s="4"/>
      <c r="E519" s="22"/>
      <c r="F519" s="22"/>
    </row>
    <row r="520" spans="1:6">
      <c r="A520" s="4"/>
      <c r="B520" s="4"/>
      <c r="C520" s="4"/>
      <c r="D520" s="4"/>
      <c r="E520" s="22"/>
      <c r="F520" s="22"/>
    </row>
    <row r="521" spans="1:6">
      <c r="A521" s="4"/>
      <c r="B521" s="4"/>
      <c r="C521" s="4"/>
      <c r="D521" s="4"/>
      <c r="E521" s="22"/>
      <c r="F521" s="22"/>
    </row>
    <row r="522" spans="1:6">
      <c r="A522" s="4"/>
      <c r="B522" s="4"/>
      <c r="C522" s="4"/>
      <c r="D522" s="4"/>
      <c r="E522" s="22"/>
      <c r="F522" s="22"/>
    </row>
    <row r="523" spans="1:6">
      <c r="A523" s="4"/>
      <c r="B523" s="4"/>
      <c r="C523" s="4"/>
      <c r="D523" s="4"/>
      <c r="E523" s="22"/>
      <c r="F523" s="22"/>
    </row>
    <row r="524" spans="1:6">
      <c r="A524" s="4"/>
      <c r="B524" s="4"/>
      <c r="C524" s="4"/>
      <c r="D524" s="4"/>
      <c r="E524" s="22"/>
      <c r="F524" s="22"/>
    </row>
    <row r="525" spans="1:6">
      <c r="A525" s="4"/>
      <c r="B525" s="4"/>
      <c r="C525" s="4"/>
      <c r="D525" s="4"/>
      <c r="E525" s="22"/>
      <c r="F525" s="22"/>
    </row>
    <row r="526" spans="1:6">
      <c r="A526" s="4"/>
      <c r="B526" s="4"/>
      <c r="C526" s="4"/>
      <c r="D526" s="4"/>
      <c r="E526" s="22"/>
      <c r="F526" s="22"/>
    </row>
    <row r="527" spans="1:6">
      <c r="A527" s="4"/>
      <c r="B527" s="4"/>
      <c r="C527" s="4"/>
      <c r="D527" s="4"/>
      <c r="E527" s="22"/>
      <c r="F527" s="22"/>
    </row>
    <row r="528" spans="1:6">
      <c r="A528" s="4"/>
      <c r="B528" s="4"/>
      <c r="C528" s="4"/>
      <c r="D528" s="4"/>
      <c r="E528" s="22"/>
      <c r="F528" s="22"/>
    </row>
    <row r="529" spans="1:6">
      <c r="A529" s="4"/>
      <c r="B529" s="4"/>
      <c r="C529" s="4"/>
      <c r="D529" s="4"/>
      <c r="E529" s="22"/>
      <c r="F529" s="22"/>
    </row>
    <row r="530" spans="1:6">
      <c r="A530" s="4"/>
      <c r="B530" s="4"/>
      <c r="C530" s="4"/>
      <c r="D530" s="4"/>
      <c r="E530" s="22"/>
      <c r="F530" s="22"/>
    </row>
    <row r="531" spans="1:6">
      <c r="A531" s="4"/>
      <c r="B531" s="4"/>
      <c r="C531" s="4"/>
      <c r="D531" s="4"/>
      <c r="E531" s="22"/>
      <c r="F531" s="22"/>
    </row>
    <row r="532" spans="1:6">
      <c r="A532" s="4"/>
      <c r="B532" s="4"/>
      <c r="C532" s="4"/>
      <c r="D532" s="4"/>
      <c r="E532" s="22"/>
      <c r="F532" s="22"/>
    </row>
    <row r="533" spans="1:6">
      <c r="A533" s="4"/>
      <c r="B533" s="4"/>
      <c r="C533" s="4"/>
      <c r="D533" s="4"/>
      <c r="E533" s="22"/>
      <c r="F533" s="22"/>
    </row>
    <row r="534" spans="1:6">
      <c r="A534" s="4"/>
      <c r="B534" s="4"/>
      <c r="C534" s="4"/>
      <c r="D534" s="4"/>
      <c r="E534" s="22"/>
      <c r="F534" s="22"/>
    </row>
    <row r="535" spans="1:6">
      <c r="A535" s="4"/>
      <c r="B535" s="4"/>
      <c r="C535" s="4"/>
      <c r="D535" s="4"/>
      <c r="E535" s="22"/>
      <c r="F535" s="22"/>
    </row>
    <row r="536" spans="1:6">
      <c r="A536" s="4"/>
      <c r="B536" s="4"/>
      <c r="C536" s="4"/>
      <c r="D536" s="4"/>
      <c r="E536" s="22"/>
      <c r="F536" s="22"/>
    </row>
    <row r="537" spans="1:6">
      <c r="A537" s="4"/>
      <c r="B537" s="4"/>
      <c r="C537" s="4"/>
      <c r="D537" s="4"/>
      <c r="E537" s="22"/>
      <c r="F537" s="22"/>
    </row>
    <row r="538" spans="1:6">
      <c r="A538" s="4"/>
      <c r="B538" s="4"/>
      <c r="C538" s="4"/>
      <c r="D538" s="4"/>
      <c r="E538" s="22"/>
      <c r="F538" s="22"/>
    </row>
    <row r="539" spans="1:6">
      <c r="A539" s="4"/>
      <c r="B539" s="4"/>
      <c r="C539" s="4"/>
      <c r="D539" s="4"/>
      <c r="E539" s="22"/>
      <c r="F539" s="22"/>
    </row>
    <row r="540" spans="1:6">
      <c r="A540" s="4"/>
      <c r="B540" s="4"/>
      <c r="C540" s="4"/>
      <c r="D540" s="4"/>
      <c r="E540" s="22"/>
      <c r="F540" s="22"/>
    </row>
    <row r="541" spans="1:6">
      <c r="A541" s="4"/>
      <c r="B541" s="4"/>
      <c r="C541" s="4"/>
      <c r="D541" s="4"/>
      <c r="E541" s="22"/>
      <c r="F541" s="22"/>
    </row>
    <row r="542" spans="1:6">
      <c r="A542" s="4"/>
      <c r="B542" s="4"/>
      <c r="C542" s="4"/>
      <c r="D542" s="4"/>
      <c r="E542" s="22"/>
      <c r="F542" s="22"/>
    </row>
    <row r="543" spans="1:6">
      <c r="A543" s="4"/>
      <c r="B543" s="4"/>
      <c r="C543" s="4"/>
      <c r="D543" s="4"/>
      <c r="E543" s="22"/>
      <c r="F543" s="22"/>
    </row>
    <row r="544" spans="1:6">
      <c r="A544" s="4"/>
      <c r="B544" s="4"/>
      <c r="C544" s="4"/>
      <c r="D544" s="4"/>
      <c r="E544" s="22"/>
      <c r="F544" s="22"/>
    </row>
    <row r="545" spans="1:6">
      <c r="A545" s="4"/>
      <c r="B545" s="4"/>
      <c r="C545" s="4"/>
      <c r="D545" s="4"/>
      <c r="E545" s="22"/>
      <c r="F545" s="22"/>
    </row>
    <row r="546" spans="1:6">
      <c r="A546" s="4"/>
      <c r="B546" s="4"/>
      <c r="C546" s="4"/>
      <c r="D546" s="4"/>
      <c r="E546" s="22"/>
      <c r="F546" s="22"/>
    </row>
    <row r="547" spans="1:6">
      <c r="A547" s="4"/>
      <c r="B547" s="4"/>
      <c r="C547" s="4"/>
      <c r="D547" s="4"/>
      <c r="E547" s="22"/>
      <c r="F547" s="22"/>
    </row>
    <row r="548" spans="1:6">
      <c r="A548" s="4"/>
      <c r="B548" s="4"/>
      <c r="C548" s="4"/>
      <c r="D548" s="4"/>
      <c r="E548" s="22"/>
      <c r="F548" s="22"/>
    </row>
    <row r="549" spans="1:6">
      <c r="A549" s="4"/>
      <c r="B549" s="4"/>
      <c r="C549" s="4"/>
      <c r="D549" s="4"/>
      <c r="E549" s="22"/>
      <c r="F549" s="22"/>
    </row>
    <row r="550" spans="1:6">
      <c r="A550" s="4"/>
      <c r="B550" s="4"/>
      <c r="C550" s="4"/>
      <c r="D550" s="4"/>
      <c r="E550" s="22"/>
      <c r="F550" s="22"/>
    </row>
    <row r="551" spans="1:6">
      <c r="A551" s="4"/>
      <c r="B551" s="4"/>
      <c r="C551" s="4"/>
      <c r="D551" s="4"/>
      <c r="E551" s="22"/>
      <c r="F551" s="22"/>
    </row>
    <row r="552" spans="1:6">
      <c r="A552" s="4"/>
      <c r="B552" s="4"/>
      <c r="C552" s="4"/>
      <c r="D552" s="4"/>
      <c r="E552" s="22"/>
      <c r="F552" s="22"/>
    </row>
    <row r="553" spans="1:6">
      <c r="A553" s="4"/>
      <c r="B553" s="4"/>
      <c r="C553" s="4"/>
      <c r="D553" s="4"/>
      <c r="E553" s="22"/>
      <c r="F553" s="22"/>
    </row>
    <row r="554" spans="1:6">
      <c r="A554" s="4"/>
      <c r="B554" s="4"/>
      <c r="C554" s="4"/>
      <c r="D554" s="4"/>
      <c r="E554" s="22"/>
      <c r="F554" s="22"/>
    </row>
    <row r="555" spans="1:6">
      <c r="A555" s="4"/>
      <c r="B555" s="4"/>
      <c r="C555" s="4"/>
      <c r="D555" s="4"/>
      <c r="E555" s="22"/>
      <c r="F555" s="22"/>
    </row>
    <row r="556" spans="1:6">
      <c r="A556" s="4"/>
      <c r="B556" s="4"/>
      <c r="C556" s="4"/>
      <c r="D556" s="4"/>
      <c r="E556" s="22"/>
      <c r="F556" s="22"/>
    </row>
    <row r="557" spans="1:6">
      <c r="A557" s="4"/>
      <c r="B557" s="4"/>
      <c r="C557" s="4"/>
      <c r="D557" s="4"/>
      <c r="E557" s="22"/>
      <c r="F557" s="22"/>
    </row>
    <row r="558" spans="1:6">
      <c r="A558" s="4"/>
      <c r="B558" s="4"/>
      <c r="C558" s="4"/>
      <c r="D558" s="4"/>
      <c r="E558" s="22"/>
      <c r="F558" s="22"/>
    </row>
    <row r="559" spans="1:6">
      <c r="A559" s="4"/>
      <c r="B559" s="4"/>
      <c r="C559" s="4"/>
      <c r="D559" s="4"/>
      <c r="E559" s="22"/>
      <c r="F559" s="22"/>
    </row>
    <row r="560" spans="1:6">
      <c r="A560" s="4"/>
      <c r="B560" s="4"/>
      <c r="C560" s="4"/>
      <c r="D560" s="4"/>
      <c r="E560" s="22"/>
      <c r="F560" s="22"/>
    </row>
    <row r="561" spans="1:6">
      <c r="A561" s="4"/>
      <c r="B561" s="4"/>
      <c r="C561" s="4"/>
      <c r="D561" s="4"/>
      <c r="E561" s="22"/>
      <c r="F561" s="22"/>
    </row>
    <row r="562" spans="1:6">
      <c r="A562" s="4"/>
      <c r="B562" s="4"/>
      <c r="C562" s="4"/>
      <c r="D562" s="4"/>
      <c r="E562" s="22"/>
      <c r="F562" s="22"/>
    </row>
    <row r="563" spans="1:6">
      <c r="A563" s="4"/>
      <c r="B563" s="4"/>
      <c r="C563" s="4"/>
      <c r="D563" s="4"/>
      <c r="E563" s="22"/>
      <c r="F563" s="22"/>
    </row>
    <row r="564" spans="1:6">
      <c r="A564" s="4"/>
      <c r="B564" s="4"/>
      <c r="C564" s="4"/>
      <c r="D564" s="4"/>
      <c r="E564" s="22"/>
      <c r="F564" s="22"/>
    </row>
    <row r="565" spans="1:6">
      <c r="A565" s="4"/>
      <c r="B565" s="4"/>
      <c r="C565" s="4"/>
      <c r="D565" s="4"/>
      <c r="E565" s="22"/>
      <c r="F565" s="22"/>
    </row>
    <row r="566" spans="1:6">
      <c r="A566" s="4"/>
      <c r="B566" s="4"/>
      <c r="C566" s="4"/>
      <c r="D566" s="4"/>
      <c r="E566" s="22"/>
      <c r="F566" s="22"/>
    </row>
    <row r="567" spans="1:6">
      <c r="A567" s="4"/>
      <c r="B567" s="4"/>
      <c r="C567" s="4"/>
      <c r="D567" s="4"/>
      <c r="E567" s="22"/>
      <c r="F567" s="22"/>
    </row>
    <row r="568" spans="1:6">
      <c r="A568" s="4"/>
      <c r="B568" s="4"/>
      <c r="C568" s="4"/>
      <c r="D568" s="4"/>
      <c r="E568" s="22"/>
      <c r="F568" s="22"/>
    </row>
    <row r="569" spans="1:6">
      <c r="A569" s="4"/>
      <c r="B569" s="4"/>
      <c r="C569" s="4"/>
      <c r="D569" s="4"/>
      <c r="E569" s="22"/>
      <c r="F569" s="22"/>
    </row>
    <row r="570" spans="1:6">
      <c r="A570" s="4"/>
      <c r="B570" s="4"/>
      <c r="C570" s="4"/>
      <c r="D570" s="4"/>
      <c r="E570" s="22"/>
      <c r="F570" s="22"/>
    </row>
    <row r="571" spans="1:6">
      <c r="A571" s="4"/>
      <c r="B571" s="4"/>
      <c r="C571" s="4"/>
      <c r="D571" s="4"/>
      <c r="E571" s="22"/>
      <c r="F571" s="22"/>
    </row>
    <row r="572" spans="1:6">
      <c r="A572" s="4"/>
      <c r="B572" s="4"/>
      <c r="C572" s="4"/>
      <c r="D572" s="4"/>
      <c r="E572" s="22"/>
      <c r="F572" s="22"/>
    </row>
    <row r="573" spans="1:6">
      <c r="A573" s="4"/>
      <c r="B573" s="4"/>
      <c r="C573" s="4"/>
      <c r="D573" s="4"/>
      <c r="E573" s="22"/>
      <c r="F573" s="22"/>
    </row>
    <row r="574" spans="1:6">
      <c r="A574" s="4"/>
      <c r="B574" s="4"/>
      <c r="C574" s="4"/>
      <c r="D574" s="4"/>
      <c r="E574" s="22"/>
      <c r="F574" s="22"/>
    </row>
    <row r="575" spans="1:6">
      <c r="A575" s="4"/>
      <c r="B575" s="4"/>
      <c r="C575" s="4"/>
      <c r="D575" s="4"/>
      <c r="E575" s="22"/>
      <c r="F575" s="22"/>
    </row>
    <row r="576" spans="1:6">
      <c r="A576" s="4"/>
      <c r="B576" s="4"/>
      <c r="C576" s="4"/>
      <c r="D576" s="4"/>
      <c r="E576" s="22"/>
      <c r="F576" s="22"/>
    </row>
    <row r="577" spans="1:6">
      <c r="A577" s="4"/>
      <c r="B577" s="4"/>
      <c r="C577" s="4"/>
      <c r="D577" s="4"/>
      <c r="E577" s="22"/>
      <c r="F577" s="22"/>
    </row>
    <row r="578" spans="1:6">
      <c r="A578" s="4"/>
      <c r="B578" s="4"/>
      <c r="C578" s="4"/>
      <c r="D578" s="4"/>
      <c r="E578" s="22"/>
      <c r="F578" s="22"/>
    </row>
    <row r="579" spans="1:6">
      <c r="A579" s="4"/>
      <c r="B579" s="4"/>
      <c r="C579" s="4"/>
      <c r="D579" s="4"/>
      <c r="E579" s="22"/>
      <c r="F579" s="22"/>
    </row>
    <row r="580" spans="1:6">
      <c r="A580" s="4"/>
      <c r="B580" s="4"/>
      <c r="C580" s="4"/>
      <c r="D580" s="4"/>
      <c r="E580" s="22"/>
      <c r="F580" s="22"/>
    </row>
    <row r="581" spans="1:6">
      <c r="A581" s="4"/>
      <c r="B581" s="4"/>
      <c r="C581" s="4"/>
      <c r="D581" s="4"/>
      <c r="E581" s="22"/>
      <c r="F581" s="22"/>
    </row>
    <row r="582" spans="1:6">
      <c r="A582" s="4"/>
      <c r="B582" s="4"/>
      <c r="C582" s="4"/>
      <c r="D582" s="4"/>
      <c r="E582" s="22"/>
      <c r="F582" s="22"/>
    </row>
    <row r="583" spans="1:6">
      <c r="A583" s="4"/>
      <c r="B583" s="4"/>
      <c r="C583" s="4"/>
      <c r="D583" s="4"/>
      <c r="E583" s="22"/>
      <c r="F583" s="22"/>
    </row>
    <row r="584" spans="1:6">
      <c r="A584" s="4"/>
      <c r="B584" s="4"/>
      <c r="C584" s="4"/>
      <c r="D584" s="4"/>
      <c r="E584" s="22"/>
      <c r="F584" s="22"/>
    </row>
    <row r="585" spans="1:6">
      <c r="A585" s="4"/>
      <c r="B585" s="4"/>
      <c r="C585" s="4"/>
      <c r="D585" s="4"/>
      <c r="E585" s="22"/>
      <c r="F585" s="22"/>
    </row>
    <row r="586" spans="1:6">
      <c r="A586" s="4"/>
      <c r="B586" s="4"/>
      <c r="C586" s="4"/>
      <c r="D586" s="4"/>
      <c r="E586" s="22"/>
      <c r="F586" s="22"/>
    </row>
    <row r="587" spans="1:6">
      <c r="A587" s="4"/>
      <c r="B587" s="4"/>
      <c r="C587" s="4"/>
      <c r="D587" s="4"/>
      <c r="E587" s="22"/>
      <c r="F587" s="22"/>
    </row>
    <row r="588" spans="1:6">
      <c r="A588" s="4"/>
      <c r="B588" s="4"/>
      <c r="C588" s="4"/>
      <c r="D588" s="4"/>
      <c r="E588" s="22"/>
      <c r="F588" s="22"/>
    </row>
    <row r="589" spans="1:6">
      <c r="A589" s="4"/>
      <c r="B589" s="4"/>
      <c r="C589" s="4"/>
      <c r="D589" s="4"/>
      <c r="E589" s="22"/>
      <c r="F589" s="22"/>
    </row>
    <row r="590" spans="1:6">
      <c r="A590" s="4"/>
      <c r="B590" s="4"/>
      <c r="C590" s="4"/>
      <c r="D590" s="4"/>
      <c r="E590" s="22"/>
      <c r="F590" s="22"/>
    </row>
    <row r="591" spans="1:6">
      <c r="A591" s="4"/>
      <c r="B591" s="4"/>
      <c r="C591" s="4"/>
      <c r="D591" s="4"/>
      <c r="E591" s="22"/>
      <c r="F591" s="22"/>
    </row>
    <row r="592" spans="1:6">
      <c r="A592" s="4"/>
      <c r="B592" s="4"/>
      <c r="C592" s="4"/>
      <c r="D592" s="4"/>
      <c r="E592" s="22"/>
      <c r="F592" s="22"/>
    </row>
  </sheetData>
  <mergeCells count="7">
    <mergeCell ref="A1:M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8"/>
  <sheetViews>
    <sheetView topLeftCell="A70" workbookViewId="0">
      <selection activeCell="Q96" sqref="Q96"/>
    </sheetView>
  </sheetViews>
  <sheetFormatPr defaultRowHeight="15"/>
  <cols>
    <col min="1" max="1" width="7" style="44" customWidth="1"/>
    <col min="2" max="2" width="20.140625" style="44" customWidth="1"/>
    <col min="3" max="3" width="8.85546875" style="44" customWidth="1"/>
    <col min="4" max="4" width="8.28515625" style="44" customWidth="1"/>
    <col min="5" max="6" width="9" style="44" customWidth="1"/>
    <col min="7" max="7" width="8.85546875" style="44" customWidth="1"/>
    <col min="8" max="8" width="9.140625" style="44"/>
    <col min="9" max="9" width="8.5703125" style="44" customWidth="1"/>
    <col min="10" max="16384" width="9.140625" style="44"/>
  </cols>
  <sheetData>
    <row r="1" spans="1:14" ht="15" customHeight="1">
      <c r="A1" s="161" t="s">
        <v>191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>
      <c r="A2" s="131"/>
      <c r="B2" s="46"/>
      <c r="C2" s="46"/>
      <c r="D2" s="46"/>
      <c r="E2" s="46"/>
      <c r="F2" s="46"/>
      <c r="G2" s="46"/>
      <c r="H2" s="46"/>
      <c r="I2" s="46"/>
      <c r="J2" s="171" t="s">
        <v>1</v>
      </c>
      <c r="K2" s="171"/>
      <c r="L2" s="171"/>
      <c r="M2" s="171"/>
      <c r="N2" s="171"/>
    </row>
    <row r="3" spans="1:14" ht="24.75" customHeight="1">
      <c r="A3" s="163" t="s">
        <v>2</v>
      </c>
      <c r="B3" s="163" t="s">
        <v>3</v>
      </c>
      <c r="C3" s="165" t="s">
        <v>192</v>
      </c>
      <c r="D3" s="165"/>
      <c r="E3" s="165"/>
      <c r="F3" s="165"/>
      <c r="G3" s="165" t="s">
        <v>193</v>
      </c>
      <c r="H3" s="165"/>
      <c r="I3" s="165"/>
      <c r="J3" s="165"/>
      <c r="K3" s="165" t="s">
        <v>6</v>
      </c>
      <c r="L3" s="165"/>
      <c r="M3" s="165"/>
      <c r="N3" s="165"/>
    </row>
    <row r="4" spans="1:14" ht="28.5" customHeight="1">
      <c r="A4" s="163"/>
      <c r="B4" s="163"/>
      <c r="C4" s="129" t="s">
        <v>7</v>
      </c>
      <c r="D4" s="132" t="s">
        <v>194</v>
      </c>
      <c r="E4" s="132" t="s">
        <v>195</v>
      </c>
      <c r="F4" s="129" t="s">
        <v>10</v>
      </c>
      <c r="G4" s="129" t="s">
        <v>7</v>
      </c>
      <c r="H4" s="132" t="s">
        <v>194</v>
      </c>
      <c r="I4" s="132" t="s">
        <v>195</v>
      </c>
      <c r="J4" s="129" t="s">
        <v>10</v>
      </c>
      <c r="K4" s="129" t="s">
        <v>7</v>
      </c>
      <c r="L4" s="132" t="s">
        <v>194</v>
      </c>
      <c r="M4" s="132" t="s">
        <v>195</v>
      </c>
      <c r="N4" s="129" t="s">
        <v>10</v>
      </c>
    </row>
    <row r="5" spans="1:14" s="55" customFormat="1" ht="42.75">
      <c r="A5" s="50"/>
      <c r="B5" s="51" t="s">
        <v>11</v>
      </c>
      <c r="C5" s="133">
        <v>4814.0748779999994</v>
      </c>
      <c r="D5" s="133">
        <v>1177.3965349999999</v>
      </c>
      <c r="E5" s="133">
        <v>3636.678343</v>
      </c>
      <c r="F5" s="133">
        <v>-2459.2818080000002</v>
      </c>
      <c r="G5" s="52">
        <v>4484.7071070000002</v>
      </c>
      <c r="H5" s="52">
        <v>1214.5878419999999</v>
      </c>
      <c r="I5" s="52">
        <v>3270.1192650000003</v>
      </c>
      <c r="J5" s="52">
        <v>-2055.5314229999999</v>
      </c>
      <c r="K5" s="54">
        <f>C5/G5</f>
        <v>1.0734424262592093</v>
      </c>
      <c r="L5" s="54">
        <f t="shared" ref="L5:N5" si="0">D5/H5</f>
        <v>0.96937948354664982</v>
      </c>
      <c r="M5" s="54">
        <f t="shared" si="0"/>
        <v>1.1120934890428222</v>
      </c>
      <c r="N5" s="54">
        <f t="shared" si="0"/>
        <v>1.1964214122354482</v>
      </c>
    </row>
    <row r="6" spans="1:14">
      <c r="A6" s="56"/>
      <c r="B6" s="56" t="s">
        <v>12</v>
      </c>
      <c r="C6" s="57"/>
      <c r="D6" s="57"/>
      <c r="E6" s="57"/>
      <c r="F6" s="57"/>
      <c r="G6" s="57"/>
      <c r="H6" s="57"/>
      <c r="I6" s="57"/>
      <c r="J6" s="57"/>
      <c r="K6" s="59"/>
      <c r="L6" s="59"/>
      <c r="M6" s="59"/>
      <c r="N6" s="59"/>
    </row>
    <row r="7" spans="1:14" ht="21.75" customHeight="1">
      <c r="A7" s="56"/>
      <c r="B7" s="50" t="s">
        <v>140</v>
      </c>
      <c r="C7" s="52">
        <f t="shared" ref="C7:J7" si="1">C5-C137</f>
        <v>3135.8605959999995</v>
      </c>
      <c r="D7" s="52">
        <f t="shared" si="1"/>
        <v>754.10253999999986</v>
      </c>
      <c r="E7" s="52">
        <f t="shared" si="1"/>
        <v>2381.7580560000001</v>
      </c>
      <c r="F7" s="52">
        <f t="shared" si="1"/>
        <v>-1627.6555160000003</v>
      </c>
      <c r="G7" s="52">
        <f t="shared" si="1"/>
        <v>2715.9823490000003</v>
      </c>
      <c r="H7" s="52">
        <f t="shared" si="1"/>
        <v>794.97002499999985</v>
      </c>
      <c r="I7" s="52">
        <f t="shared" si="1"/>
        <v>1921.0123240000003</v>
      </c>
      <c r="J7" s="52">
        <f t="shared" si="1"/>
        <v>-1126.042299</v>
      </c>
      <c r="K7" s="54">
        <f t="shared" ref="K7:N9" si="2">C7/G7</f>
        <v>1.1545953519007937</v>
      </c>
      <c r="L7" s="54">
        <f t="shared" si="2"/>
        <v>0.94859242019848489</v>
      </c>
      <c r="M7" s="54">
        <f t="shared" si="2"/>
        <v>1.239845276494957</v>
      </c>
      <c r="N7" s="54">
        <f t="shared" si="2"/>
        <v>1.4454656964889028</v>
      </c>
    </row>
    <row r="8" spans="1:14" ht="18.75" customHeight="1">
      <c r="A8" s="56"/>
      <c r="B8" s="56" t="s">
        <v>15</v>
      </c>
      <c r="C8" s="57">
        <v>2798.510839</v>
      </c>
      <c r="D8" s="57">
        <v>576.70962499999996</v>
      </c>
      <c r="E8" s="57">
        <v>2221.8012140000001</v>
      </c>
      <c r="F8" s="57">
        <v>-1645.0915889999999</v>
      </c>
      <c r="G8" s="57">
        <v>2421.8024789999999</v>
      </c>
      <c r="H8" s="57">
        <v>651.50105799999994</v>
      </c>
      <c r="I8" s="57">
        <v>1770.3014210000001</v>
      </c>
      <c r="J8" s="57">
        <v>-1118.8003629999998</v>
      </c>
      <c r="K8" s="59">
        <f t="shared" si="2"/>
        <v>1.155548754808257</v>
      </c>
      <c r="L8" s="59">
        <f t="shared" si="2"/>
        <v>0.88520136370983449</v>
      </c>
      <c r="M8" s="59">
        <f t="shared" si="2"/>
        <v>1.2550411967386654</v>
      </c>
      <c r="N8" s="59">
        <f t="shared" si="2"/>
        <v>1.4704067351111505</v>
      </c>
    </row>
    <row r="9" spans="1:14" ht="21" customHeight="1">
      <c r="A9" s="56"/>
      <c r="B9" s="56" t="s">
        <v>14</v>
      </c>
      <c r="C9" s="57">
        <v>674.15638799999999</v>
      </c>
      <c r="D9" s="57">
        <v>451.64169799999996</v>
      </c>
      <c r="E9" s="57">
        <v>222.51469</v>
      </c>
      <c r="F9" s="57">
        <v>229.12700799999999</v>
      </c>
      <c r="G9" s="57">
        <v>235.19915</v>
      </c>
      <c r="H9" s="57">
        <v>35.380453000000003</v>
      </c>
      <c r="I9" s="57">
        <v>199.81869699999999</v>
      </c>
      <c r="J9" s="57">
        <v>-164.438244</v>
      </c>
      <c r="K9" s="59">
        <f t="shared" si="2"/>
        <v>2.8663215321994149</v>
      </c>
      <c r="L9" s="59">
        <f t="shared" si="2"/>
        <v>12.765288731605555</v>
      </c>
      <c r="M9" s="59">
        <f t="shared" si="2"/>
        <v>1.113582929629453</v>
      </c>
      <c r="N9" s="59">
        <f t="shared" si="2"/>
        <v>-1.3933924519408027</v>
      </c>
    </row>
    <row r="10" spans="1:14">
      <c r="A10" s="56"/>
      <c r="B10" s="56" t="s">
        <v>196</v>
      </c>
      <c r="C10" s="57"/>
      <c r="D10" s="57"/>
      <c r="E10" s="57"/>
      <c r="F10" s="57"/>
      <c r="G10" s="61"/>
      <c r="H10" s="61"/>
      <c r="I10" s="61"/>
      <c r="J10" s="61"/>
      <c r="K10" s="59"/>
      <c r="L10" s="59"/>
      <c r="M10" s="59"/>
      <c r="N10" s="59"/>
    </row>
    <row r="11" spans="1:14" ht="21.75" customHeight="1">
      <c r="A11" s="50"/>
      <c r="B11" s="50" t="s">
        <v>18</v>
      </c>
      <c r="C11" s="133">
        <v>693.61879799999997</v>
      </c>
      <c r="D11" s="133">
        <v>455.35372699999999</v>
      </c>
      <c r="E11" s="133">
        <v>238.26507100000001</v>
      </c>
      <c r="F11" s="133">
        <v>217.08865599999999</v>
      </c>
      <c r="G11" s="52">
        <v>704.47588300000007</v>
      </c>
      <c r="H11" s="52">
        <v>475.96634399999999</v>
      </c>
      <c r="I11" s="52">
        <v>228.50953899999999</v>
      </c>
      <c r="J11" s="52">
        <v>247.456805</v>
      </c>
      <c r="K11" s="54">
        <f t="shared" ref="K11:N50" si="3">C11/G11</f>
        <v>0.98458842202835195</v>
      </c>
      <c r="L11" s="54">
        <f t="shared" si="3"/>
        <v>0.95669312072199797</v>
      </c>
      <c r="M11" s="54">
        <f t="shared" si="3"/>
        <v>1.0426920120826992</v>
      </c>
      <c r="N11" s="54">
        <f t="shared" si="3"/>
        <v>0.87727899016557653</v>
      </c>
    </row>
    <row r="12" spans="1:14">
      <c r="A12" s="56">
        <v>826</v>
      </c>
      <c r="B12" s="56" t="s">
        <v>43</v>
      </c>
      <c r="C12" s="57">
        <v>393.70362499999999</v>
      </c>
      <c r="D12" s="57">
        <v>386.65363199999996</v>
      </c>
      <c r="E12" s="57">
        <v>7.0499930000000006</v>
      </c>
      <c r="F12" s="57">
        <v>379.60363900000004</v>
      </c>
      <c r="G12" s="57">
        <v>11.641788</v>
      </c>
      <c r="H12" s="57">
        <v>2.166385</v>
      </c>
      <c r="I12" s="57">
        <v>9.475403</v>
      </c>
      <c r="J12" s="57">
        <v>-7.309018</v>
      </c>
      <c r="K12" s="59">
        <f t="shared" si="3"/>
        <v>33.818140735770143</v>
      </c>
      <c r="L12" s="59">
        <f t="shared" si="3"/>
        <v>178.47872469574889</v>
      </c>
      <c r="M12" s="59">
        <f t="shared" si="3"/>
        <v>0.74403093989775426</v>
      </c>
      <c r="N12" s="59">
        <f t="shared" si="3"/>
        <v>-51.936339327663447</v>
      </c>
    </row>
    <row r="13" spans="1:14">
      <c r="A13" s="56">
        <v>440</v>
      </c>
      <c r="B13" s="56" t="s">
        <v>32</v>
      </c>
      <c r="C13" s="74">
        <v>62.739826000000001</v>
      </c>
      <c r="D13" s="74">
        <v>36.383941</v>
      </c>
      <c r="E13" s="74">
        <v>26.355884999999997</v>
      </c>
      <c r="F13" s="74">
        <v>10.028056000000001</v>
      </c>
      <c r="G13" s="74">
        <v>22.976164000000001</v>
      </c>
      <c r="H13" s="74">
        <v>6.6422049999999997</v>
      </c>
      <c r="I13" s="74">
        <v>16.333959</v>
      </c>
      <c r="J13" s="74">
        <v>-9.6917540000000013</v>
      </c>
      <c r="K13" s="59">
        <f t="shared" si="3"/>
        <v>2.7306484232964214</v>
      </c>
      <c r="L13" s="59">
        <f t="shared" si="3"/>
        <v>5.4776901646365932</v>
      </c>
      <c r="M13" s="59">
        <f t="shared" si="3"/>
        <v>1.6135638028722856</v>
      </c>
      <c r="N13" s="59">
        <f t="shared" si="3"/>
        <v>-1.0346998076921887</v>
      </c>
    </row>
    <row r="14" spans="1:14" s="55" customFormat="1" ht="17.25" customHeight="1">
      <c r="A14" s="56">
        <v>276</v>
      </c>
      <c r="B14" s="56" t="s">
        <v>25</v>
      </c>
      <c r="C14" s="74">
        <v>57.527633000000002</v>
      </c>
      <c r="D14" s="74">
        <v>4.8548590000000003</v>
      </c>
      <c r="E14" s="74">
        <v>52.672773999999997</v>
      </c>
      <c r="F14" s="74">
        <v>-47.817914999999999</v>
      </c>
      <c r="G14" s="74">
        <v>46.476244000000001</v>
      </c>
      <c r="H14" s="74">
        <v>2.8965799999999997</v>
      </c>
      <c r="I14" s="74">
        <v>43.579663999999994</v>
      </c>
      <c r="J14" s="74">
        <v>-40.683084000000001</v>
      </c>
      <c r="K14" s="59">
        <f t="shared" si="3"/>
        <v>1.2377857599680386</v>
      </c>
      <c r="L14" s="59">
        <f t="shared" si="3"/>
        <v>1.6760659122137143</v>
      </c>
      <c r="M14" s="59">
        <f t="shared" si="3"/>
        <v>1.2086548900422913</v>
      </c>
      <c r="N14" s="59">
        <f t="shared" si="3"/>
        <v>1.1753758638356915</v>
      </c>
    </row>
    <row r="15" spans="1:14">
      <c r="A15" s="56">
        <v>56</v>
      </c>
      <c r="B15" s="56" t="s">
        <v>21</v>
      </c>
      <c r="C15" s="74">
        <v>20.346508</v>
      </c>
      <c r="D15" s="74">
        <v>12.234641999999999</v>
      </c>
      <c r="E15" s="74">
        <v>8.1118659999999991</v>
      </c>
      <c r="F15" s="74">
        <v>4.122776</v>
      </c>
      <c r="G15" s="74">
        <v>24.369541000000002</v>
      </c>
      <c r="H15" s="74">
        <v>16.316607999999999</v>
      </c>
      <c r="I15" s="74">
        <v>8.0529329999999995</v>
      </c>
      <c r="J15" s="74">
        <v>8.2636749999999992</v>
      </c>
      <c r="K15" s="59">
        <f t="shared" si="3"/>
        <v>0.83491552015690396</v>
      </c>
      <c r="L15" s="59">
        <f t="shared" si="3"/>
        <v>0.74982753768430299</v>
      </c>
      <c r="M15" s="59">
        <f t="shared" si="3"/>
        <v>1.0073182031937928</v>
      </c>
      <c r="N15" s="59">
        <f t="shared" si="3"/>
        <v>0.4989034539717499</v>
      </c>
    </row>
    <row r="16" spans="1:14">
      <c r="A16" s="56">
        <v>380</v>
      </c>
      <c r="B16" s="56" t="s">
        <v>30</v>
      </c>
      <c r="C16" s="74">
        <v>19.627174</v>
      </c>
      <c r="D16" s="74">
        <v>0.57545599999999997</v>
      </c>
      <c r="E16" s="74">
        <v>19.051718000000001</v>
      </c>
      <c r="F16" s="74">
        <v>-18.476261999999998</v>
      </c>
      <c r="G16" s="74">
        <v>20.561593000000002</v>
      </c>
      <c r="H16" s="74">
        <v>7.7406000000000003E-2</v>
      </c>
      <c r="I16" s="74">
        <v>20.484187000000002</v>
      </c>
      <c r="J16" s="74">
        <v>-20.406780999999999</v>
      </c>
      <c r="K16" s="59">
        <f t="shared" si="3"/>
        <v>0.95455512615194738</v>
      </c>
      <c r="L16" s="59">
        <f t="shared" si="3"/>
        <v>7.4342557424489053</v>
      </c>
      <c r="M16" s="59">
        <f t="shared" si="3"/>
        <v>0.93006952143133625</v>
      </c>
      <c r="N16" s="59">
        <f t="shared" si="3"/>
        <v>0.90539816152287811</v>
      </c>
    </row>
    <row r="17" spans="1:14">
      <c r="A17" s="56">
        <v>250</v>
      </c>
      <c r="B17" s="56" t="s">
        <v>45</v>
      </c>
      <c r="C17" s="74">
        <v>19.474741999999999</v>
      </c>
      <c r="D17" s="74">
        <v>0.101813</v>
      </c>
      <c r="E17" s="74">
        <v>19.372928999999999</v>
      </c>
      <c r="F17" s="74">
        <v>-19.271116000000003</v>
      </c>
      <c r="G17" s="74">
        <v>21.094758000000002</v>
      </c>
      <c r="H17" s="74">
        <v>0.58431899999999992</v>
      </c>
      <c r="I17" s="74">
        <v>20.510438999999998</v>
      </c>
      <c r="J17" s="74">
        <v>-19.926119999999997</v>
      </c>
      <c r="K17" s="59">
        <f t="shared" si="3"/>
        <v>0.92320291135835719</v>
      </c>
      <c r="L17" s="59">
        <f t="shared" si="3"/>
        <v>0.17424215197520534</v>
      </c>
      <c r="M17" s="59">
        <f t="shared" si="3"/>
        <v>0.94453994865736424</v>
      </c>
      <c r="N17" s="59">
        <f t="shared" si="3"/>
        <v>0.96712837220693271</v>
      </c>
    </row>
    <row r="18" spans="1:14">
      <c r="A18" s="56">
        <v>616</v>
      </c>
      <c r="B18" s="56" t="s">
        <v>36</v>
      </c>
      <c r="C18" s="74">
        <v>16.484839999999998</v>
      </c>
      <c r="D18" s="74">
        <v>1.2126459999999999</v>
      </c>
      <c r="E18" s="74">
        <v>15.272193999999999</v>
      </c>
      <c r="F18" s="74">
        <v>-14.059548000000001</v>
      </c>
      <c r="G18" s="74">
        <v>15.563445</v>
      </c>
      <c r="H18" s="74">
        <v>1.5072139999999998</v>
      </c>
      <c r="I18" s="74">
        <v>14.056231</v>
      </c>
      <c r="J18" s="74">
        <v>-12.549016999999999</v>
      </c>
      <c r="K18" s="59">
        <f t="shared" si="3"/>
        <v>1.0592025094701076</v>
      </c>
      <c r="L18" s="59">
        <f t="shared" si="3"/>
        <v>0.80456126336406109</v>
      </c>
      <c r="M18" s="59">
        <f t="shared" si="3"/>
        <v>1.0865070444559426</v>
      </c>
      <c r="N18" s="59">
        <f t="shared" si="3"/>
        <v>1.1203704640769871</v>
      </c>
    </row>
    <row r="19" spans="1:14">
      <c r="A19" s="56">
        <v>756</v>
      </c>
      <c r="B19" s="56" t="s">
        <v>47</v>
      </c>
      <c r="C19" s="74">
        <v>13.27275</v>
      </c>
      <c r="D19" s="74">
        <v>0.15894</v>
      </c>
      <c r="E19" s="74">
        <v>13.113809999999999</v>
      </c>
      <c r="F19" s="74">
        <v>-12.954870000000001</v>
      </c>
      <c r="G19" s="74">
        <v>451.86683099999999</v>
      </c>
      <c r="H19" s="74">
        <v>436.08211399999999</v>
      </c>
      <c r="I19" s="74">
        <v>15.784717000000001</v>
      </c>
      <c r="J19" s="74">
        <v>420.29739699999999</v>
      </c>
      <c r="K19" s="59">
        <f t="shared" si="3"/>
        <v>2.9373145115844983E-2</v>
      </c>
      <c r="L19" s="59">
        <f t="shared" si="3"/>
        <v>3.6447264149888983E-4</v>
      </c>
      <c r="M19" s="59">
        <f t="shared" si="3"/>
        <v>0.83079158150253807</v>
      </c>
      <c r="N19" s="59">
        <f t="shared" si="3"/>
        <v>-3.0823103099065829E-2</v>
      </c>
    </row>
    <row r="20" spans="1:14">
      <c r="A20" s="56">
        <v>528</v>
      </c>
      <c r="B20" s="56" t="s">
        <v>34</v>
      </c>
      <c r="C20" s="74">
        <v>10.05819</v>
      </c>
      <c r="D20" s="74">
        <v>0.98288300000000006</v>
      </c>
      <c r="E20" s="74">
        <v>9.0753070000000005</v>
      </c>
      <c r="F20" s="74">
        <v>-8.0924239999999994</v>
      </c>
      <c r="G20" s="74">
        <v>7.0177179999999995</v>
      </c>
      <c r="H20" s="74">
        <v>0.72459499999999999</v>
      </c>
      <c r="I20" s="74">
        <v>6.2931229999999996</v>
      </c>
      <c r="J20" s="74">
        <v>-5.5685280000000006</v>
      </c>
      <c r="K20" s="59">
        <f t="shared" si="3"/>
        <v>1.4332565087397358</v>
      </c>
      <c r="L20" s="59">
        <f t="shared" si="3"/>
        <v>1.3564584354018452</v>
      </c>
      <c r="M20" s="59">
        <f t="shared" si="3"/>
        <v>1.442099097697598</v>
      </c>
      <c r="N20" s="59">
        <f t="shared" si="3"/>
        <v>1.4532429396063014</v>
      </c>
    </row>
    <row r="21" spans="1:14">
      <c r="A21" s="56">
        <v>100</v>
      </c>
      <c r="B21" s="56" t="s">
        <v>22</v>
      </c>
      <c r="C21" s="74">
        <v>9.6981780000000004</v>
      </c>
      <c r="D21" s="74">
        <v>2.313612</v>
      </c>
      <c r="E21" s="74">
        <v>7.3845659999999995</v>
      </c>
      <c r="F21" s="74">
        <v>-5.0709539999999995</v>
      </c>
      <c r="G21" s="74">
        <v>6.2786599999999995</v>
      </c>
      <c r="H21" s="74">
        <v>1.1017300000000001</v>
      </c>
      <c r="I21" s="74">
        <v>5.1769300000000005</v>
      </c>
      <c r="J21" s="74">
        <v>-4.0751999999999997</v>
      </c>
      <c r="K21" s="59">
        <f t="shared" si="3"/>
        <v>1.5446254455568547</v>
      </c>
      <c r="L21" s="59">
        <f t="shared" si="3"/>
        <v>2.0999809390685558</v>
      </c>
      <c r="M21" s="59">
        <f t="shared" si="3"/>
        <v>1.4264372900541438</v>
      </c>
      <c r="N21" s="59">
        <f t="shared" si="3"/>
        <v>1.2443448174322733</v>
      </c>
    </row>
    <row r="22" spans="1:14">
      <c r="A22" s="56">
        <v>705</v>
      </c>
      <c r="B22" s="56" t="s">
        <v>42</v>
      </c>
      <c r="C22" s="74">
        <v>7.8271920000000001</v>
      </c>
      <c r="D22" s="74">
        <v>0.32075400000000004</v>
      </c>
      <c r="E22" s="74">
        <v>7.5064380000000002</v>
      </c>
      <c r="F22" s="74">
        <v>-7.1856840000000002</v>
      </c>
      <c r="G22" s="74">
        <v>7.5160090000000004</v>
      </c>
      <c r="H22" s="74">
        <v>5.7935E-2</v>
      </c>
      <c r="I22" s="74">
        <v>7.4580739999999999</v>
      </c>
      <c r="J22" s="74">
        <v>-7.4001390000000002</v>
      </c>
      <c r="K22" s="59">
        <f t="shared" si="3"/>
        <v>1.0414026912421206</v>
      </c>
      <c r="L22" s="59">
        <f t="shared" si="3"/>
        <v>5.5364460170881165</v>
      </c>
      <c r="M22" s="59">
        <f t="shared" si="3"/>
        <v>1.0064847841413211</v>
      </c>
      <c r="N22" s="59">
        <f t="shared" si="3"/>
        <v>0.97102013894603867</v>
      </c>
    </row>
    <row r="23" spans="1:14">
      <c r="A23" s="56">
        <v>428</v>
      </c>
      <c r="B23" s="56" t="s">
        <v>31</v>
      </c>
      <c r="C23" s="74">
        <v>7.2196119999999997</v>
      </c>
      <c r="D23" s="74">
        <v>2.4680479999999996</v>
      </c>
      <c r="E23" s="74">
        <v>4.7515640000000001</v>
      </c>
      <c r="F23" s="74">
        <v>-2.2835160000000001</v>
      </c>
      <c r="G23" s="74">
        <v>5.3398509999999995</v>
      </c>
      <c r="H23" s="74">
        <v>0.60222699999999996</v>
      </c>
      <c r="I23" s="74">
        <v>4.7376239999999994</v>
      </c>
      <c r="J23" s="74">
        <v>-4.1353970000000002</v>
      </c>
      <c r="K23" s="59">
        <f t="shared" si="3"/>
        <v>1.3520249909594857</v>
      </c>
      <c r="L23" s="59">
        <f t="shared" si="3"/>
        <v>4.0982021729347897</v>
      </c>
      <c r="M23" s="59">
        <f t="shared" si="3"/>
        <v>1.0029424031962015</v>
      </c>
      <c r="N23" s="59">
        <f t="shared" si="3"/>
        <v>0.55218785524098413</v>
      </c>
    </row>
    <row r="24" spans="1:14">
      <c r="A24" s="56">
        <v>348</v>
      </c>
      <c r="B24" s="56" t="s">
        <v>24</v>
      </c>
      <c r="C24" s="74">
        <v>6.9220980000000001</v>
      </c>
      <c r="D24" s="74">
        <v>0.14565899999999998</v>
      </c>
      <c r="E24" s="74">
        <v>6.7764389999999999</v>
      </c>
      <c r="F24" s="74">
        <v>-6.6307799999999997</v>
      </c>
      <c r="G24" s="74">
        <v>5.2094260000000006</v>
      </c>
      <c r="H24" s="74">
        <v>1.8556E-2</v>
      </c>
      <c r="I24" s="74">
        <v>5.1908700000000003</v>
      </c>
      <c r="J24" s="74">
        <v>-5.1723140000000001</v>
      </c>
      <c r="K24" s="59">
        <f t="shared" si="3"/>
        <v>1.328764051932017</v>
      </c>
      <c r="L24" s="59">
        <f t="shared" si="3"/>
        <v>7.8496982108212974</v>
      </c>
      <c r="M24" s="59">
        <f t="shared" si="3"/>
        <v>1.3054534211028208</v>
      </c>
      <c r="N24" s="59">
        <f t="shared" si="3"/>
        <v>1.2819755335812946</v>
      </c>
    </row>
    <row r="25" spans="1:14">
      <c r="A25" s="56">
        <v>724</v>
      </c>
      <c r="B25" s="56" t="s">
        <v>29</v>
      </c>
      <c r="C25" s="74">
        <v>6.8117340000000004</v>
      </c>
      <c r="D25" s="74">
        <v>5.2173000000000004E-2</v>
      </c>
      <c r="E25" s="74">
        <v>6.7595609999999997</v>
      </c>
      <c r="F25" s="74">
        <v>-6.7073879999999999</v>
      </c>
      <c r="G25" s="74">
        <v>5.8485100000000001</v>
      </c>
      <c r="H25" s="74">
        <v>0.133162</v>
      </c>
      <c r="I25" s="74">
        <v>5.7153479999999997</v>
      </c>
      <c r="J25" s="74">
        <v>-5.5821860000000001</v>
      </c>
      <c r="K25" s="59">
        <f t="shared" si="3"/>
        <v>1.1646956233297028</v>
      </c>
      <c r="L25" s="59">
        <f t="shared" si="3"/>
        <v>0.3918009642390472</v>
      </c>
      <c r="M25" s="59">
        <f t="shared" si="3"/>
        <v>1.1827033104545865</v>
      </c>
      <c r="N25" s="59">
        <f t="shared" si="3"/>
        <v>1.2015701375769277</v>
      </c>
    </row>
    <row r="26" spans="1:14">
      <c r="A26" s="56">
        <v>40</v>
      </c>
      <c r="B26" s="56" t="s">
        <v>19</v>
      </c>
      <c r="C26" s="74">
        <v>5.8971719999999994</v>
      </c>
      <c r="D26" s="74">
        <v>1.8794000000000002E-2</v>
      </c>
      <c r="E26" s="74">
        <v>5.8783779999999997</v>
      </c>
      <c r="F26" s="74">
        <v>-5.8595839999999999</v>
      </c>
      <c r="G26" s="74">
        <v>6.3828590000000007</v>
      </c>
      <c r="H26" s="74">
        <v>1.1317429999999999</v>
      </c>
      <c r="I26" s="74">
        <v>5.2511159999999997</v>
      </c>
      <c r="J26" s="74">
        <v>-4.1193729999999995</v>
      </c>
      <c r="K26" s="59">
        <f t="shared" si="3"/>
        <v>0.92390760942706063</v>
      </c>
      <c r="L26" s="59">
        <f t="shared" si="3"/>
        <v>1.6606243643654081E-2</v>
      </c>
      <c r="M26" s="59">
        <f t="shared" si="3"/>
        <v>1.119453083877789</v>
      </c>
      <c r="N26" s="59">
        <f t="shared" si="3"/>
        <v>1.4224456003377215</v>
      </c>
    </row>
    <row r="27" spans="1:14">
      <c r="A27" s="56">
        <v>203</v>
      </c>
      <c r="B27" s="56" t="s">
        <v>46</v>
      </c>
      <c r="C27" s="74">
        <v>5.6671139999999998</v>
      </c>
      <c r="D27" s="74">
        <v>0.37644299999999997</v>
      </c>
      <c r="E27" s="74">
        <v>5.2906710000000006</v>
      </c>
      <c r="F27" s="74">
        <v>-4.9142280000000005</v>
      </c>
      <c r="G27" s="74">
        <v>10.759917</v>
      </c>
      <c r="H27" s="74">
        <v>0.41384699999999996</v>
      </c>
      <c r="I27" s="74">
        <v>10.346069999999999</v>
      </c>
      <c r="J27" s="74">
        <v>-9.9322230000000005</v>
      </c>
      <c r="K27" s="59">
        <f t="shared" si="3"/>
        <v>0.5266875199873754</v>
      </c>
      <c r="L27" s="59">
        <f t="shared" si="3"/>
        <v>0.90961877215492681</v>
      </c>
      <c r="M27" s="59">
        <f t="shared" si="3"/>
        <v>0.51137011444925473</v>
      </c>
      <c r="N27" s="59">
        <f t="shared" si="3"/>
        <v>0.49477624495543449</v>
      </c>
    </row>
    <row r="28" spans="1:14">
      <c r="A28" s="56">
        <v>688</v>
      </c>
      <c r="B28" s="56" t="s">
        <v>40</v>
      </c>
      <c r="C28" s="74">
        <v>4.3577389999999996</v>
      </c>
      <c r="D28" s="74">
        <v>3.6993020000000003</v>
      </c>
      <c r="E28" s="74">
        <v>0.65843700000000005</v>
      </c>
      <c r="F28" s="74">
        <v>3.0408649999999997</v>
      </c>
      <c r="G28" s="74">
        <v>14.759086</v>
      </c>
      <c r="H28" s="74">
        <v>3.0011970000000003</v>
      </c>
      <c r="I28" s="74">
        <v>11.757888999999999</v>
      </c>
      <c r="J28" s="74">
        <v>-8.7566919999999993</v>
      </c>
      <c r="K28" s="59">
        <f t="shared" si="3"/>
        <v>0.29525805324259236</v>
      </c>
      <c r="L28" s="59">
        <f t="shared" si="3"/>
        <v>1.2326088557332291</v>
      </c>
      <c r="M28" s="59">
        <f t="shared" si="3"/>
        <v>5.5999593124241957E-2</v>
      </c>
      <c r="N28" s="59">
        <f t="shared" si="3"/>
        <v>-0.34726184271412081</v>
      </c>
    </row>
    <row r="29" spans="1:14" ht="23.25" customHeight="1">
      <c r="A29" s="163" t="s">
        <v>2</v>
      </c>
      <c r="B29" s="163" t="s">
        <v>3</v>
      </c>
      <c r="C29" s="165" t="s">
        <v>192</v>
      </c>
      <c r="D29" s="165"/>
      <c r="E29" s="165"/>
      <c r="F29" s="165"/>
      <c r="G29" s="165" t="s">
        <v>193</v>
      </c>
      <c r="H29" s="165"/>
      <c r="I29" s="165"/>
      <c r="J29" s="165"/>
      <c r="K29" s="165" t="s">
        <v>6</v>
      </c>
      <c r="L29" s="165"/>
      <c r="M29" s="165"/>
      <c r="N29" s="165"/>
    </row>
    <row r="30" spans="1:14" ht="28.5">
      <c r="A30" s="163"/>
      <c r="B30" s="163"/>
      <c r="C30" s="129" t="s">
        <v>7</v>
      </c>
      <c r="D30" s="132" t="s">
        <v>194</v>
      </c>
      <c r="E30" s="132" t="s">
        <v>195</v>
      </c>
      <c r="F30" s="129" t="s">
        <v>10</v>
      </c>
      <c r="G30" s="129" t="s">
        <v>7</v>
      </c>
      <c r="H30" s="132" t="s">
        <v>194</v>
      </c>
      <c r="I30" s="132" t="s">
        <v>195</v>
      </c>
      <c r="J30" s="129" t="s">
        <v>10</v>
      </c>
      <c r="K30" s="129" t="s">
        <v>7</v>
      </c>
      <c r="L30" s="132" t="s">
        <v>194</v>
      </c>
      <c r="M30" s="132" t="s">
        <v>197</v>
      </c>
      <c r="N30" s="129" t="s">
        <v>10</v>
      </c>
    </row>
    <row r="31" spans="1:14">
      <c r="A31" s="56">
        <v>752</v>
      </c>
      <c r="B31" s="56" t="s">
        <v>48</v>
      </c>
      <c r="C31" s="74">
        <v>3.778613</v>
      </c>
      <c r="D31" s="74">
        <v>7.1669999999999998E-3</v>
      </c>
      <c r="E31" s="74">
        <v>3.7714460000000001</v>
      </c>
      <c r="F31" s="74">
        <v>-3.7642790000000002</v>
      </c>
      <c r="G31" s="74">
        <v>4.404973</v>
      </c>
      <c r="H31" s="74">
        <v>2.2945E-2</v>
      </c>
      <c r="I31" s="74">
        <v>4.382028</v>
      </c>
      <c r="J31" s="74">
        <v>-4.359083</v>
      </c>
      <c r="K31" s="59">
        <f t="shared" ref="K31:N46" si="4">C31/G31</f>
        <v>0.85780616589477388</v>
      </c>
      <c r="L31" s="59">
        <f t="shared" si="4"/>
        <v>0.31235563303551972</v>
      </c>
      <c r="M31" s="59">
        <f t="shared" si="4"/>
        <v>0.86066223219020965</v>
      </c>
      <c r="N31" s="59">
        <f t="shared" si="4"/>
        <v>0.8635483655622066</v>
      </c>
    </row>
    <row r="32" spans="1:14">
      <c r="A32" s="56">
        <v>642</v>
      </c>
      <c r="B32" s="56" t="s">
        <v>39</v>
      </c>
      <c r="C32" s="74">
        <v>3.1005390000000004</v>
      </c>
      <c r="D32" s="74">
        <v>0.34329799999999999</v>
      </c>
      <c r="E32" s="74">
        <v>2.7572410000000001</v>
      </c>
      <c r="F32" s="74">
        <v>-2.4139430000000002</v>
      </c>
      <c r="G32" s="74">
        <v>2.8578679999999999</v>
      </c>
      <c r="H32" s="74">
        <v>0.22074700000000003</v>
      </c>
      <c r="I32" s="74">
        <v>2.637121</v>
      </c>
      <c r="J32" s="74">
        <v>-2.4163739999999998</v>
      </c>
      <c r="K32" s="59">
        <f t="shared" si="4"/>
        <v>1.0849132990047128</v>
      </c>
      <c r="L32" s="59">
        <f t="shared" si="4"/>
        <v>1.5551649626042481</v>
      </c>
      <c r="M32" s="59">
        <f t="shared" si="4"/>
        <v>1.0455496732990257</v>
      </c>
      <c r="N32" s="59">
        <f t="shared" si="4"/>
        <v>0.99899394712904555</v>
      </c>
    </row>
    <row r="33" spans="1:14">
      <c r="A33" s="56">
        <v>246</v>
      </c>
      <c r="B33" s="56" t="s">
        <v>44</v>
      </c>
      <c r="C33" s="74">
        <v>2.9005419999999997</v>
      </c>
      <c r="D33" s="74">
        <v>3.4899999999999997E-4</v>
      </c>
      <c r="E33" s="74">
        <v>2.9001930000000002</v>
      </c>
      <c r="F33" s="74">
        <v>-2.8998439999999999</v>
      </c>
      <c r="G33" s="74">
        <v>2.9025020000000001</v>
      </c>
      <c r="H33" s="74">
        <v>2.0544E-2</v>
      </c>
      <c r="I33" s="74">
        <v>2.881958</v>
      </c>
      <c r="J33" s="74">
        <v>-2.8614140000000003</v>
      </c>
      <c r="K33" s="59">
        <f t="shared" si="4"/>
        <v>0.99932472053421484</v>
      </c>
      <c r="L33" s="59">
        <f t="shared" si="4"/>
        <v>1.6987928348909657E-2</v>
      </c>
      <c r="M33" s="59">
        <f t="shared" si="4"/>
        <v>1.0063272955400462</v>
      </c>
      <c r="N33" s="59">
        <f t="shared" si="4"/>
        <v>1.013430422860865</v>
      </c>
    </row>
    <row r="34" spans="1:14">
      <c r="A34" s="56">
        <v>300</v>
      </c>
      <c r="B34" s="56" t="s">
        <v>26</v>
      </c>
      <c r="C34" s="74">
        <v>2.2325189999999999</v>
      </c>
      <c r="D34" s="74">
        <v>6.3678999999999999E-2</v>
      </c>
      <c r="E34" s="74">
        <v>2.1688400000000003</v>
      </c>
      <c r="F34" s="74">
        <v>-2.1051609999999998</v>
      </c>
      <c r="G34" s="74">
        <v>2.1612739999999997</v>
      </c>
      <c r="H34" s="74">
        <v>0</v>
      </c>
      <c r="I34" s="74">
        <v>2.1612739999999997</v>
      </c>
      <c r="J34" s="74">
        <v>-2.1612739999999997</v>
      </c>
      <c r="K34" s="59">
        <f t="shared" si="4"/>
        <v>1.0329643534322812</v>
      </c>
      <c r="L34" s="59">
        <v>0</v>
      </c>
      <c r="M34" s="59">
        <f t="shared" si="4"/>
        <v>1.003500713005385</v>
      </c>
      <c r="N34" s="59">
        <f t="shared" si="4"/>
        <v>0.97403707257848848</v>
      </c>
    </row>
    <row r="35" spans="1:14">
      <c r="A35" s="56">
        <v>703</v>
      </c>
      <c r="B35" s="56" t="s">
        <v>41</v>
      </c>
      <c r="C35" s="74">
        <v>2.2312159999999999</v>
      </c>
      <c r="D35" s="74">
        <v>0.12342</v>
      </c>
      <c r="E35" s="74">
        <v>2.107796</v>
      </c>
      <c r="F35" s="74">
        <v>-1.9843759999999999</v>
      </c>
      <c r="G35" s="74">
        <v>0.63344800000000001</v>
      </c>
      <c r="H35" s="74">
        <v>8.3790000000000003E-2</v>
      </c>
      <c r="I35" s="74">
        <v>0.54965799999999998</v>
      </c>
      <c r="J35" s="74">
        <v>-0.465868</v>
      </c>
      <c r="K35" s="59">
        <f t="shared" si="4"/>
        <v>3.5223349035753526</v>
      </c>
      <c r="L35" s="59">
        <f t="shared" si="4"/>
        <v>1.4729681346222698</v>
      </c>
      <c r="M35" s="59">
        <f t="shared" si="4"/>
        <v>3.8347408752351462</v>
      </c>
      <c r="N35" s="59">
        <f t="shared" si="4"/>
        <v>4.2595241570573634</v>
      </c>
    </row>
    <row r="36" spans="1:14">
      <c r="A36" s="56">
        <v>807</v>
      </c>
      <c r="B36" s="56" t="s">
        <v>38</v>
      </c>
      <c r="C36" s="74">
        <v>2.1506089999999998</v>
      </c>
      <c r="D36" s="74">
        <v>1.4945489999999999</v>
      </c>
      <c r="E36" s="74">
        <v>0.65605999999999998</v>
      </c>
      <c r="F36" s="74">
        <v>0.83848900000000004</v>
      </c>
      <c r="G36" s="74">
        <v>1.4950870000000001</v>
      </c>
      <c r="H36" s="74">
        <v>1.1671749999999999</v>
      </c>
      <c r="I36" s="74">
        <v>0.32791199999999998</v>
      </c>
      <c r="J36" s="74">
        <v>0.83926299999999998</v>
      </c>
      <c r="K36" s="59">
        <f t="shared" si="4"/>
        <v>1.4384507389870955</v>
      </c>
      <c r="L36" s="59">
        <f t="shared" si="4"/>
        <v>1.2804840747959818</v>
      </c>
      <c r="M36" s="59">
        <f t="shared" si="4"/>
        <v>2.0007197052867842</v>
      </c>
      <c r="N36" s="59">
        <f t="shared" si="4"/>
        <v>0.99907776227475775</v>
      </c>
    </row>
    <row r="37" spans="1:14">
      <c r="A37" s="56">
        <v>372</v>
      </c>
      <c r="B37" s="56" t="s">
        <v>28</v>
      </c>
      <c r="C37" s="74">
        <v>1.9642409999999999</v>
      </c>
      <c r="D37" s="74">
        <v>8.4000000000000009E-5</v>
      </c>
      <c r="E37" s="74">
        <v>1.9641569999999999</v>
      </c>
      <c r="F37" s="74">
        <v>-1.9640730000000002</v>
      </c>
      <c r="G37" s="74">
        <v>1.0134559999999999</v>
      </c>
      <c r="H37" s="74">
        <v>1.3100000000000001E-4</v>
      </c>
      <c r="I37" s="74">
        <v>1.013325</v>
      </c>
      <c r="J37" s="74">
        <v>-1.0131939999999999</v>
      </c>
      <c r="K37" s="59">
        <f t="shared" si="4"/>
        <v>1.9381611041821254</v>
      </c>
      <c r="L37" s="59">
        <f t="shared" si="4"/>
        <v>0.64122137404580148</v>
      </c>
      <c r="M37" s="59">
        <f t="shared" si="4"/>
        <v>1.938328769151062</v>
      </c>
      <c r="N37" s="59">
        <f t="shared" si="4"/>
        <v>1.9384964774761797</v>
      </c>
    </row>
    <row r="38" spans="1:14">
      <c r="A38" s="56">
        <v>208</v>
      </c>
      <c r="B38" s="56" t="s">
        <v>27</v>
      </c>
      <c r="C38" s="74">
        <v>1.957036</v>
      </c>
      <c r="D38" s="74">
        <v>2.8881E-2</v>
      </c>
      <c r="E38" s="74">
        <v>1.9281550000000001</v>
      </c>
      <c r="F38" s="74">
        <v>-1.8992739999999999</v>
      </c>
      <c r="G38" s="74">
        <v>1.1574990000000001</v>
      </c>
      <c r="H38" s="74">
        <v>9.7310000000000001E-3</v>
      </c>
      <c r="I38" s="74">
        <v>1.1477680000000001</v>
      </c>
      <c r="J38" s="74">
        <v>-1.138037</v>
      </c>
      <c r="K38" s="59">
        <f t="shared" si="4"/>
        <v>1.6907453051795291</v>
      </c>
      <c r="L38" s="59">
        <f t="shared" si="4"/>
        <v>2.9679375192683177</v>
      </c>
      <c r="M38" s="59">
        <f t="shared" si="4"/>
        <v>1.6799170215583636</v>
      </c>
      <c r="N38" s="59">
        <f t="shared" si="4"/>
        <v>1.6689035593746073</v>
      </c>
    </row>
    <row r="39" spans="1:14">
      <c r="A39" s="56">
        <v>578</v>
      </c>
      <c r="B39" s="56" t="s">
        <v>35</v>
      </c>
      <c r="C39" s="74">
        <v>1.4558679999999999</v>
      </c>
      <c r="D39" s="74">
        <v>3.0279999999999999E-3</v>
      </c>
      <c r="E39" s="74">
        <v>1.4528399999999999</v>
      </c>
      <c r="F39" s="74">
        <v>-1.4498119999999999</v>
      </c>
      <c r="G39" s="74">
        <v>1.0454860000000001</v>
      </c>
      <c r="H39" s="74">
        <v>1.32E-3</v>
      </c>
      <c r="I39" s="74">
        <v>1.0441659999999999</v>
      </c>
      <c r="J39" s="74">
        <v>-1.0428459999999999</v>
      </c>
      <c r="K39" s="59">
        <f t="shared" si="4"/>
        <v>1.3925274943901687</v>
      </c>
      <c r="L39" s="59">
        <f t="shared" si="4"/>
        <v>2.2939393939393939</v>
      </c>
      <c r="M39" s="59">
        <f t="shared" si="4"/>
        <v>1.3913879593857681</v>
      </c>
      <c r="N39" s="59">
        <f t="shared" si="4"/>
        <v>1.3902455396098752</v>
      </c>
    </row>
    <row r="40" spans="1:14">
      <c r="A40" s="56">
        <v>233</v>
      </c>
      <c r="B40" s="56" t="s">
        <v>49</v>
      </c>
      <c r="C40" s="74">
        <v>1.0353270000000001</v>
      </c>
      <c r="D40" s="74">
        <v>0.33444299999999999</v>
      </c>
      <c r="E40" s="74">
        <v>0.70088400000000006</v>
      </c>
      <c r="F40" s="74">
        <v>-0.36644099999999996</v>
      </c>
      <c r="G40" s="74">
        <v>1.029018</v>
      </c>
      <c r="H40" s="74">
        <v>0.64805299999999999</v>
      </c>
      <c r="I40" s="74">
        <v>0.380965</v>
      </c>
      <c r="J40" s="74">
        <v>0.26708800000000005</v>
      </c>
      <c r="K40" s="59">
        <f t="shared" si="4"/>
        <v>1.0061310880859229</v>
      </c>
      <c r="L40" s="59">
        <f t="shared" si="4"/>
        <v>0.51607353102292564</v>
      </c>
      <c r="M40" s="59">
        <f t="shared" si="4"/>
        <v>1.8397595579646426</v>
      </c>
      <c r="N40" s="59">
        <f t="shared" si="4"/>
        <v>-1.3719860121008802</v>
      </c>
    </row>
    <row r="41" spans="1:14">
      <c r="A41" s="56">
        <v>620</v>
      </c>
      <c r="B41" s="56" t="s">
        <v>37</v>
      </c>
      <c r="C41" s="74">
        <v>0.87136599999999997</v>
      </c>
      <c r="D41" s="74">
        <v>0</v>
      </c>
      <c r="E41" s="74">
        <v>0.87136599999999997</v>
      </c>
      <c r="F41" s="74">
        <v>-0.87136599999999997</v>
      </c>
      <c r="G41" s="74">
        <v>0.63838600000000001</v>
      </c>
      <c r="H41" s="74">
        <v>0</v>
      </c>
      <c r="I41" s="74">
        <v>0.63838600000000001</v>
      </c>
      <c r="J41" s="74">
        <v>-0.63838600000000001</v>
      </c>
      <c r="K41" s="59">
        <f t="shared" si="4"/>
        <v>1.3649516123473886</v>
      </c>
      <c r="L41" s="59">
        <v>0</v>
      </c>
      <c r="M41" s="59">
        <f t="shared" si="4"/>
        <v>1.3649516123473886</v>
      </c>
      <c r="N41" s="59">
        <f t="shared" si="4"/>
        <v>1.3649516123473886</v>
      </c>
    </row>
    <row r="42" spans="1:14">
      <c r="A42" s="56">
        <v>470</v>
      </c>
      <c r="B42" s="56" t="s">
        <v>33</v>
      </c>
      <c r="C42" s="74">
        <v>0.84374400000000005</v>
      </c>
      <c r="D42" s="74">
        <v>0</v>
      </c>
      <c r="E42" s="74">
        <v>0.84374400000000005</v>
      </c>
      <c r="F42" s="74">
        <v>-0.84374400000000005</v>
      </c>
      <c r="G42" s="74">
        <v>0.57352599999999998</v>
      </c>
      <c r="H42" s="74">
        <v>0</v>
      </c>
      <c r="I42" s="74">
        <v>0.57352599999999998</v>
      </c>
      <c r="J42" s="74">
        <v>-0.57352599999999998</v>
      </c>
      <c r="K42" s="59">
        <f t="shared" si="4"/>
        <v>1.4711521360845019</v>
      </c>
      <c r="L42" s="59">
        <v>0</v>
      </c>
      <c r="M42" s="59">
        <f t="shared" si="4"/>
        <v>1.4711521360845019</v>
      </c>
      <c r="N42" s="59">
        <f t="shared" si="4"/>
        <v>1.4711521360845019</v>
      </c>
    </row>
    <row r="43" spans="1:14">
      <c r="A43" s="56">
        <v>442</v>
      </c>
      <c r="B43" s="56" t="s">
        <v>162</v>
      </c>
      <c r="C43" s="74">
        <v>0.67392999999999992</v>
      </c>
      <c r="D43" s="74">
        <v>1.6001000000000001E-2</v>
      </c>
      <c r="E43" s="74">
        <v>0.65792899999999999</v>
      </c>
      <c r="F43" s="74">
        <v>-0.64192799999999994</v>
      </c>
      <c r="G43" s="74">
        <v>0.17407700000000001</v>
      </c>
      <c r="H43" s="74">
        <v>0</v>
      </c>
      <c r="I43" s="74">
        <v>0.17407700000000001</v>
      </c>
      <c r="J43" s="74">
        <v>-0.17407700000000001</v>
      </c>
      <c r="K43" s="59">
        <f t="shared" si="4"/>
        <v>3.8714476926877182</v>
      </c>
      <c r="L43" s="59">
        <v>0</v>
      </c>
      <c r="M43" s="59">
        <f t="shared" si="4"/>
        <v>3.7795285994129033</v>
      </c>
      <c r="N43" s="59">
        <f t="shared" si="4"/>
        <v>3.6876095061380876</v>
      </c>
    </row>
    <row r="44" spans="1:14">
      <c r="A44" s="56">
        <v>70</v>
      </c>
      <c r="B44" s="56" t="s">
        <v>23</v>
      </c>
      <c r="C44" s="74">
        <v>0.19885499999999998</v>
      </c>
      <c r="D44" s="74">
        <v>0.13805899999999999</v>
      </c>
      <c r="E44" s="74">
        <v>6.0796000000000003E-2</v>
      </c>
      <c r="F44" s="74">
        <v>7.7262999999999998E-2</v>
      </c>
      <c r="G44" s="74">
        <v>0.133186</v>
      </c>
      <c r="H44" s="74">
        <v>3.0800000000000001E-2</v>
      </c>
      <c r="I44" s="74">
        <v>0.10238599999999999</v>
      </c>
      <c r="J44" s="74">
        <v>-7.1585999999999997E-2</v>
      </c>
      <c r="K44" s="59">
        <f t="shared" si="4"/>
        <v>1.4930623338789362</v>
      </c>
      <c r="L44" s="59">
        <f>D44/H44</f>
        <v>4.4824350649350642</v>
      </c>
      <c r="M44" s="59">
        <f t="shared" si="4"/>
        <v>0.59379212001640858</v>
      </c>
      <c r="N44" s="59">
        <f t="shared" si="4"/>
        <v>-1.0793032157125695</v>
      </c>
    </row>
    <row r="45" spans="1:14">
      <c r="A45" s="56">
        <v>92</v>
      </c>
      <c r="B45" s="56" t="s">
        <v>148</v>
      </c>
      <c r="C45" s="74">
        <v>0.19545400000000002</v>
      </c>
      <c r="D45" s="74">
        <v>0</v>
      </c>
      <c r="E45" s="74">
        <v>0.19545400000000002</v>
      </c>
      <c r="F45" s="74">
        <v>-0.19545400000000002</v>
      </c>
      <c r="G45" s="74">
        <v>7.4480000000000006E-3</v>
      </c>
      <c r="H45" s="74">
        <v>0</v>
      </c>
      <c r="I45" s="74">
        <v>7.4480000000000006E-3</v>
      </c>
      <c r="J45" s="74">
        <v>-7.4480000000000006E-3</v>
      </c>
      <c r="K45" s="59">
        <f t="shared" si="4"/>
        <v>26.242481203007518</v>
      </c>
      <c r="L45" s="59">
        <v>0</v>
      </c>
      <c r="M45" s="59">
        <f t="shared" si="4"/>
        <v>26.242481203007518</v>
      </c>
      <c r="N45" s="59">
        <f t="shared" si="4"/>
        <v>26.242481203007518</v>
      </c>
    </row>
    <row r="46" spans="1:14">
      <c r="A46" s="56">
        <v>499</v>
      </c>
      <c r="B46" s="56" t="s">
        <v>113</v>
      </c>
      <c r="C46" s="74">
        <v>0.19283</v>
      </c>
      <c r="D46" s="74">
        <v>0.19283</v>
      </c>
      <c r="E46" s="74">
        <v>0</v>
      </c>
      <c r="F46" s="74">
        <v>0.19283</v>
      </c>
      <c r="G46" s="74">
        <v>0.22264200000000001</v>
      </c>
      <c r="H46" s="74">
        <v>0.22263999999999998</v>
      </c>
      <c r="I46" s="74">
        <v>1.9999999999999999E-6</v>
      </c>
      <c r="J46" s="74">
        <v>0.222638</v>
      </c>
      <c r="K46" s="59">
        <f t="shared" si="4"/>
        <v>0.86609893910403246</v>
      </c>
      <c r="L46" s="59">
        <f>D46/H46</f>
        <v>0.86610671936758898</v>
      </c>
      <c r="M46" s="59">
        <f t="shared" si="4"/>
        <v>0</v>
      </c>
      <c r="N46" s="59">
        <f t="shared" si="4"/>
        <v>0.86611449977092858</v>
      </c>
    </row>
    <row r="47" spans="1:14">
      <c r="A47" s="56">
        <v>191</v>
      </c>
      <c r="B47" s="56" t="s">
        <v>112</v>
      </c>
      <c r="C47" s="74">
        <v>0.130658</v>
      </c>
      <c r="D47" s="74">
        <v>2.8601999999999999E-2</v>
      </c>
      <c r="E47" s="74">
        <v>0.10205599999999999</v>
      </c>
      <c r="F47" s="74">
        <v>-7.3453999999999992E-2</v>
      </c>
      <c r="G47" s="74">
        <v>0.196325</v>
      </c>
      <c r="H47" s="74">
        <v>0</v>
      </c>
      <c r="I47" s="74">
        <v>0.196325</v>
      </c>
      <c r="J47" s="74">
        <v>-0.196325</v>
      </c>
      <c r="K47" s="59">
        <f t="shared" ref="K47:K49" si="5">C47/G47</f>
        <v>0.66551890997071184</v>
      </c>
      <c r="L47" s="59">
        <v>0</v>
      </c>
      <c r="M47" s="59">
        <f t="shared" ref="M47:N49" si="6">E47/I47</f>
        <v>0.51983191137145035</v>
      </c>
      <c r="N47" s="59">
        <f t="shared" si="6"/>
        <v>0.37414491277218892</v>
      </c>
    </row>
    <row r="48" spans="1:14" ht="21" customHeight="1">
      <c r="A48" s="56">
        <v>8</v>
      </c>
      <c r="B48" s="56" t="s">
        <v>20</v>
      </c>
      <c r="C48" s="61">
        <v>4.8662999999999998E-2</v>
      </c>
      <c r="D48" s="61">
        <v>2.5739999999999999E-2</v>
      </c>
      <c r="E48" s="61">
        <v>2.2922999999999999E-2</v>
      </c>
      <c r="F48" s="61">
        <v>2.8170000000000001E-3</v>
      </c>
      <c r="G48" s="61">
        <v>6.0734999999999997E-2</v>
      </c>
      <c r="H48" s="61">
        <v>5.28E-2</v>
      </c>
      <c r="I48" s="61">
        <v>7.9349999999999993E-3</v>
      </c>
      <c r="J48" s="61">
        <v>4.4865000000000002E-2</v>
      </c>
      <c r="K48" s="59">
        <f t="shared" si="5"/>
        <v>0.8012348728081008</v>
      </c>
      <c r="L48" s="59">
        <f>D48/H48</f>
        <v>0.48749999999999999</v>
      </c>
      <c r="M48" s="59">
        <f t="shared" si="6"/>
        <v>2.8888468809073724</v>
      </c>
      <c r="N48" s="59">
        <f t="shared" si="6"/>
        <v>6.2788365095285861E-2</v>
      </c>
    </row>
    <row r="49" spans="1:14">
      <c r="A49" s="56">
        <v>438</v>
      </c>
      <c r="B49" s="56" t="s">
        <v>161</v>
      </c>
      <c r="C49" s="61">
        <v>1.2259999999999999E-3</v>
      </c>
      <c r="D49" s="61">
        <v>0</v>
      </c>
      <c r="E49" s="61">
        <v>1.2259999999999999E-3</v>
      </c>
      <c r="F49" s="61">
        <v>-1.2259999999999999E-3</v>
      </c>
      <c r="G49" s="68">
        <v>7.2999999999999999E-5</v>
      </c>
      <c r="H49" s="61">
        <v>0</v>
      </c>
      <c r="I49" s="68">
        <v>7.2999999999999999E-5</v>
      </c>
      <c r="J49" s="68">
        <v>-7.2999999999999999E-5</v>
      </c>
      <c r="K49" s="59">
        <f t="shared" si="5"/>
        <v>16.794520547945204</v>
      </c>
      <c r="L49" s="59">
        <v>0</v>
      </c>
      <c r="M49" s="59">
        <f t="shared" si="6"/>
        <v>16.794520547945204</v>
      </c>
      <c r="N49" s="59">
        <f t="shared" si="6"/>
        <v>16.794520547945204</v>
      </c>
    </row>
    <row r="50" spans="1:14" ht="24.75" customHeight="1">
      <c r="A50" s="50"/>
      <c r="B50" s="50" t="s">
        <v>50</v>
      </c>
      <c r="C50" s="133">
        <v>1959.833842</v>
      </c>
      <c r="D50" s="133">
        <v>125.150212</v>
      </c>
      <c r="E50" s="133">
        <v>1834.68363</v>
      </c>
      <c r="F50" s="133">
        <v>-1709.533418</v>
      </c>
      <c r="G50" s="52">
        <v>1558.502215</v>
      </c>
      <c r="H50" s="52">
        <v>181.331346</v>
      </c>
      <c r="I50" s="52">
        <v>1377.170869</v>
      </c>
      <c r="J50" s="52">
        <v>-1195.8395230000001</v>
      </c>
      <c r="K50" s="54">
        <f t="shared" si="3"/>
        <v>1.2575111046601881</v>
      </c>
      <c r="L50" s="54">
        <f t="shared" si="3"/>
        <v>0.6901741742985793</v>
      </c>
      <c r="M50" s="54">
        <f t="shared" si="3"/>
        <v>1.3322120524755305</v>
      </c>
      <c r="N50" s="54">
        <f t="shared" si="3"/>
        <v>1.4295675842117153</v>
      </c>
    </row>
    <row r="51" spans="1:14" ht="22.5" customHeight="1">
      <c r="A51" s="56">
        <v>156</v>
      </c>
      <c r="B51" s="56" t="s">
        <v>62</v>
      </c>
      <c r="C51" s="57">
        <v>1522.5360830000002</v>
      </c>
      <c r="D51" s="57">
        <v>45.132820000000002</v>
      </c>
      <c r="E51" s="57">
        <v>1477.4032629999999</v>
      </c>
      <c r="F51" s="57">
        <v>-1432.2704429999999</v>
      </c>
      <c r="G51" s="57">
        <v>1157.5220200000001</v>
      </c>
      <c r="H51" s="57">
        <v>70.404490999999993</v>
      </c>
      <c r="I51" s="57">
        <v>1087.1175290000001</v>
      </c>
      <c r="J51" s="57">
        <v>-1016.713038</v>
      </c>
      <c r="K51" s="59">
        <f t="shared" ref="K51:N58" si="7">C51/G51</f>
        <v>1.3153409237087343</v>
      </c>
      <c r="L51" s="59">
        <f t="shared" si="7"/>
        <v>0.64105029890777854</v>
      </c>
      <c r="M51" s="59">
        <f t="shared" si="7"/>
        <v>1.3590096963655893</v>
      </c>
      <c r="N51" s="59">
        <f t="shared" si="7"/>
        <v>1.4087263460469166</v>
      </c>
    </row>
    <row r="52" spans="1:14">
      <c r="A52" s="56">
        <v>792</v>
      </c>
      <c r="B52" s="56" t="s">
        <v>74</v>
      </c>
      <c r="C52" s="57">
        <v>276.771185</v>
      </c>
      <c r="D52" s="57">
        <v>53.067167999999995</v>
      </c>
      <c r="E52" s="57">
        <v>223.70401699999999</v>
      </c>
      <c r="F52" s="57">
        <v>-170.63684899999998</v>
      </c>
      <c r="G52" s="57">
        <v>220.97950700000001</v>
      </c>
      <c r="H52" s="57">
        <v>58.402946999999998</v>
      </c>
      <c r="I52" s="57">
        <v>162.57656</v>
      </c>
      <c r="J52" s="57">
        <v>-104.173613</v>
      </c>
      <c r="K52" s="59">
        <f t="shared" si="7"/>
        <v>1.2524744432523329</v>
      </c>
      <c r="L52" s="59">
        <f t="shared" si="7"/>
        <v>0.90863853154533447</v>
      </c>
      <c r="M52" s="59">
        <f t="shared" si="7"/>
        <v>1.3759918219453038</v>
      </c>
      <c r="N52" s="59">
        <f t="shared" si="7"/>
        <v>1.6380045203961582</v>
      </c>
    </row>
    <row r="53" spans="1:14">
      <c r="A53" s="56">
        <v>392</v>
      </c>
      <c r="B53" s="56" t="s">
        <v>77</v>
      </c>
      <c r="C53" s="74">
        <v>42.556112999999996</v>
      </c>
      <c r="D53" s="74">
        <v>0.35124700000000003</v>
      </c>
      <c r="E53" s="74">
        <v>42.204866000000003</v>
      </c>
      <c r="F53" s="74">
        <v>-41.853619000000002</v>
      </c>
      <c r="G53" s="74">
        <v>26.758065999999999</v>
      </c>
      <c r="H53" s="74">
        <v>0.17350499999999999</v>
      </c>
      <c r="I53" s="74">
        <v>26.584561000000001</v>
      </c>
      <c r="J53" s="74">
        <v>-26.411056000000002</v>
      </c>
      <c r="K53" s="59">
        <f t="shared" si="7"/>
        <v>1.5904031703935553</v>
      </c>
      <c r="L53" s="59">
        <f t="shared" si="7"/>
        <v>2.0244200455318295</v>
      </c>
      <c r="M53" s="59">
        <f t="shared" si="7"/>
        <v>1.5875705451746975</v>
      </c>
      <c r="N53" s="59">
        <f t="shared" si="7"/>
        <v>1.5847007026148443</v>
      </c>
    </row>
    <row r="54" spans="1:14">
      <c r="A54" s="56">
        <v>356</v>
      </c>
      <c r="B54" s="56" t="s">
        <v>56</v>
      </c>
      <c r="C54" s="74">
        <v>25.800014000000001</v>
      </c>
      <c r="D54" s="74">
        <v>3.5319289999999999</v>
      </c>
      <c r="E54" s="74">
        <v>22.268084999999999</v>
      </c>
      <c r="F54" s="74">
        <v>-18.736155999999998</v>
      </c>
      <c r="G54" s="74">
        <v>23.938922999999999</v>
      </c>
      <c r="H54" s="74">
        <v>3.0703840000000002</v>
      </c>
      <c r="I54" s="74">
        <v>20.868539000000002</v>
      </c>
      <c r="J54" s="74">
        <v>-17.798154999999998</v>
      </c>
      <c r="K54" s="59">
        <f t="shared" si="7"/>
        <v>1.0777433053274788</v>
      </c>
      <c r="L54" s="59">
        <f t="shared" si="7"/>
        <v>1.150321588439752</v>
      </c>
      <c r="M54" s="59">
        <f t="shared" si="7"/>
        <v>1.0670648769422717</v>
      </c>
      <c r="N54" s="59">
        <f t="shared" si="7"/>
        <v>1.0527021480597287</v>
      </c>
    </row>
    <row r="55" spans="1:14">
      <c r="A55" s="56">
        <v>410</v>
      </c>
      <c r="B55" s="56" t="s">
        <v>69</v>
      </c>
      <c r="C55" s="74">
        <v>20.854257</v>
      </c>
      <c r="D55" s="74">
        <v>9.1898999999999995E-2</v>
      </c>
      <c r="E55" s="74">
        <v>20.762357999999999</v>
      </c>
      <c r="F55" s="74">
        <v>-20.670458999999997</v>
      </c>
      <c r="G55" s="74">
        <v>38.302154000000002</v>
      </c>
      <c r="H55" s="74">
        <v>0.39381700000000003</v>
      </c>
      <c r="I55" s="74">
        <v>37.908337000000003</v>
      </c>
      <c r="J55" s="74">
        <v>-37.514519999999997</v>
      </c>
      <c r="K55" s="59">
        <f t="shared" si="7"/>
        <v>0.54446695086652308</v>
      </c>
      <c r="L55" s="59">
        <f t="shared" si="7"/>
        <v>0.23335457839554918</v>
      </c>
      <c r="M55" s="59">
        <f t="shared" si="7"/>
        <v>0.54769899296822222</v>
      </c>
      <c r="N55" s="59">
        <f t="shared" si="7"/>
        <v>0.5509988932285419</v>
      </c>
    </row>
    <row r="56" spans="1:14">
      <c r="A56" s="56">
        <v>364</v>
      </c>
      <c r="B56" s="56" t="s">
        <v>59</v>
      </c>
      <c r="C56" s="74">
        <v>17.079433000000002</v>
      </c>
      <c r="D56" s="74">
        <v>6.9416710000000004</v>
      </c>
      <c r="E56" s="74">
        <v>10.137762</v>
      </c>
      <c r="F56" s="74">
        <v>-3.196091</v>
      </c>
      <c r="G56" s="74">
        <v>13.640986000000002</v>
      </c>
      <c r="H56" s="74">
        <v>7.6783190000000001</v>
      </c>
      <c r="I56" s="74">
        <v>5.9626670000000006</v>
      </c>
      <c r="J56" s="74">
        <v>1.715652</v>
      </c>
      <c r="K56" s="59">
        <f t="shared" si="7"/>
        <v>1.2520673358949272</v>
      </c>
      <c r="L56" s="59">
        <f t="shared" si="7"/>
        <v>0.90406129258239987</v>
      </c>
      <c r="M56" s="59">
        <f t="shared" si="7"/>
        <v>1.7002059648811512</v>
      </c>
      <c r="N56" s="59">
        <f t="shared" si="7"/>
        <v>-1.8629016840244992</v>
      </c>
    </row>
    <row r="57" spans="1:14">
      <c r="A57" s="56">
        <v>784</v>
      </c>
      <c r="B57" s="56" t="s">
        <v>67</v>
      </c>
      <c r="C57" s="61">
        <v>8.4480339999999998</v>
      </c>
      <c r="D57" s="61">
        <v>4.8907359999999995</v>
      </c>
      <c r="E57" s="61">
        <v>3.5572979999999998</v>
      </c>
      <c r="F57" s="61">
        <v>1.3334380000000001</v>
      </c>
      <c r="G57" s="61">
        <v>38.147455999999998</v>
      </c>
      <c r="H57" s="61">
        <v>30.896639999999998</v>
      </c>
      <c r="I57" s="61">
        <v>7.2508159999999995</v>
      </c>
      <c r="J57" s="61">
        <v>23.645824000000001</v>
      </c>
      <c r="K57" s="59">
        <f t="shared" si="7"/>
        <v>0.22145733649971311</v>
      </c>
      <c r="L57" s="59">
        <f t="shared" si="7"/>
        <v>0.15829345844726159</v>
      </c>
      <c r="M57" s="59">
        <f t="shared" si="7"/>
        <v>0.4906065744876163</v>
      </c>
      <c r="N57" s="59">
        <f t="shared" si="7"/>
        <v>5.6392113888693411E-2</v>
      </c>
    </row>
    <row r="58" spans="1:14">
      <c r="A58" s="56">
        <v>458</v>
      </c>
      <c r="B58" s="56" t="s">
        <v>64</v>
      </c>
      <c r="C58" s="61">
        <v>6.2313349999999996</v>
      </c>
      <c r="D58" s="61">
        <v>5.8054000000000001E-2</v>
      </c>
      <c r="E58" s="61">
        <v>6.1732810000000002</v>
      </c>
      <c r="F58" s="61">
        <v>-6.115227</v>
      </c>
      <c r="G58" s="61">
        <v>3.6464299999999996</v>
      </c>
      <c r="H58" s="61">
        <v>7.5259999999999997E-3</v>
      </c>
      <c r="I58" s="61">
        <v>3.6389040000000001</v>
      </c>
      <c r="J58" s="61">
        <v>-3.6313780000000002</v>
      </c>
      <c r="K58" s="59">
        <f t="shared" si="7"/>
        <v>1.7088864999465232</v>
      </c>
      <c r="L58" s="59">
        <f t="shared" si="7"/>
        <v>7.7137921870847732</v>
      </c>
      <c r="M58" s="59">
        <f t="shared" si="7"/>
        <v>1.6964671230678248</v>
      </c>
      <c r="N58" s="59">
        <f t="shared" si="7"/>
        <v>1.6839962680833556</v>
      </c>
    </row>
    <row r="59" spans="1:14" ht="24.75" customHeight="1">
      <c r="A59" s="163" t="s">
        <v>2</v>
      </c>
      <c r="B59" s="163" t="s">
        <v>3</v>
      </c>
      <c r="C59" s="165" t="s">
        <v>192</v>
      </c>
      <c r="D59" s="165"/>
      <c r="E59" s="165"/>
      <c r="F59" s="165"/>
      <c r="G59" s="165" t="s">
        <v>193</v>
      </c>
      <c r="H59" s="165"/>
      <c r="I59" s="165"/>
      <c r="J59" s="165"/>
      <c r="K59" s="165" t="s">
        <v>6</v>
      </c>
      <c r="L59" s="165"/>
      <c r="M59" s="165"/>
      <c r="N59" s="165"/>
    </row>
    <row r="60" spans="1:14" ht="33" customHeight="1">
      <c r="A60" s="163"/>
      <c r="B60" s="163"/>
      <c r="C60" s="129" t="s">
        <v>7</v>
      </c>
      <c r="D60" s="132" t="s">
        <v>194</v>
      </c>
      <c r="E60" s="132" t="s">
        <v>198</v>
      </c>
      <c r="F60" s="129" t="s">
        <v>10</v>
      </c>
      <c r="G60" s="129" t="s">
        <v>7</v>
      </c>
      <c r="H60" s="132" t="s">
        <v>194</v>
      </c>
      <c r="I60" s="132" t="s">
        <v>195</v>
      </c>
      <c r="J60" s="129" t="s">
        <v>10</v>
      </c>
      <c r="K60" s="129" t="s">
        <v>7</v>
      </c>
      <c r="L60" s="132" t="s">
        <v>194</v>
      </c>
      <c r="M60" s="132" t="s">
        <v>195</v>
      </c>
      <c r="N60" s="129" t="s">
        <v>10</v>
      </c>
    </row>
    <row r="61" spans="1:14">
      <c r="A61" s="56">
        <v>704</v>
      </c>
      <c r="B61" s="56" t="s">
        <v>53</v>
      </c>
      <c r="C61" s="61">
        <v>4.4873430000000001</v>
      </c>
      <c r="D61" s="61">
        <v>0.78408</v>
      </c>
      <c r="E61" s="61">
        <v>3.7032629999999997</v>
      </c>
      <c r="F61" s="61">
        <v>-2.9191829999999999</v>
      </c>
      <c r="G61" s="61">
        <v>2.5156680000000002</v>
      </c>
      <c r="H61" s="61">
        <v>0.40963499999999997</v>
      </c>
      <c r="I61" s="61">
        <v>2.106033</v>
      </c>
      <c r="J61" s="61">
        <v>-1.6963979999999999</v>
      </c>
      <c r="K61" s="59">
        <f t="shared" ref="K61:N76" si="8">C61/G61</f>
        <v>1.7837580316639554</v>
      </c>
      <c r="L61" s="59">
        <f t="shared" si="8"/>
        <v>1.9140942546413271</v>
      </c>
      <c r="M61" s="59">
        <f t="shared" si="8"/>
        <v>1.7584069195496934</v>
      </c>
      <c r="N61" s="59">
        <f t="shared" si="8"/>
        <v>1.7208125687486073</v>
      </c>
    </row>
    <row r="62" spans="1:14">
      <c r="A62" s="56">
        <v>268</v>
      </c>
      <c r="B62" s="56" t="s">
        <v>54</v>
      </c>
      <c r="C62" s="61">
        <v>4.1141750000000004</v>
      </c>
      <c r="D62" s="61">
        <v>1.1335660000000001</v>
      </c>
      <c r="E62" s="61">
        <v>2.9806089999999998</v>
      </c>
      <c r="F62" s="61">
        <v>-1.847043</v>
      </c>
      <c r="G62" s="61">
        <v>4.3121319999999992</v>
      </c>
      <c r="H62" s="61">
        <v>1.1636759999999999</v>
      </c>
      <c r="I62" s="61">
        <v>3.1484559999999999</v>
      </c>
      <c r="J62" s="61">
        <v>-1.98478</v>
      </c>
      <c r="K62" s="59">
        <f t="shared" si="8"/>
        <v>0.95409301013976411</v>
      </c>
      <c r="L62" s="59">
        <f t="shared" si="8"/>
        <v>0.97412510011377751</v>
      </c>
      <c r="M62" s="59">
        <f t="shared" si="8"/>
        <v>0.9466891072957665</v>
      </c>
      <c r="N62" s="59">
        <f t="shared" si="8"/>
        <v>0.93060339181168694</v>
      </c>
    </row>
    <row r="63" spans="1:14">
      <c r="A63" s="56">
        <v>586</v>
      </c>
      <c r="B63" s="56" t="s">
        <v>68</v>
      </c>
      <c r="C63" s="61">
        <v>4.0585719999999998</v>
      </c>
      <c r="D63" s="61">
        <v>0.14555199999999999</v>
      </c>
      <c r="E63" s="61">
        <v>3.9130199999999999</v>
      </c>
      <c r="F63" s="61">
        <v>-3.767468</v>
      </c>
      <c r="G63" s="61">
        <v>3.0331410000000001</v>
      </c>
      <c r="H63" s="61">
        <v>0.16097800000000001</v>
      </c>
      <c r="I63" s="61">
        <v>2.872163</v>
      </c>
      <c r="J63" s="61">
        <v>-2.711185</v>
      </c>
      <c r="K63" s="59">
        <f t="shared" si="8"/>
        <v>1.3380756120470494</v>
      </c>
      <c r="L63" s="59">
        <f t="shared" si="8"/>
        <v>0.90417324106399621</v>
      </c>
      <c r="M63" s="59">
        <f t="shared" si="8"/>
        <v>1.3623948222994307</v>
      </c>
      <c r="N63" s="59">
        <f t="shared" si="8"/>
        <v>1.3896019637169725</v>
      </c>
    </row>
    <row r="64" spans="1:14">
      <c r="A64" s="56">
        <v>360</v>
      </c>
      <c r="B64" s="56" t="s">
        <v>57</v>
      </c>
      <c r="C64" s="61">
        <v>2.9402719999999998</v>
      </c>
      <c r="D64" s="61">
        <v>6.5095E-2</v>
      </c>
      <c r="E64" s="61">
        <v>2.8751770000000003</v>
      </c>
      <c r="F64" s="61">
        <v>-2.810082</v>
      </c>
      <c r="G64" s="61">
        <v>1.509539</v>
      </c>
      <c r="H64" s="61">
        <v>5.4244999999999995E-2</v>
      </c>
      <c r="I64" s="61">
        <v>1.4552940000000001</v>
      </c>
      <c r="J64" s="61">
        <v>-1.401049</v>
      </c>
      <c r="K64" s="59">
        <f t="shared" si="8"/>
        <v>1.9477946578392475</v>
      </c>
      <c r="L64" s="59">
        <f t="shared" si="8"/>
        <v>1.2000184348787908</v>
      </c>
      <c r="M64" s="59">
        <f t="shared" si="8"/>
        <v>1.9756674596335861</v>
      </c>
      <c r="N64" s="59">
        <f t="shared" si="8"/>
        <v>2.0056985872728221</v>
      </c>
    </row>
    <row r="65" spans="1:14">
      <c r="A65" s="56">
        <v>50</v>
      </c>
      <c r="B65" s="56" t="s">
        <v>52</v>
      </c>
      <c r="C65" s="61">
        <v>2.7321610000000001</v>
      </c>
      <c r="D65" s="61">
        <v>0</v>
      </c>
      <c r="E65" s="61">
        <v>2.7321610000000001</v>
      </c>
      <c r="F65" s="61">
        <v>-2.7321610000000001</v>
      </c>
      <c r="G65" s="61">
        <v>2.3297750000000002</v>
      </c>
      <c r="H65" s="61">
        <v>4.4200000000000003E-3</v>
      </c>
      <c r="I65" s="61">
        <v>2.3253550000000001</v>
      </c>
      <c r="J65" s="61">
        <v>-2.320935</v>
      </c>
      <c r="K65" s="59">
        <f t="shared" si="8"/>
        <v>1.1727145325192347</v>
      </c>
      <c r="L65" s="59">
        <f t="shared" si="8"/>
        <v>0</v>
      </c>
      <c r="M65" s="59">
        <f t="shared" si="8"/>
        <v>1.1749436107605076</v>
      </c>
      <c r="N65" s="59">
        <f t="shared" si="8"/>
        <v>1.1771811791368565</v>
      </c>
    </row>
    <row r="66" spans="1:14">
      <c r="A66" s="56">
        <v>764</v>
      </c>
      <c r="B66" s="56" t="s">
        <v>72</v>
      </c>
      <c r="C66" s="61">
        <v>2.5788699999999998</v>
      </c>
      <c r="D66" s="61">
        <v>0.18185799999999999</v>
      </c>
      <c r="E66" s="61">
        <v>2.3970120000000001</v>
      </c>
      <c r="F66" s="61">
        <v>-2.2151540000000001</v>
      </c>
      <c r="G66" s="61">
        <v>2.7100949999999999</v>
      </c>
      <c r="H66" s="61">
        <v>1.5945000000000001E-2</v>
      </c>
      <c r="I66" s="61">
        <v>2.69415</v>
      </c>
      <c r="J66" s="61">
        <v>-2.6782049999999997</v>
      </c>
      <c r="K66" s="59">
        <f t="shared" si="8"/>
        <v>0.95157918818344001</v>
      </c>
      <c r="L66" s="59">
        <f t="shared" si="8"/>
        <v>11.405330824709939</v>
      </c>
      <c r="M66" s="59">
        <f t="shared" si="8"/>
        <v>0.88970992706419472</v>
      </c>
      <c r="N66" s="59">
        <f t="shared" si="8"/>
        <v>0.82710397449037709</v>
      </c>
    </row>
    <row r="67" spans="1:14">
      <c r="A67" s="56">
        <v>196</v>
      </c>
      <c r="B67" s="56" t="s">
        <v>61</v>
      </c>
      <c r="C67" s="61">
        <v>2.561677</v>
      </c>
      <c r="D67" s="61">
        <v>2.0290209999999997</v>
      </c>
      <c r="E67" s="61">
        <v>0.53265599999999991</v>
      </c>
      <c r="F67" s="61">
        <v>1.4963649999999999</v>
      </c>
      <c r="G67" s="61">
        <v>0.61663999999999997</v>
      </c>
      <c r="H67" s="61">
        <v>0</v>
      </c>
      <c r="I67" s="61">
        <v>0.61663999999999997</v>
      </c>
      <c r="J67" s="61">
        <v>-0.61663999999999997</v>
      </c>
      <c r="K67" s="59">
        <f t="shared" si="8"/>
        <v>4.15425045407369</v>
      </c>
      <c r="L67" s="59">
        <v>0</v>
      </c>
      <c r="M67" s="59">
        <f t="shared" si="8"/>
        <v>0.86380384016606115</v>
      </c>
      <c r="N67" s="59">
        <f t="shared" si="8"/>
        <v>-2.4266427737415674</v>
      </c>
    </row>
    <row r="68" spans="1:14">
      <c r="A68" s="56">
        <v>158</v>
      </c>
      <c r="B68" s="56" t="s">
        <v>73</v>
      </c>
      <c r="C68" s="61">
        <v>2.4885639999999998</v>
      </c>
      <c r="D68" s="61">
        <v>0.15155199999999999</v>
      </c>
      <c r="E68" s="61">
        <v>2.3370120000000001</v>
      </c>
      <c r="F68" s="61">
        <v>-2.18546</v>
      </c>
      <c r="G68" s="61">
        <v>3.9594450000000001</v>
      </c>
      <c r="H68" s="61">
        <v>1.8615E-2</v>
      </c>
      <c r="I68" s="61">
        <v>3.9408300000000001</v>
      </c>
      <c r="J68" s="61">
        <v>-3.922215</v>
      </c>
      <c r="K68" s="59">
        <f t="shared" si="8"/>
        <v>0.62851333962209344</v>
      </c>
      <c r="L68" s="59">
        <f>D68/H68</f>
        <v>8.1413913510609728</v>
      </c>
      <c r="M68" s="59">
        <f t="shared" si="8"/>
        <v>0.59302532715189438</v>
      </c>
      <c r="N68" s="59">
        <f t="shared" si="8"/>
        <v>0.55720045943427376</v>
      </c>
    </row>
    <row r="69" spans="1:14">
      <c r="A69" s="56">
        <v>608</v>
      </c>
      <c r="B69" s="56" t="s">
        <v>75</v>
      </c>
      <c r="C69" s="61">
        <v>2.098633</v>
      </c>
      <c r="D69" s="61">
        <v>0.80171500000000007</v>
      </c>
      <c r="E69" s="61">
        <v>1.2969179999999998</v>
      </c>
      <c r="F69" s="61">
        <v>-0.49520299999999995</v>
      </c>
      <c r="G69" s="61">
        <v>0.90439400000000003</v>
      </c>
      <c r="H69" s="61">
        <v>0</v>
      </c>
      <c r="I69" s="61">
        <v>0.90439400000000003</v>
      </c>
      <c r="J69" s="61">
        <v>-0.90439400000000003</v>
      </c>
      <c r="K69" s="59">
        <f t="shared" si="8"/>
        <v>2.3204853194514778</v>
      </c>
      <c r="L69" s="59">
        <v>0</v>
      </c>
      <c r="M69" s="59">
        <f t="shared" si="8"/>
        <v>1.4340188015400366</v>
      </c>
      <c r="N69" s="59">
        <f t="shared" si="8"/>
        <v>0.54755228362859543</v>
      </c>
    </row>
    <row r="70" spans="1:14">
      <c r="A70" s="56">
        <v>496</v>
      </c>
      <c r="B70" s="56" t="s">
        <v>65</v>
      </c>
      <c r="C70" s="61">
        <v>1.7884040000000001</v>
      </c>
      <c r="D70" s="61">
        <v>1.7123889999999999</v>
      </c>
      <c r="E70" s="61">
        <v>7.6014999999999999E-2</v>
      </c>
      <c r="F70" s="61">
        <v>1.636374</v>
      </c>
      <c r="G70" s="61">
        <v>1.57684</v>
      </c>
      <c r="H70" s="61">
        <v>1.303906</v>
      </c>
      <c r="I70" s="61">
        <v>0.27293400000000001</v>
      </c>
      <c r="J70" s="61">
        <v>1.030972</v>
      </c>
      <c r="K70" s="59">
        <f t="shared" si="8"/>
        <v>1.1341696050328505</v>
      </c>
      <c r="L70" s="59">
        <f t="shared" si="8"/>
        <v>1.3132764171650411</v>
      </c>
      <c r="M70" s="59">
        <f t="shared" si="8"/>
        <v>0.27851055566547223</v>
      </c>
      <c r="N70" s="59">
        <f t="shared" si="8"/>
        <v>1.5872147837186654</v>
      </c>
    </row>
    <row r="71" spans="1:14">
      <c r="A71" s="56">
        <v>376</v>
      </c>
      <c r="B71" s="56" t="s">
        <v>55</v>
      </c>
      <c r="C71" s="61">
        <v>1.5094639999999999</v>
      </c>
      <c r="D71" s="61">
        <v>5.1999999999999998E-3</v>
      </c>
      <c r="E71" s="61">
        <v>1.5042639999999998</v>
      </c>
      <c r="F71" s="61">
        <v>-1.4990640000000002</v>
      </c>
      <c r="G71" s="61">
        <v>1.2752809999999999</v>
      </c>
      <c r="H71" s="61">
        <v>3.199E-3</v>
      </c>
      <c r="I71" s="61">
        <v>1.2720820000000002</v>
      </c>
      <c r="J71" s="61">
        <v>-1.268883</v>
      </c>
      <c r="K71" s="59">
        <f t="shared" si="8"/>
        <v>1.1836324700203329</v>
      </c>
      <c r="L71" s="59">
        <f t="shared" si="8"/>
        <v>1.6255079712410128</v>
      </c>
      <c r="M71" s="59">
        <f t="shared" si="8"/>
        <v>1.1825212525607622</v>
      </c>
      <c r="N71" s="59">
        <f t="shared" si="8"/>
        <v>1.1814044320871193</v>
      </c>
    </row>
    <row r="72" spans="1:14">
      <c r="A72" s="56">
        <v>144</v>
      </c>
      <c r="B72" s="56" t="s">
        <v>76</v>
      </c>
      <c r="C72" s="61">
        <v>1.3225009999999999</v>
      </c>
      <c r="D72" s="61">
        <v>0</v>
      </c>
      <c r="E72" s="61">
        <v>1.3225009999999999</v>
      </c>
      <c r="F72" s="61">
        <v>-1.3225009999999999</v>
      </c>
      <c r="G72" s="61">
        <v>1.1281199999999998</v>
      </c>
      <c r="H72" s="61">
        <v>2.2700000000000002E-4</v>
      </c>
      <c r="I72" s="61">
        <v>1.127893</v>
      </c>
      <c r="J72" s="61">
        <v>-1.1276659999999998</v>
      </c>
      <c r="K72" s="59">
        <f t="shared" si="8"/>
        <v>1.1723052512144099</v>
      </c>
      <c r="L72" s="59">
        <f t="shared" si="8"/>
        <v>0</v>
      </c>
      <c r="M72" s="59">
        <f t="shared" si="8"/>
        <v>1.1725411896341229</v>
      </c>
      <c r="N72" s="59">
        <f t="shared" si="8"/>
        <v>1.1727772230429934</v>
      </c>
    </row>
    <row r="73" spans="1:14">
      <c r="A73" s="56">
        <v>702</v>
      </c>
      <c r="B73" s="56" t="s">
        <v>71</v>
      </c>
      <c r="C73" s="61">
        <v>1.265916</v>
      </c>
      <c r="D73" s="61">
        <v>0.15984899999999999</v>
      </c>
      <c r="E73" s="61">
        <v>1.1060669999999999</v>
      </c>
      <c r="F73" s="61">
        <v>-0.946218</v>
      </c>
      <c r="G73" s="61">
        <v>1.250119</v>
      </c>
      <c r="H73" s="61">
        <v>0.119839</v>
      </c>
      <c r="I73" s="61">
        <v>1.13028</v>
      </c>
      <c r="J73" s="61">
        <v>-1.0104409999999999</v>
      </c>
      <c r="K73" s="59">
        <f t="shared" si="8"/>
        <v>1.0126363970150043</v>
      </c>
      <c r="L73" s="59">
        <f t="shared" si="8"/>
        <v>1.3338646016739124</v>
      </c>
      <c r="M73" s="59">
        <f t="shared" si="8"/>
        <v>0.97857787450897116</v>
      </c>
      <c r="N73" s="59">
        <f t="shared" si="8"/>
        <v>0.9364406234505529</v>
      </c>
    </row>
    <row r="74" spans="1:14">
      <c r="A74" s="56">
        <v>344</v>
      </c>
      <c r="B74" s="56" t="s">
        <v>63</v>
      </c>
      <c r="C74" s="61">
        <v>1.240631</v>
      </c>
      <c r="D74" s="61">
        <v>0.797651</v>
      </c>
      <c r="E74" s="61">
        <v>0.44298000000000004</v>
      </c>
      <c r="F74" s="61">
        <v>0.35467100000000001</v>
      </c>
      <c r="G74" s="61">
        <v>1.9505859999999999</v>
      </c>
      <c r="H74" s="61">
        <v>1.571626</v>
      </c>
      <c r="I74" s="61">
        <v>0.37895999999999996</v>
      </c>
      <c r="J74" s="61">
        <v>1.192666</v>
      </c>
      <c r="K74" s="59">
        <f t="shared" si="8"/>
        <v>0.6360298905046996</v>
      </c>
      <c r="L74" s="59">
        <f t="shared" si="8"/>
        <v>0.50753232639317503</v>
      </c>
      <c r="M74" s="59">
        <f t="shared" si="8"/>
        <v>1.1689360354654847</v>
      </c>
      <c r="N74" s="59">
        <f t="shared" si="8"/>
        <v>0.29737663352522836</v>
      </c>
    </row>
    <row r="75" spans="1:14">
      <c r="A75" s="56">
        <v>4</v>
      </c>
      <c r="B75" s="56" t="s">
        <v>51</v>
      </c>
      <c r="C75" s="61">
        <v>1.1892960000000001</v>
      </c>
      <c r="D75" s="61">
        <v>1.183168</v>
      </c>
      <c r="E75" s="61">
        <v>6.1279999999999998E-3</v>
      </c>
      <c r="F75" s="61">
        <v>1.1770399999999999</v>
      </c>
      <c r="G75" s="61">
        <v>1.8058149999999999</v>
      </c>
      <c r="H75" s="61">
        <v>1.566573</v>
      </c>
      <c r="I75" s="61">
        <v>0.23924199999999998</v>
      </c>
      <c r="J75" s="61">
        <v>1.3273309999999998</v>
      </c>
      <c r="K75" s="59">
        <f t="shared" si="8"/>
        <v>0.65859238072560045</v>
      </c>
      <c r="L75" s="59">
        <f t="shared" si="8"/>
        <v>0.75525877185423218</v>
      </c>
      <c r="M75" s="59">
        <f t="shared" si="8"/>
        <v>2.5614231614850238E-2</v>
      </c>
      <c r="N75" s="59">
        <f t="shared" si="8"/>
        <v>0.88677202596790106</v>
      </c>
    </row>
    <row r="76" spans="1:14">
      <c r="A76" s="56">
        <v>400</v>
      </c>
      <c r="B76" s="56" t="s">
        <v>127</v>
      </c>
      <c r="C76" s="61">
        <v>1.097912</v>
      </c>
      <c r="D76" s="61">
        <v>0.66396500000000003</v>
      </c>
      <c r="E76" s="61">
        <v>0.43394700000000003</v>
      </c>
      <c r="F76" s="61">
        <v>0.230018</v>
      </c>
      <c r="G76" s="61">
        <v>2.6326509999999996</v>
      </c>
      <c r="H76" s="61">
        <v>2.2247820000000003</v>
      </c>
      <c r="I76" s="61">
        <v>0.40786900000000004</v>
      </c>
      <c r="J76" s="61">
        <v>1.816913</v>
      </c>
      <c r="K76" s="59">
        <f t="shared" si="8"/>
        <v>0.4170366676023522</v>
      </c>
      <c r="L76" s="59">
        <f t="shared" si="8"/>
        <v>0.29844047641521732</v>
      </c>
      <c r="M76" s="59">
        <f t="shared" si="8"/>
        <v>1.063937195521111</v>
      </c>
      <c r="N76" s="59">
        <f t="shared" si="8"/>
        <v>0.1265982465863803</v>
      </c>
    </row>
    <row r="77" spans="1:14">
      <c r="A77" s="56">
        <v>682</v>
      </c>
      <c r="B77" s="56" t="s">
        <v>70</v>
      </c>
      <c r="C77" s="61">
        <v>1.039528</v>
      </c>
      <c r="D77" s="61">
        <v>0.76578400000000002</v>
      </c>
      <c r="E77" s="61">
        <v>0.27374400000000004</v>
      </c>
      <c r="F77" s="61">
        <v>0.49204000000000003</v>
      </c>
      <c r="G77" s="61">
        <v>0.57583799999999996</v>
      </c>
      <c r="H77" s="61">
        <v>0.47321600000000003</v>
      </c>
      <c r="I77" s="61">
        <v>0.102622</v>
      </c>
      <c r="J77" s="61">
        <v>0.37059399999999998</v>
      </c>
      <c r="K77" s="59">
        <f t="shared" ref="K77:N88" si="9">C77/G77</f>
        <v>1.8052438359399694</v>
      </c>
      <c r="L77" s="59">
        <f t="shared" si="9"/>
        <v>1.6182546659453612</v>
      </c>
      <c r="M77" s="59">
        <f t="shared" si="9"/>
        <v>2.6674981972676428</v>
      </c>
      <c r="N77" s="59">
        <f t="shared" si="9"/>
        <v>1.3277063309173922</v>
      </c>
    </row>
    <row r="78" spans="1:14">
      <c r="A78" s="56">
        <v>116</v>
      </c>
      <c r="B78" s="56" t="s">
        <v>60</v>
      </c>
      <c r="C78" s="61">
        <v>0.46165100000000003</v>
      </c>
      <c r="D78" s="61">
        <v>3.2759000000000003E-2</v>
      </c>
      <c r="E78" s="61">
        <v>0.428892</v>
      </c>
      <c r="F78" s="61">
        <v>-0.39613299999999996</v>
      </c>
      <c r="G78" s="61">
        <v>0.20632700000000001</v>
      </c>
      <c r="H78" s="61">
        <v>0</v>
      </c>
      <c r="I78" s="61">
        <v>0.20632700000000001</v>
      </c>
      <c r="J78" s="61">
        <v>-0.20632700000000001</v>
      </c>
      <c r="K78" s="59">
        <f t="shared" si="9"/>
        <v>2.2374725557004171</v>
      </c>
      <c r="L78" s="59">
        <v>0</v>
      </c>
      <c r="M78" s="59">
        <f t="shared" si="9"/>
        <v>2.0787003155185699</v>
      </c>
      <c r="N78" s="59">
        <f t="shared" si="9"/>
        <v>1.9199280753367225</v>
      </c>
    </row>
    <row r="79" spans="1:14">
      <c r="A79" s="56">
        <v>368</v>
      </c>
      <c r="B79" s="56" t="s">
        <v>58</v>
      </c>
      <c r="C79" s="61">
        <v>0.31243400000000005</v>
      </c>
      <c r="D79" s="61">
        <v>0.31243400000000005</v>
      </c>
      <c r="E79" s="61">
        <v>0</v>
      </c>
      <c r="F79" s="61">
        <v>0.31243400000000005</v>
      </c>
      <c r="G79" s="61">
        <v>1.0264680000000002</v>
      </c>
      <c r="H79" s="61">
        <v>1.0264680000000002</v>
      </c>
      <c r="I79" s="61">
        <v>0</v>
      </c>
      <c r="J79" s="61">
        <v>1.0264680000000002</v>
      </c>
      <c r="K79" s="59">
        <f t="shared" si="9"/>
        <v>0.30437773023611064</v>
      </c>
      <c r="L79" s="59">
        <f>D79/H79</f>
        <v>0.30437773023611064</v>
      </c>
      <c r="M79" s="59">
        <v>0</v>
      </c>
      <c r="N79" s="59">
        <f t="shared" si="9"/>
        <v>0.30437773023611064</v>
      </c>
    </row>
    <row r="80" spans="1:14">
      <c r="A80" s="56">
        <v>414</v>
      </c>
      <c r="B80" s="56" t="s">
        <v>115</v>
      </c>
      <c r="C80" s="61">
        <v>0.10369100000000001</v>
      </c>
      <c r="D80" s="61">
        <v>0.10234099999999999</v>
      </c>
      <c r="E80" s="61">
        <v>1.3500000000000001E-3</v>
      </c>
      <c r="F80" s="61">
        <v>0.100991</v>
      </c>
      <c r="G80" s="61">
        <v>8.823000000000001E-3</v>
      </c>
      <c r="H80" s="61">
        <v>8.823000000000001E-3</v>
      </c>
      <c r="I80" s="61">
        <v>0</v>
      </c>
      <c r="J80" s="61">
        <v>8.823000000000001E-3</v>
      </c>
      <c r="K80" s="59">
        <f t="shared" si="9"/>
        <v>11.752351807775133</v>
      </c>
      <c r="L80" s="59">
        <f>D80/H80</f>
        <v>11.599342627224297</v>
      </c>
      <c r="M80" s="59">
        <v>0</v>
      </c>
      <c r="N80" s="59">
        <f t="shared" si="9"/>
        <v>11.446333446673465</v>
      </c>
    </row>
    <row r="81" spans="1:14">
      <c r="A81" s="56">
        <v>104</v>
      </c>
      <c r="B81" s="56" t="s">
        <v>66</v>
      </c>
      <c r="C81" s="61">
        <v>7.1281000000000011E-2</v>
      </c>
      <c r="D81" s="61">
        <v>7.7840000000000001E-3</v>
      </c>
      <c r="E81" s="61">
        <v>6.3496999999999998E-2</v>
      </c>
      <c r="F81" s="61">
        <v>-5.5712999999999999E-2</v>
      </c>
      <c r="G81" s="61">
        <v>4.2209000000000003E-2</v>
      </c>
      <c r="H81" s="61">
        <v>2.6269999999999998E-2</v>
      </c>
      <c r="I81" s="61">
        <v>1.5939000000000002E-2</v>
      </c>
      <c r="J81" s="61">
        <v>1.0331E-2</v>
      </c>
      <c r="K81" s="59">
        <f t="shared" si="9"/>
        <v>1.6887630600108983</v>
      </c>
      <c r="L81" s="59">
        <f>D81/H81</f>
        <v>0.29630757518081463</v>
      </c>
      <c r="M81" s="59">
        <f t="shared" ref="M81:M88" si="10">E81/I81</f>
        <v>3.9837505489679397</v>
      </c>
      <c r="N81" s="59">
        <f t="shared" si="9"/>
        <v>-5.3927983738263476</v>
      </c>
    </row>
    <row r="82" spans="1:14">
      <c r="A82" s="56">
        <v>634</v>
      </c>
      <c r="B82" s="56" t="s">
        <v>114</v>
      </c>
      <c r="C82" s="61">
        <v>3.2045000000000004E-2</v>
      </c>
      <c r="D82" s="61">
        <v>3.2038999999999998E-2</v>
      </c>
      <c r="E82" s="61">
        <v>6.0000000000000002E-6</v>
      </c>
      <c r="F82" s="61">
        <v>3.2032999999999999E-2</v>
      </c>
      <c r="G82" s="61">
        <v>0.144094</v>
      </c>
      <c r="H82" s="61">
        <v>0.137571</v>
      </c>
      <c r="I82" s="61">
        <v>6.5229999999999993E-3</v>
      </c>
      <c r="J82" s="61">
        <v>0.131048</v>
      </c>
      <c r="K82" s="59">
        <f t="shared" si="9"/>
        <v>0.2223895512651464</v>
      </c>
      <c r="L82" s="59">
        <f>D82/H82</f>
        <v>0.23289065282654048</v>
      </c>
      <c r="M82" s="59">
        <f t="shared" si="10"/>
        <v>9.1982216771424206E-4</v>
      </c>
      <c r="N82" s="59">
        <f t="shared" si="9"/>
        <v>0.24443715279897441</v>
      </c>
    </row>
    <row r="83" spans="1:14">
      <c r="A83" s="56">
        <v>48</v>
      </c>
      <c r="B83" s="56" t="s">
        <v>149</v>
      </c>
      <c r="C83" s="61">
        <v>2.4696000000000003E-2</v>
      </c>
      <c r="D83" s="61">
        <v>1.4260999999999999E-2</v>
      </c>
      <c r="E83" s="61">
        <v>1.0435E-2</v>
      </c>
      <c r="F83" s="61">
        <v>3.826E-3</v>
      </c>
      <c r="G83" s="61">
        <v>1.6194E-2</v>
      </c>
      <c r="H83" s="61">
        <v>0</v>
      </c>
      <c r="I83" s="61">
        <v>1.6194E-2</v>
      </c>
      <c r="J83" s="61">
        <v>-1.6194E-2</v>
      </c>
      <c r="K83" s="59">
        <f t="shared" si="9"/>
        <v>1.5250092626898852</v>
      </c>
      <c r="L83" s="59">
        <v>0</v>
      </c>
      <c r="M83" s="59">
        <f t="shared" si="10"/>
        <v>0.64437445967642337</v>
      </c>
      <c r="N83" s="59">
        <f t="shared" si="9"/>
        <v>-0.23626034333703841</v>
      </c>
    </row>
    <row r="84" spans="1:14">
      <c r="A84" s="56">
        <v>418</v>
      </c>
      <c r="B84" s="56" t="s">
        <v>116</v>
      </c>
      <c r="C84" s="61">
        <v>1.1608E-2</v>
      </c>
      <c r="D84" s="61">
        <v>0</v>
      </c>
      <c r="E84" s="61">
        <v>1.1608E-2</v>
      </c>
      <c r="F84" s="61">
        <v>-1.1608E-2</v>
      </c>
      <c r="G84" s="61">
        <v>5.4459999999999995E-3</v>
      </c>
      <c r="H84" s="61">
        <v>0</v>
      </c>
      <c r="I84" s="61">
        <v>5.4459999999999995E-3</v>
      </c>
      <c r="J84" s="61">
        <v>-5.4459999999999995E-3</v>
      </c>
      <c r="K84" s="59">
        <f t="shared" si="9"/>
        <v>2.1314726404700699</v>
      </c>
      <c r="L84" s="59">
        <v>0</v>
      </c>
      <c r="M84" s="59">
        <f t="shared" si="10"/>
        <v>2.1314726404700699</v>
      </c>
      <c r="N84" s="59">
        <f t="shared" si="9"/>
        <v>2.1314726404700699</v>
      </c>
    </row>
    <row r="85" spans="1:14">
      <c r="A85" s="56">
        <v>408</v>
      </c>
      <c r="B85" s="56" t="s">
        <v>199</v>
      </c>
      <c r="C85" s="61">
        <v>1.0699999999999999E-2</v>
      </c>
      <c r="D85" s="61">
        <v>0</v>
      </c>
      <c r="E85" s="61">
        <v>1.0699999999999999E-2</v>
      </c>
      <c r="F85" s="61">
        <v>-1.0699999999999999E-2</v>
      </c>
      <c r="G85" s="61">
        <v>2.2100000000000002E-3</v>
      </c>
      <c r="H85" s="61">
        <v>0</v>
      </c>
      <c r="I85" s="61">
        <v>2.2100000000000002E-3</v>
      </c>
      <c r="J85" s="61">
        <v>-2.2100000000000002E-3</v>
      </c>
      <c r="K85" s="59">
        <f t="shared" si="9"/>
        <v>4.8416289592760178</v>
      </c>
      <c r="L85" s="59">
        <v>0</v>
      </c>
      <c r="M85" s="59">
        <f t="shared" si="10"/>
        <v>4.8416289592760178</v>
      </c>
      <c r="N85" s="59">
        <f t="shared" si="9"/>
        <v>4.8416289592760178</v>
      </c>
    </row>
    <row r="86" spans="1:14" ht="21" customHeight="1">
      <c r="A86" s="56">
        <v>512</v>
      </c>
      <c r="B86" s="56" t="s">
        <v>117</v>
      </c>
      <c r="C86" s="61">
        <v>2.673E-3</v>
      </c>
      <c r="D86" s="61">
        <v>2.6250000000000002E-3</v>
      </c>
      <c r="E86" s="61">
        <v>4.8000000000000001E-5</v>
      </c>
      <c r="F86" s="61">
        <v>2.5769999999999999E-3</v>
      </c>
      <c r="G86" s="61">
        <v>1.0944000000000001E-2</v>
      </c>
      <c r="H86" s="61">
        <v>2.33E-3</v>
      </c>
      <c r="I86" s="61">
        <v>8.6140000000000001E-3</v>
      </c>
      <c r="J86" s="61">
        <v>-6.2839999999999997E-3</v>
      </c>
      <c r="K86" s="59">
        <f t="shared" si="9"/>
        <v>0.24424342105263158</v>
      </c>
      <c r="L86" s="59">
        <f>D86/H86</f>
        <v>1.1266094420600858</v>
      </c>
      <c r="M86" s="59">
        <f t="shared" si="10"/>
        <v>5.5723241235198515E-3</v>
      </c>
      <c r="N86" s="59">
        <f t="shared" si="9"/>
        <v>-0.41008911521323999</v>
      </c>
    </row>
    <row r="87" spans="1:14">
      <c r="A87" s="56">
        <v>422</v>
      </c>
      <c r="B87" s="56" t="s">
        <v>150</v>
      </c>
      <c r="C87" s="61">
        <v>2.4950000000000003E-3</v>
      </c>
      <c r="D87" s="61">
        <v>0</v>
      </c>
      <c r="E87" s="61">
        <v>2.4950000000000003E-3</v>
      </c>
      <c r="F87" s="61">
        <v>-2.4950000000000003E-3</v>
      </c>
      <c r="G87" s="61">
        <v>9.7899999999999984E-3</v>
      </c>
      <c r="H87" s="61">
        <v>5.4000000000000003E-3</v>
      </c>
      <c r="I87" s="61">
        <v>4.3899999999999998E-3</v>
      </c>
      <c r="J87" s="61">
        <v>1.01E-3</v>
      </c>
      <c r="K87" s="59">
        <f t="shared" si="9"/>
        <v>0.25485188968335043</v>
      </c>
      <c r="L87" s="59">
        <f>D87/H87</f>
        <v>0</v>
      </c>
      <c r="M87" s="59">
        <f t="shared" si="10"/>
        <v>0.56833712984054674</v>
      </c>
      <c r="N87" s="59">
        <f t="shared" si="9"/>
        <v>-2.4702970297029703</v>
      </c>
    </row>
    <row r="88" spans="1:14" ht="19.5" customHeight="1">
      <c r="A88" s="56">
        <v>760</v>
      </c>
      <c r="B88" s="56" t="s">
        <v>151</v>
      </c>
      <c r="C88" s="61">
        <v>5.6000000000000006E-4</v>
      </c>
      <c r="D88" s="61">
        <v>0</v>
      </c>
      <c r="E88" s="61">
        <v>5.6000000000000006E-4</v>
      </c>
      <c r="F88" s="61">
        <v>-5.6000000000000006E-4</v>
      </c>
      <c r="G88" s="61">
        <v>4.4999999999999999E-4</v>
      </c>
      <c r="H88" s="61">
        <v>0</v>
      </c>
      <c r="I88" s="61">
        <v>4.4999999999999999E-4</v>
      </c>
      <c r="J88" s="61">
        <v>-4.4999999999999999E-4</v>
      </c>
      <c r="K88" s="59">
        <f t="shared" si="9"/>
        <v>1.2444444444444447</v>
      </c>
      <c r="L88" s="59">
        <v>0</v>
      </c>
      <c r="M88" s="59">
        <f t="shared" si="10"/>
        <v>1.2444444444444447</v>
      </c>
      <c r="N88" s="59">
        <f t="shared" si="9"/>
        <v>1.2444444444444447</v>
      </c>
    </row>
    <row r="89" spans="1:14" ht="21.75" customHeight="1">
      <c r="A89" s="163" t="s">
        <v>2</v>
      </c>
      <c r="B89" s="163" t="s">
        <v>3</v>
      </c>
      <c r="C89" s="165" t="s">
        <v>192</v>
      </c>
      <c r="D89" s="165"/>
      <c r="E89" s="165"/>
      <c r="F89" s="165"/>
      <c r="G89" s="165" t="s">
        <v>193</v>
      </c>
      <c r="H89" s="165"/>
      <c r="I89" s="165"/>
      <c r="J89" s="165"/>
      <c r="K89" s="165" t="s">
        <v>6</v>
      </c>
      <c r="L89" s="165"/>
      <c r="M89" s="165"/>
      <c r="N89" s="165"/>
    </row>
    <row r="90" spans="1:14" ht="28.5" customHeight="1">
      <c r="A90" s="163"/>
      <c r="B90" s="163"/>
      <c r="C90" s="129" t="s">
        <v>7</v>
      </c>
      <c r="D90" s="132" t="s">
        <v>194</v>
      </c>
      <c r="E90" s="132" t="s">
        <v>197</v>
      </c>
      <c r="F90" s="129" t="s">
        <v>10</v>
      </c>
      <c r="G90" s="129" t="s">
        <v>7</v>
      </c>
      <c r="H90" s="132" t="s">
        <v>194</v>
      </c>
      <c r="I90" s="132" t="s">
        <v>197</v>
      </c>
      <c r="J90" s="129" t="s">
        <v>10</v>
      </c>
      <c r="K90" s="129" t="s">
        <v>7</v>
      </c>
      <c r="L90" s="132" t="s">
        <v>194</v>
      </c>
      <c r="M90" s="132" t="s">
        <v>200</v>
      </c>
      <c r="N90" s="129" t="s">
        <v>10</v>
      </c>
    </row>
    <row r="91" spans="1:14" ht="24" customHeight="1">
      <c r="A91" s="50"/>
      <c r="B91" s="50" t="s">
        <v>78</v>
      </c>
      <c r="C91" s="133">
        <v>132.34947700000001</v>
      </c>
      <c r="D91" s="133">
        <v>1.5074689999999999</v>
      </c>
      <c r="E91" s="133">
        <v>130.84200799999999</v>
      </c>
      <c r="F91" s="133">
        <v>-129.33453900000001</v>
      </c>
      <c r="G91" s="52">
        <v>142.356064</v>
      </c>
      <c r="H91" s="52">
        <v>2.3891339999999999</v>
      </c>
      <c r="I91" s="52">
        <v>139.96692999999999</v>
      </c>
      <c r="J91" s="52">
        <v>-137.57779600000001</v>
      </c>
      <c r="K91" s="54">
        <f t="shared" ref="K91:N106" si="11">C91/G91</f>
        <v>0.92970733582518839</v>
      </c>
      <c r="L91" s="54">
        <f t="shared" si="11"/>
        <v>0.63096879455066146</v>
      </c>
      <c r="M91" s="54">
        <f t="shared" si="11"/>
        <v>0.93480658609858769</v>
      </c>
      <c r="N91" s="54">
        <f t="shared" si="11"/>
        <v>0.94008294041867047</v>
      </c>
    </row>
    <row r="92" spans="1:14">
      <c r="A92" s="56">
        <v>840</v>
      </c>
      <c r="B92" s="56" t="s">
        <v>85</v>
      </c>
      <c r="C92" s="57">
        <v>111.36822199999999</v>
      </c>
      <c r="D92" s="57">
        <v>1.440971</v>
      </c>
      <c r="E92" s="57">
        <v>109.927251</v>
      </c>
      <c r="F92" s="57">
        <v>-108.48627999999999</v>
      </c>
      <c r="G92" s="57">
        <v>129.64404099999999</v>
      </c>
      <c r="H92" s="57">
        <v>0.65340700000000007</v>
      </c>
      <c r="I92" s="57">
        <v>128.990634</v>
      </c>
      <c r="J92" s="57">
        <v>-128.33722700000001</v>
      </c>
      <c r="K92" s="59">
        <f t="shared" si="11"/>
        <v>0.85903078260264965</v>
      </c>
      <c r="L92" s="59">
        <f t="shared" si="11"/>
        <v>2.2053191961518621</v>
      </c>
      <c r="M92" s="59">
        <f t="shared" si="11"/>
        <v>0.85221110704828384</v>
      </c>
      <c r="N92" s="59">
        <f t="shared" si="11"/>
        <v>0.84532198907492351</v>
      </c>
    </row>
    <row r="93" spans="1:14">
      <c r="A93" s="56">
        <v>124</v>
      </c>
      <c r="B93" s="56" t="s">
        <v>81</v>
      </c>
      <c r="C93" s="61">
        <v>9.244116</v>
      </c>
      <c r="D93" s="61">
        <v>2.9537000000000001E-2</v>
      </c>
      <c r="E93" s="61">
        <v>9.2145790000000005</v>
      </c>
      <c r="F93" s="61">
        <v>-9.1850419999999993</v>
      </c>
      <c r="G93" s="61">
        <v>7.0090829999999995</v>
      </c>
      <c r="H93" s="61">
        <v>1.688531</v>
      </c>
      <c r="I93" s="61">
        <v>5.3205519999999993</v>
      </c>
      <c r="J93" s="61">
        <v>-3.6320210000000004</v>
      </c>
      <c r="K93" s="59">
        <f t="shared" si="11"/>
        <v>1.3188766633238613</v>
      </c>
      <c r="L93" s="59">
        <f t="shared" si="11"/>
        <v>1.7492720003363871E-2</v>
      </c>
      <c r="M93" s="59">
        <f t="shared" si="11"/>
        <v>1.7318840225600656</v>
      </c>
      <c r="N93" s="59">
        <f t="shared" si="11"/>
        <v>2.5289066335244201</v>
      </c>
    </row>
    <row r="94" spans="1:14">
      <c r="A94" s="56">
        <v>76</v>
      </c>
      <c r="B94" s="56" t="s">
        <v>80</v>
      </c>
      <c r="C94" s="61">
        <v>4.9574829999999999</v>
      </c>
      <c r="D94" s="61">
        <v>0</v>
      </c>
      <c r="E94" s="61">
        <v>4.9574829999999999</v>
      </c>
      <c r="F94" s="61">
        <v>-4.9574829999999999</v>
      </c>
      <c r="G94" s="61">
        <v>0.47619400000000001</v>
      </c>
      <c r="H94" s="61">
        <v>0</v>
      </c>
      <c r="I94" s="61">
        <v>0.47619400000000001</v>
      </c>
      <c r="J94" s="61">
        <v>-0.47619400000000001</v>
      </c>
      <c r="K94" s="59">
        <f t="shared" si="11"/>
        <v>10.410637261284267</v>
      </c>
      <c r="L94" s="59">
        <v>0</v>
      </c>
      <c r="M94" s="59">
        <f t="shared" si="11"/>
        <v>10.410637261284267</v>
      </c>
      <c r="N94" s="59">
        <f t="shared" si="11"/>
        <v>10.410637261284267</v>
      </c>
    </row>
    <row r="95" spans="1:14">
      <c r="A95" s="56">
        <v>484</v>
      </c>
      <c r="B95" s="56" t="s">
        <v>84</v>
      </c>
      <c r="C95" s="61">
        <v>3.434021</v>
      </c>
      <c r="D95" s="61">
        <v>2.4812999999999998E-2</v>
      </c>
      <c r="E95" s="61">
        <v>3.409208</v>
      </c>
      <c r="F95" s="61">
        <v>-3.384395</v>
      </c>
      <c r="G95" s="61">
        <v>3.403718</v>
      </c>
      <c r="H95" s="61">
        <v>3.2388E-2</v>
      </c>
      <c r="I95" s="61">
        <v>3.3713299999999999</v>
      </c>
      <c r="J95" s="61">
        <v>-3.3389419999999999</v>
      </c>
      <c r="K95" s="59">
        <f t="shared" si="11"/>
        <v>1.0089029114632881</v>
      </c>
      <c r="L95" s="59">
        <f>D95/H95</f>
        <v>0.76611708040014814</v>
      </c>
      <c r="M95" s="59">
        <f t="shared" si="11"/>
        <v>1.0112353284905364</v>
      </c>
      <c r="N95" s="59">
        <f t="shared" si="11"/>
        <v>1.0136129947749917</v>
      </c>
    </row>
    <row r="96" spans="1:14">
      <c r="A96" s="56">
        <v>218</v>
      </c>
      <c r="B96" s="56" t="s">
        <v>87</v>
      </c>
      <c r="C96" s="61">
        <v>2.4131930000000001</v>
      </c>
      <c r="D96" s="61">
        <v>5.0369999999999998E-3</v>
      </c>
      <c r="E96" s="61">
        <v>2.408156</v>
      </c>
      <c r="F96" s="61">
        <v>-2.4031190000000002</v>
      </c>
      <c r="G96" s="61">
        <v>0.6240119999999999</v>
      </c>
      <c r="H96" s="61">
        <v>0</v>
      </c>
      <c r="I96" s="61">
        <v>0.6240119999999999</v>
      </c>
      <c r="J96" s="61">
        <v>-0.6240119999999999</v>
      </c>
      <c r="K96" s="59">
        <f t="shared" si="11"/>
        <v>3.8672221047031154</v>
      </c>
      <c r="L96" s="59">
        <v>0</v>
      </c>
      <c r="M96" s="59">
        <f t="shared" si="11"/>
        <v>3.859150144548503</v>
      </c>
      <c r="N96" s="59">
        <f t="shared" si="11"/>
        <v>3.851078184393891</v>
      </c>
    </row>
    <row r="97" spans="1:14">
      <c r="A97" s="56">
        <v>604</v>
      </c>
      <c r="B97" s="56" t="s">
        <v>132</v>
      </c>
      <c r="C97" s="61">
        <v>0.58575599999999994</v>
      </c>
      <c r="D97" s="61">
        <v>0</v>
      </c>
      <c r="E97" s="61">
        <v>0.58575599999999994</v>
      </c>
      <c r="F97" s="61">
        <v>-0.58575599999999994</v>
      </c>
      <c r="G97" s="61">
        <v>1.1298000000000001E-2</v>
      </c>
      <c r="H97" s="61">
        <v>0</v>
      </c>
      <c r="I97" s="61">
        <v>1.1298000000000001E-2</v>
      </c>
      <c r="J97" s="61">
        <v>-1.1298000000000001E-2</v>
      </c>
      <c r="K97" s="59">
        <f t="shared" si="11"/>
        <v>51.845990440785968</v>
      </c>
      <c r="L97" s="59">
        <v>0</v>
      </c>
      <c r="M97" s="59">
        <f t="shared" si="11"/>
        <v>51.845990440785968</v>
      </c>
      <c r="N97" s="59">
        <f t="shared" si="11"/>
        <v>51.845990440785968</v>
      </c>
    </row>
    <row r="98" spans="1:14">
      <c r="A98" s="56">
        <v>32</v>
      </c>
      <c r="B98" s="56" t="s">
        <v>79</v>
      </c>
      <c r="C98" s="61">
        <v>0.185414</v>
      </c>
      <c r="D98" s="61">
        <v>6.574E-3</v>
      </c>
      <c r="E98" s="61">
        <v>0.17884</v>
      </c>
      <c r="F98" s="61">
        <v>-0.172266</v>
      </c>
      <c r="G98" s="61">
        <v>0.87371600000000005</v>
      </c>
      <c r="H98" s="61">
        <v>2.0639999999999999E-3</v>
      </c>
      <c r="I98" s="61">
        <v>0.87165200000000009</v>
      </c>
      <c r="J98" s="61">
        <v>-0.86958799999999992</v>
      </c>
      <c r="K98" s="59">
        <f t="shared" si="11"/>
        <v>0.21221312188399891</v>
      </c>
      <c r="L98" s="59">
        <f>D98/H98</f>
        <v>3.1850775193798451</v>
      </c>
      <c r="M98" s="59">
        <f t="shared" si="11"/>
        <v>0.20517362433631769</v>
      </c>
      <c r="N98" s="59">
        <f t="shared" si="11"/>
        <v>0.19810070976140429</v>
      </c>
    </row>
    <row r="99" spans="1:14">
      <c r="A99" s="56">
        <v>152</v>
      </c>
      <c r="B99" s="56" t="s">
        <v>86</v>
      </c>
      <c r="C99" s="61">
        <v>8.2287000000000013E-2</v>
      </c>
      <c r="D99" s="61">
        <v>3.3700000000000001E-4</v>
      </c>
      <c r="E99" s="61">
        <v>8.1950000000000009E-2</v>
      </c>
      <c r="F99" s="61">
        <v>-8.1613000000000005E-2</v>
      </c>
      <c r="G99" s="61">
        <v>0.136632</v>
      </c>
      <c r="H99" s="61">
        <v>3.094E-3</v>
      </c>
      <c r="I99" s="61">
        <v>0.13353800000000002</v>
      </c>
      <c r="J99" s="61">
        <v>-0.13044399999999998</v>
      </c>
      <c r="K99" s="59">
        <f t="shared" si="11"/>
        <v>0.60225276655541904</v>
      </c>
      <c r="L99" s="59">
        <f>D99/H99</f>
        <v>0.10892049127343245</v>
      </c>
      <c r="M99" s="59">
        <f t="shared" si="11"/>
        <v>0.61368299660021863</v>
      </c>
      <c r="N99" s="59">
        <f t="shared" si="11"/>
        <v>0.62565545368127329</v>
      </c>
    </row>
    <row r="100" spans="1:14">
      <c r="A100" s="56">
        <v>630</v>
      </c>
      <c r="B100" s="56" t="s">
        <v>152</v>
      </c>
      <c r="C100" s="61">
        <v>1.8501999999999998E-2</v>
      </c>
      <c r="D100" s="61">
        <v>0</v>
      </c>
      <c r="E100" s="61">
        <v>1.8501999999999998E-2</v>
      </c>
      <c r="F100" s="61">
        <v>-1.8501999999999998E-2</v>
      </c>
      <c r="G100" s="61">
        <v>1.4971999999999999E-2</v>
      </c>
      <c r="H100" s="61">
        <v>0</v>
      </c>
      <c r="I100" s="61">
        <v>1.4971999999999999E-2</v>
      </c>
      <c r="J100" s="61">
        <v>-1.4971999999999999E-2</v>
      </c>
      <c r="K100" s="59">
        <f t="shared" si="11"/>
        <v>1.2357734437616883</v>
      </c>
      <c r="L100" s="59">
        <v>0</v>
      </c>
      <c r="M100" s="59">
        <f t="shared" si="11"/>
        <v>1.2357734437616883</v>
      </c>
      <c r="N100" s="59">
        <f t="shared" si="11"/>
        <v>1.2357734437616883</v>
      </c>
    </row>
    <row r="101" spans="1:14">
      <c r="A101" s="56">
        <v>214</v>
      </c>
      <c r="B101" s="56" t="s">
        <v>201</v>
      </c>
      <c r="C101" s="61">
        <v>1.7498E-2</v>
      </c>
      <c r="D101" s="61">
        <v>0</v>
      </c>
      <c r="E101" s="61">
        <v>1.7498E-2</v>
      </c>
      <c r="F101" s="61">
        <v>-1.7498E-2</v>
      </c>
      <c r="G101" s="61">
        <v>1.9690000000000003E-2</v>
      </c>
      <c r="H101" s="61">
        <v>0</v>
      </c>
      <c r="I101" s="61">
        <v>1.9690000000000003E-2</v>
      </c>
      <c r="J101" s="61">
        <v>-1.9690000000000003E-2</v>
      </c>
      <c r="K101" s="59">
        <f t="shared" si="11"/>
        <v>0.88867445403758238</v>
      </c>
      <c r="L101" s="59">
        <v>0</v>
      </c>
      <c r="M101" s="59">
        <f t="shared" si="11"/>
        <v>0.88867445403758238</v>
      </c>
      <c r="N101" s="59">
        <f t="shared" si="11"/>
        <v>0.88867445403758238</v>
      </c>
    </row>
    <row r="102" spans="1:14">
      <c r="A102" s="56">
        <v>170</v>
      </c>
      <c r="B102" s="56" t="s">
        <v>82</v>
      </c>
      <c r="C102" s="61">
        <v>1.0548E-2</v>
      </c>
      <c r="D102" s="61">
        <v>0</v>
      </c>
      <c r="E102" s="61">
        <v>1.0548E-2</v>
      </c>
      <c r="F102" s="61">
        <v>-1.0548E-2</v>
      </c>
      <c r="G102" s="61">
        <v>2.7331000000000001E-2</v>
      </c>
      <c r="H102" s="61">
        <v>4.0000000000000002E-4</v>
      </c>
      <c r="I102" s="61">
        <v>2.6931E-2</v>
      </c>
      <c r="J102" s="61">
        <v>-2.6530999999999999E-2</v>
      </c>
      <c r="K102" s="59">
        <f t="shared" si="11"/>
        <v>0.38593538472796457</v>
      </c>
      <c r="L102" s="59">
        <f>D102/H102</f>
        <v>0</v>
      </c>
      <c r="M102" s="59">
        <f t="shared" si="11"/>
        <v>0.39166759496491033</v>
      </c>
      <c r="N102" s="59">
        <f t="shared" si="11"/>
        <v>0.39757265086125665</v>
      </c>
    </row>
    <row r="103" spans="1:14">
      <c r="A103" s="56">
        <v>192</v>
      </c>
      <c r="B103" s="56" t="s">
        <v>118</v>
      </c>
      <c r="C103" s="61">
        <v>6.8739999999999999E-3</v>
      </c>
      <c r="D103" s="61">
        <v>2.0000000000000001E-4</v>
      </c>
      <c r="E103" s="61">
        <v>6.6740000000000002E-3</v>
      </c>
      <c r="F103" s="61">
        <v>-6.4740000000000006E-3</v>
      </c>
      <c r="G103" s="61">
        <v>3.509E-3</v>
      </c>
      <c r="H103" s="61">
        <v>0</v>
      </c>
      <c r="I103" s="61">
        <v>3.509E-3</v>
      </c>
      <c r="J103" s="61">
        <v>-3.509E-3</v>
      </c>
      <c r="K103" s="59">
        <f t="shared" si="11"/>
        <v>1.9589626674266172</v>
      </c>
      <c r="L103" s="59">
        <v>0</v>
      </c>
      <c r="M103" s="59">
        <f t="shared" si="11"/>
        <v>1.901966372185808</v>
      </c>
      <c r="N103" s="59">
        <f t="shared" si="11"/>
        <v>1.8449700769449988</v>
      </c>
    </row>
    <row r="104" spans="1:14">
      <c r="A104" s="56">
        <v>188</v>
      </c>
      <c r="B104" s="56" t="s">
        <v>83</v>
      </c>
      <c r="C104" s="61">
        <v>5.9950000000000003E-3</v>
      </c>
      <c r="D104" s="61">
        <v>0</v>
      </c>
      <c r="E104" s="61">
        <v>5.9950000000000003E-3</v>
      </c>
      <c r="F104" s="61">
        <v>-5.9950000000000003E-3</v>
      </c>
      <c r="G104" s="61">
        <v>1.6789000000000002E-2</v>
      </c>
      <c r="H104" s="61">
        <v>0</v>
      </c>
      <c r="I104" s="61">
        <v>1.6789000000000002E-2</v>
      </c>
      <c r="J104" s="61">
        <v>-1.6789000000000002E-2</v>
      </c>
      <c r="K104" s="59">
        <f t="shared" si="11"/>
        <v>0.35707903984751921</v>
      </c>
      <c r="L104" s="59">
        <v>0</v>
      </c>
      <c r="M104" s="59">
        <f t="shared" si="11"/>
        <v>0.35707903984751921</v>
      </c>
      <c r="N104" s="59">
        <f t="shared" si="11"/>
        <v>0.35707903984751921</v>
      </c>
    </row>
    <row r="105" spans="1:14">
      <c r="A105" s="56">
        <v>212</v>
      </c>
      <c r="B105" s="56" t="s">
        <v>164</v>
      </c>
      <c r="C105" s="61">
        <v>5.4359999999999999E-3</v>
      </c>
      <c r="D105" s="61">
        <v>0</v>
      </c>
      <c r="E105" s="61">
        <v>5.4359999999999999E-3</v>
      </c>
      <c r="F105" s="61">
        <v>-5.4359999999999999E-3</v>
      </c>
      <c r="G105" s="61">
        <v>2.4344000000000001E-2</v>
      </c>
      <c r="H105" s="61">
        <v>9.2499999999999995E-3</v>
      </c>
      <c r="I105" s="61">
        <v>1.5094E-2</v>
      </c>
      <c r="J105" s="61">
        <v>-5.8440000000000002E-3</v>
      </c>
      <c r="K105" s="59">
        <f t="shared" si="11"/>
        <v>0.22329937561616825</v>
      </c>
      <c r="L105" s="59">
        <f>D105/H105</f>
        <v>0</v>
      </c>
      <c r="M105" s="59">
        <f t="shared" si="11"/>
        <v>0.36014310321982246</v>
      </c>
      <c r="N105" s="59">
        <f t="shared" si="11"/>
        <v>0.93018480492813138</v>
      </c>
    </row>
    <row r="106" spans="1:14">
      <c r="A106" s="56">
        <v>660</v>
      </c>
      <c r="B106" s="56" t="s">
        <v>163</v>
      </c>
      <c r="C106" s="61">
        <v>4.0220000000000004E-3</v>
      </c>
      <c r="D106" s="61">
        <v>0</v>
      </c>
      <c r="E106" s="61">
        <v>4.0220000000000004E-3</v>
      </c>
      <c r="F106" s="61">
        <v>-4.0220000000000004E-3</v>
      </c>
      <c r="G106" s="61">
        <v>2.261E-3</v>
      </c>
      <c r="H106" s="61">
        <v>0</v>
      </c>
      <c r="I106" s="61">
        <v>2.261E-3</v>
      </c>
      <c r="J106" s="61">
        <v>-2.261E-3</v>
      </c>
      <c r="K106" s="59">
        <f t="shared" si="11"/>
        <v>1.7788589119858471</v>
      </c>
      <c r="L106" s="59">
        <v>0</v>
      </c>
      <c r="M106" s="59">
        <f t="shared" si="11"/>
        <v>1.7788589119858471</v>
      </c>
      <c r="N106" s="59">
        <f t="shared" si="11"/>
        <v>1.7788589119858471</v>
      </c>
    </row>
    <row r="107" spans="1:14">
      <c r="A107" s="56">
        <v>320</v>
      </c>
      <c r="B107" s="56" t="s">
        <v>130</v>
      </c>
      <c r="C107" s="61">
        <v>1.292E-3</v>
      </c>
      <c r="D107" s="61">
        <v>0</v>
      </c>
      <c r="E107" s="61">
        <v>1.292E-3</v>
      </c>
      <c r="F107" s="61">
        <v>-1.292E-3</v>
      </c>
      <c r="G107" s="61">
        <v>1.0648999999999999E-2</v>
      </c>
      <c r="H107" s="61">
        <v>0</v>
      </c>
      <c r="I107" s="61">
        <v>1.0648999999999999E-2</v>
      </c>
      <c r="J107" s="61">
        <v>-1.0648999999999999E-2</v>
      </c>
      <c r="K107" s="59">
        <f t="shared" ref="K107:K117" si="12">C107/G107</f>
        <v>0.1213259460982252</v>
      </c>
      <c r="L107" s="59">
        <v>0</v>
      </c>
      <c r="M107" s="59">
        <f t="shared" ref="M107:N117" si="13">E107/I107</f>
        <v>0.1213259460982252</v>
      </c>
      <c r="N107" s="59">
        <f t="shared" si="13"/>
        <v>0.1213259460982252</v>
      </c>
    </row>
    <row r="108" spans="1:14">
      <c r="A108" s="56">
        <v>44</v>
      </c>
      <c r="B108" s="56" t="s">
        <v>202</v>
      </c>
      <c r="C108" s="61">
        <v>1.0629999999999999E-3</v>
      </c>
      <c r="D108" s="61">
        <v>0</v>
      </c>
      <c r="E108" s="61">
        <v>1.0629999999999999E-3</v>
      </c>
      <c r="F108" s="61">
        <v>-1.0629999999999999E-3</v>
      </c>
      <c r="G108" s="68">
        <v>1.1300000000000001E-4</v>
      </c>
      <c r="H108" s="61">
        <v>0</v>
      </c>
      <c r="I108" s="68">
        <v>1.1300000000000001E-4</v>
      </c>
      <c r="J108" s="68">
        <v>-1.1300000000000001E-4</v>
      </c>
      <c r="K108" s="59">
        <f t="shared" si="12"/>
        <v>9.4070796460176975</v>
      </c>
      <c r="L108" s="59">
        <v>0</v>
      </c>
      <c r="M108" s="59">
        <f t="shared" si="13"/>
        <v>9.4070796460176975</v>
      </c>
      <c r="N108" s="59">
        <f t="shared" si="13"/>
        <v>9.4070796460176975</v>
      </c>
    </row>
    <row r="109" spans="1:14" ht="18.75" customHeight="1">
      <c r="A109" s="56">
        <v>328</v>
      </c>
      <c r="B109" s="56" t="s">
        <v>129</v>
      </c>
      <c r="C109" s="61">
        <v>1.054E-3</v>
      </c>
      <c r="D109" s="61">
        <v>0</v>
      </c>
      <c r="E109" s="61">
        <v>1.054E-3</v>
      </c>
      <c r="F109" s="61">
        <v>-1.054E-3</v>
      </c>
      <c r="G109" s="68">
        <v>3.7199999999999999E-4</v>
      </c>
      <c r="H109" s="61">
        <v>0</v>
      </c>
      <c r="I109" s="68">
        <v>3.7199999999999999E-4</v>
      </c>
      <c r="J109" s="68">
        <v>-3.7199999999999999E-4</v>
      </c>
      <c r="K109" s="59">
        <f t="shared" si="12"/>
        <v>2.8333333333333335</v>
      </c>
      <c r="L109" s="59">
        <v>0</v>
      </c>
      <c r="M109" s="59">
        <f t="shared" si="13"/>
        <v>2.8333333333333335</v>
      </c>
      <c r="N109" s="59">
        <f t="shared" si="13"/>
        <v>2.8333333333333335</v>
      </c>
    </row>
    <row r="110" spans="1:14">
      <c r="A110" s="56">
        <v>52</v>
      </c>
      <c r="B110" s="56" t="s">
        <v>128</v>
      </c>
      <c r="C110" s="68">
        <v>2.8699999999999998E-4</v>
      </c>
      <c r="D110" s="61">
        <v>0</v>
      </c>
      <c r="E110" s="68">
        <v>2.8699999999999998E-4</v>
      </c>
      <c r="F110" s="68">
        <v>-2.8699999999999998E-4</v>
      </c>
      <c r="G110" s="61">
        <v>2.9780000000000002E-3</v>
      </c>
      <c r="H110" s="61">
        <v>0</v>
      </c>
      <c r="I110" s="61">
        <v>2.9780000000000002E-3</v>
      </c>
      <c r="J110" s="61">
        <v>-2.9780000000000002E-3</v>
      </c>
      <c r="K110" s="59">
        <f t="shared" si="12"/>
        <v>9.6373404969778365E-2</v>
      </c>
      <c r="L110" s="59">
        <v>0</v>
      </c>
      <c r="M110" s="59">
        <f t="shared" si="13"/>
        <v>9.6373404969778365E-2</v>
      </c>
      <c r="N110" s="59">
        <f t="shared" si="13"/>
        <v>9.6373404969778365E-2</v>
      </c>
    </row>
    <row r="111" spans="1:14">
      <c r="A111" s="56">
        <v>340</v>
      </c>
      <c r="B111" s="56" t="s">
        <v>175</v>
      </c>
      <c r="C111" s="68">
        <v>2.0599999999999999E-4</v>
      </c>
      <c r="D111" s="61">
        <v>0</v>
      </c>
      <c r="E111" s="68">
        <v>2.0599999999999999E-4</v>
      </c>
      <c r="F111" s="68">
        <v>-2.0599999999999999E-4</v>
      </c>
      <c r="G111" s="68">
        <v>4.1999999999999996E-4</v>
      </c>
      <c r="H111" s="61">
        <v>0</v>
      </c>
      <c r="I111" s="68">
        <v>4.1999999999999996E-4</v>
      </c>
      <c r="J111" s="68">
        <v>-4.1999999999999996E-4</v>
      </c>
      <c r="K111" s="59">
        <f t="shared" si="12"/>
        <v>0.49047619047619051</v>
      </c>
      <c r="L111" s="59">
        <v>0</v>
      </c>
      <c r="M111" s="59">
        <f t="shared" si="13"/>
        <v>0.49047619047619051</v>
      </c>
      <c r="N111" s="59">
        <f t="shared" si="13"/>
        <v>0.49047619047619051</v>
      </c>
    </row>
    <row r="112" spans="1:14" ht="17.25" customHeight="1">
      <c r="A112" s="56">
        <v>388</v>
      </c>
      <c r="B112" s="56" t="s">
        <v>166</v>
      </c>
      <c r="C112" s="68">
        <v>1.4999999999999999E-4</v>
      </c>
      <c r="D112" s="61">
        <v>0</v>
      </c>
      <c r="E112" s="68">
        <v>1.4999999999999999E-4</v>
      </c>
      <c r="F112" s="68">
        <v>-1.4999999999999999E-4</v>
      </c>
      <c r="G112" s="61">
        <v>8.8699999999999998E-4</v>
      </c>
      <c r="H112" s="61">
        <v>0</v>
      </c>
      <c r="I112" s="61">
        <v>8.8699999999999998E-4</v>
      </c>
      <c r="J112" s="61">
        <v>-8.8699999999999998E-4</v>
      </c>
      <c r="K112" s="59">
        <f t="shared" si="12"/>
        <v>0.16910935738444194</v>
      </c>
      <c r="L112" s="59">
        <v>0</v>
      </c>
      <c r="M112" s="59">
        <f t="shared" si="13"/>
        <v>0.16910935738444194</v>
      </c>
      <c r="N112" s="59">
        <f t="shared" si="13"/>
        <v>0.16910935738444194</v>
      </c>
    </row>
    <row r="113" spans="1:14" ht="17.25" customHeight="1">
      <c r="A113" s="56">
        <v>780</v>
      </c>
      <c r="B113" s="56" t="s">
        <v>190</v>
      </c>
      <c r="C113" s="68">
        <v>8.7999999999999998E-5</v>
      </c>
      <c r="D113" s="61">
        <v>0</v>
      </c>
      <c r="E113" s="68">
        <v>8.7999999999999998E-5</v>
      </c>
      <c r="F113" s="68">
        <v>-8.7999999999999998E-5</v>
      </c>
      <c r="G113" s="61">
        <v>1.5120000000000001E-3</v>
      </c>
      <c r="H113" s="61">
        <v>0</v>
      </c>
      <c r="I113" s="61">
        <v>1.5120000000000001E-3</v>
      </c>
      <c r="J113" s="61">
        <v>-1.5120000000000001E-3</v>
      </c>
      <c r="K113" s="59">
        <f t="shared" si="12"/>
        <v>5.8201058201058198E-2</v>
      </c>
      <c r="L113" s="59">
        <v>0</v>
      </c>
      <c r="M113" s="59">
        <f t="shared" si="13"/>
        <v>5.8201058201058198E-2</v>
      </c>
      <c r="N113" s="59">
        <f t="shared" si="13"/>
        <v>5.8201058201058198E-2</v>
      </c>
    </row>
    <row r="114" spans="1:14" ht="28.5" customHeight="1">
      <c r="A114" s="50"/>
      <c r="B114" s="50" t="s">
        <v>88</v>
      </c>
      <c r="C114" s="134">
        <v>7.2424150000000003</v>
      </c>
      <c r="D114" s="134">
        <v>0.67866499999999996</v>
      </c>
      <c r="E114" s="134">
        <v>6.5637499999999998</v>
      </c>
      <c r="F114" s="134">
        <v>-5.8850850000000001</v>
      </c>
      <c r="G114" s="135">
        <v>9.4082059999999998</v>
      </c>
      <c r="H114" s="135">
        <v>1.9924760000000001</v>
      </c>
      <c r="I114" s="135">
        <v>7.4157299999999999</v>
      </c>
      <c r="J114" s="135">
        <v>-5.423254</v>
      </c>
      <c r="K114" s="54">
        <f t="shared" si="12"/>
        <v>0.7697976638691798</v>
      </c>
      <c r="L114" s="54">
        <f>D114/H114</f>
        <v>0.34061388945211885</v>
      </c>
      <c r="M114" s="54">
        <f t="shared" si="13"/>
        <v>0.88511178265659618</v>
      </c>
      <c r="N114" s="54">
        <f t="shared" si="13"/>
        <v>1.0851575456358857</v>
      </c>
    </row>
    <row r="115" spans="1:14" ht="17.25" customHeight="1">
      <c r="A115" s="56">
        <v>818</v>
      </c>
      <c r="B115" s="56" t="s">
        <v>89</v>
      </c>
      <c r="C115" s="74">
        <v>3.1893449999999999</v>
      </c>
      <c r="D115" s="74">
        <v>0.25497799999999998</v>
      </c>
      <c r="E115" s="74">
        <v>2.9343670000000004</v>
      </c>
      <c r="F115" s="74">
        <v>-2.679389</v>
      </c>
      <c r="G115" s="74">
        <v>5.4675270000000005</v>
      </c>
      <c r="H115" s="74">
        <v>4.0300000000000004E-4</v>
      </c>
      <c r="I115" s="74">
        <v>5.4671240000000001</v>
      </c>
      <c r="J115" s="74">
        <v>-5.4667209999999997</v>
      </c>
      <c r="K115" s="59">
        <f t="shared" si="12"/>
        <v>0.58332496574776849</v>
      </c>
      <c r="L115" s="59">
        <f>D115/H115</f>
        <v>632.69975186104205</v>
      </c>
      <c r="M115" s="59">
        <f t="shared" si="13"/>
        <v>0.53672954921088312</v>
      </c>
      <c r="N115" s="59">
        <f t="shared" si="13"/>
        <v>0.49012726275952262</v>
      </c>
    </row>
    <row r="116" spans="1:14">
      <c r="A116" s="56">
        <v>710</v>
      </c>
      <c r="B116" s="56" t="s">
        <v>93</v>
      </c>
      <c r="C116" s="74">
        <v>2.6659329999999999</v>
      </c>
      <c r="D116" s="74">
        <v>1.9951E-2</v>
      </c>
      <c r="E116" s="74">
        <v>2.6459820000000001</v>
      </c>
      <c r="F116" s="74">
        <v>-2.6260309999999998</v>
      </c>
      <c r="G116" s="74">
        <v>1.385859</v>
      </c>
      <c r="H116" s="74">
        <v>0.28389700000000001</v>
      </c>
      <c r="I116" s="74">
        <v>1.1019619999999999</v>
      </c>
      <c r="J116" s="74">
        <v>-0.81806500000000004</v>
      </c>
      <c r="K116" s="59">
        <f t="shared" si="12"/>
        <v>1.9236682808279919</v>
      </c>
      <c r="L116" s="59">
        <f>D116/H116</f>
        <v>7.0275487236568193E-2</v>
      </c>
      <c r="M116" s="59">
        <f t="shared" si="13"/>
        <v>2.40115539374316</v>
      </c>
      <c r="N116" s="59">
        <f t="shared" si="13"/>
        <v>3.2100517685025025</v>
      </c>
    </row>
    <row r="117" spans="1:14">
      <c r="A117" s="56">
        <v>404</v>
      </c>
      <c r="B117" s="56" t="s">
        <v>90</v>
      </c>
      <c r="C117" s="74">
        <v>0.71166600000000002</v>
      </c>
      <c r="D117" s="74">
        <v>0</v>
      </c>
      <c r="E117" s="74">
        <v>0.71166600000000002</v>
      </c>
      <c r="F117" s="74">
        <v>-0.71166600000000002</v>
      </c>
      <c r="G117" s="74">
        <v>0.58428499999999994</v>
      </c>
      <c r="H117" s="74">
        <v>0</v>
      </c>
      <c r="I117" s="74">
        <v>0.58428499999999994</v>
      </c>
      <c r="J117" s="74">
        <v>-0.58428499999999994</v>
      </c>
      <c r="K117" s="59">
        <f t="shared" si="12"/>
        <v>1.2180117579605845</v>
      </c>
      <c r="L117" s="59">
        <v>0</v>
      </c>
      <c r="M117" s="59">
        <f t="shared" si="13"/>
        <v>1.2180117579605845</v>
      </c>
      <c r="N117" s="59">
        <f t="shared" si="13"/>
        <v>1.2180117579605845</v>
      </c>
    </row>
    <row r="118" spans="1:14" ht="24" customHeight="1">
      <c r="A118" s="163" t="s">
        <v>2</v>
      </c>
      <c r="B118" s="163" t="s">
        <v>3</v>
      </c>
      <c r="C118" s="165" t="s">
        <v>192</v>
      </c>
      <c r="D118" s="165"/>
      <c r="E118" s="165"/>
      <c r="F118" s="165"/>
      <c r="G118" s="165" t="s">
        <v>193</v>
      </c>
      <c r="H118" s="165"/>
      <c r="I118" s="165"/>
      <c r="J118" s="165"/>
      <c r="K118" s="165" t="s">
        <v>6</v>
      </c>
      <c r="L118" s="165"/>
      <c r="M118" s="165"/>
      <c r="N118" s="165"/>
    </row>
    <row r="119" spans="1:14" ht="28.5">
      <c r="A119" s="163"/>
      <c r="B119" s="163"/>
      <c r="C119" s="129" t="s">
        <v>7</v>
      </c>
      <c r="D119" s="132" t="s">
        <v>194</v>
      </c>
      <c r="E119" s="132" t="s">
        <v>195</v>
      </c>
      <c r="F119" s="129" t="s">
        <v>10</v>
      </c>
      <c r="G119" s="129" t="s">
        <v>7</v>
      </c>
      <c r="H119" s="132" t="s">
        <v>194</v>
      </c>
      <c r="I119" s="132" t="s">
        <v>195</v>
      </c>
      <c r="J119" s="129" t="s">
        <v>10</v>
      </c>
      <c r="K119" s="129" t="s">
        <v>7</v>
      </c>
      <c r="L119" s="132" t="s">
        <v>194</v>
      </c>
      <c r="M119" s="132" t="s">
        <v>200</v>
      </c>
      <c r="N119" s="129" t="s">
        <v>10</v>
      </c>
    </row>
    <row r="120" spans="1:14">
      <c r="A120" s="56">
        <v>262</v>
      </c>
      <c r="B120" s="56" t="s">
        <v>119</v>
      </c>
      <c r="C120" s="74">
        <v>0.16957900000000001</v>
      </c>
      <c r="D120" s="74">
        <v>0.16957900000000001</v>
      </c>
      <c r="E120" s="74">
        <v>0</v>
      </c>
      <c r="F120" s="74">
        <v>0.16957900000000001</v>
      </c>
      <c r="G120" s="74">
        <v>0.97028099999999995</v>
      </c>
      <c r="H120" s="74">
        <v>0.97028099999999995</v>
      </c>
      <c r="I120" s="74">
        <v>0</v>
      </c>
      <c r="J120" s="74">
        <v>0.97028099999999995</v>
      </c>
      <c r="K120" s="59">
        <f>C120/G120</f>
        <v>0.17477308120018842</v>
      </c>
      <c r="L120" s="59">
        <f>D120/H120</f>
        <v>0.17477308120018842</v>
      </c>
      <c r="M120" s="59">
        <v>0</v>
      </c>
      <c r="N120" s="59">
        <f t="shared" ref="N120:N137" si="14">F120/J120</f>
        <v>0.17477308120018842</v>
      </c>
    </row>
    <row r="121" spans="1:14">
      <c r="A121" s="56">
        <v>148</v>
      </c>
      <c r="B121" s="56" t="s">
        <v>138</v>
      </c>
      <c r="C121" s="74">
        <v>0.12626999999999999</v>
      </c>
      <c r="D121" s="74">
        <v>0.12626999999999999</v>
      </c>
      <c r="E121" s="74">
        <v>0</v>
      </c>
      <c r="F121" s="74">
        <v>0.12626999999999999</v>
      </c>
      <c r="G121" s="74">
        <v>0.14117399999999999</v>
      </c>
      <c r="H121" s="74">
        <v>0.14117399999999999</v>
      </c>
      <c r="I121" s="74">
        <v>0</v>
      </c>
      <c r="J121" s="74">
        <v>0.14117399999999999</v>
      </c>
      <c r="K121" s="59">
        <f>C121/G121</f>
        <v>0.8944281524926686</v>
      </c>
      <c r="L121" s="59">
        <f>D121/H121</f>
        <v>0.8944281524926686</v>
      </c>
      <c r="M121" s="59">
        <v>0</v>
      </c>
      <c r="N121" s="59">
        <f t="shared" si="14"/>
        <v>0.8944281524926686</v>
      </c>
    </row>
    <row r="122" spans="1:14">
      <c r="A122" s="56">
        <v>788</v>
      </c>
      <c r="B122" s="56" t="s">
        <v>92</v>
      </c>
      <c r="C122" s="74">
        <v>0.12336499999999999</v>
      </c>
      <c r="D122" s="74">
        <v>0</v>
      </c>
      <c r="E122" s="74">
        <v>0.12336499999999999</v>
      </c>
      <c r="F122" s="74">
        <v>-0.12336499999999999</v>
      </c>
      <c r="G122" s="74">
        <v>5.7064999999999998E-2</v>
      </c>
      <c r="H122" s="74">
        <v>0</v>
      </c>
      <c r="I122" s="74">
        <v>5.7064999999999998E-2</v>
      </c>
      <c r="J122" s="74">
        <v>-5.7064999999999998E-2</v>
      </c>
      <c r="K122" s="59">
        <f t="shared" ref="K122:M137" si="15">C122/G122</f>
        <v>2.161832997459038</v>
      </c>
      <c r="L122" s="59">
        <v>0</v>
      </c>
      <c r="M122" s="59">
        <f t="shared" ref="M122:M127" si="16">E122/I122</f>
        <v>2.161832997459038</v>
      </c>
      <c r="N122" s="59">
        <f t="shared" si="14"/>
        <v>2.161832997459038</v>
      </c>
    </row>
    <row r="123" spans="1:14">
      <c r="A123" s="56">
        <v>504</v>
      </c>
      <c r="B123" s="56" t="s">
        <v>91</v>
      </c>
      <c r="C123" s="74">
        <v>6.6778999999999991E-2</v>
      </c>
      <c r="D123" s="74">
        <v>9.9999999999999995E-7</v>
      </c>
      <c r="E123" s="74">
        <v>6.6778000000000004E-2</v>
      </c>
      <c r="F123" s="74">
        <v>-6.6777000000000003E-2</v>
      </c>
      <c r="G123" s="74">
        <v>0.12745600000000001</v>
      </c>
      <c r="H123" s="74">
        <v>0</v>
      </c>
      <c r="I123" s="74">
        <v>0.12745600000000001</v>
      </c>
      <c r="J123" s="74">
        <v>-0.12745600000000001</v>
      </c>
      <c r="K123" s="59">
        <f t="shared" si="15"/>
        <v>0.52393767260858637</v>
      </c>
      <c r="L123" s="59">
        <v>0</v>
      </c>
      <c r="M123" s="59">
        <f t="shared" si="16"/>
        <v>0.52392982676374589</v>
      </c>
      <c r="N123" s="59">
        <f t="shared" si="14"/>
        <v>0.52392198091890529</v>
      </c>
    </row>
    <row r="124" spans="1:14">
      <c r="A124" s="56">
        <v>178</v>
      </c>
      <c r="B124" s="56" t="s">
        <v>136</v>
      </c>
      <c r="C124" s="61">
        <v>3.2962000000000005E-2</v>
      </c>
      <c r="D124" s="61">
        <v>0</v>
      </c>
      <c r="E124" s="61">
        <v>3.2962000000000005E-2</v>
      </c>
      <c r="F124" s="61">
        <v>-3.2962000000000005E-2</v>
      </c>
      <c r="G124" s="61">
        <v>4.9061999999999995E-2</v>
      </c>
      <c r="H124" s="61">
        <v>0</v>
      </c>
      <c r="I124" s="61">
        <v>4.9061999999999995E-2</v>
      </c>
      <c r="J124" s="61">
        <v>-4.9061999999999995E-2</v>
      </c>
      <c r="K124" s="59">
        <f t="shared" si="15"/>
        <v>0.67184378949084844</v>
      </c>
      <c r="L124" s="59">
        <v>0</v>
      </c>
      <c r="M124" s="59">
        <f t="shared" si="16"/>
        <v>0.67184378949084844</v>
      </c>
      <c r="N124" s="59">
        <f t="shared" si="14"/>
        <v>0.67184378949084844</v>
      </c>
    </row>
    <row r="125" spans="1:14">
      <c r="A125" s="56">
        <v>231</v>
      </c>
      <c r="B125" s="56" t="s">
        <v>120</v>
      </c>
      <c r="C125" s="61">
        <v>3.2049999999999995E-2</v>
      </c>
      <c r="D125" s="61">
        <v>0</v>
      </c>
      <c r="E125" s="61">
        <v>3.2049999999999995E-2</v>
      </c>
      <c r="F125" s="61">
        <v>-3.2049999999999995E-2</v>
      </c>
      <c r="G125" s="61">
        <v>1.895E-3</v>
      </c>
      <c r="H125" s="61">
        <v>0</v>
      </c>
      <c r="I125" s="61">
        <v>1.895E-3</v>
      </c>
      <c r="J125" s="61">
        <v>-1.895E-3</v>
      </c>
      <c r="K125" s="59">
        <f t="shared" si="15"/>
        <v>16.912928759894456</v>
      </c>
      <c r="L125" s="59">
        <v>0</v>
      </c>
      <c r="M125" s="59">
        <f t="shared" si="16"/>
        <v>16.912928759894456</v>
      </c>
      <c r="N125" s="59">
        <f t="shared" si="14"/>
        <v>16.912928759894456</v>
      </c>
    </row>
    <row r="126" spans="1:14">
      <c r="A126" s="56">
        <v>748</v>
      </c>
      <c r="B126" s="56" t="s">
        <v>203</v>
      </c>
      <c r="C126" s="61">
        <v>4.0759999999999998E-3</v>
      </c>
      <c r="D126" s="61">
        <v>0</v>
      </c>
      <c r="E126" s="61">
        <v>4.0759999999999998E-3</v>
      </c>
      <c r="F126" s="61">
        <v>-4.0759999999999998E-3</v>
      </c>
      <c r="G126" s="68">
        <v>1.15E-4</v>
      </c>
      <c r="H126" s="61">
        <v>0</v>
      </c>
      <c r="I126" s="68">
        <v>1.15E-4</v>
      </c>
      <c r="J126" s="68">
        <v>-1.15E-4</v>
      </c>
      <c r="K126" s="59">
        <f t="shared" si="15"/>
        <v>35.443478260869561</v>
      </c>
      <c r="L126" s="59">
        <v>0</v>
      </c>
      <c r="M126" s="59">
        <f t="shared" si="16"/>
        <v>35.443478260869561</v>
      </c>
      <c r="N126" s="59">
        <f t="shared" si="14"/>
        <v>35.443478260869561</v>
      </c>
    </row>
    <row r="127" spans="1:14" ht="21" customHeight="1">
      <c r="A127" s="56">
        <v>480</v>
      </c>
      <c r="B127" s="56" t="s">
        <v>134</v>
      </c>
      <c r="C127" s="61">
        <v>3.9110000000000004E-3</v>
      </c>
      <c r="D127" s="61">
        <v>0</v>
      </c>
      <c r="E127" s="61">
        <v>3.9110000000000004E-3</v>
      </c>
      <c r="F127" s="61">
        <v>-3.9110000000000004E-3</v>
      </c>
      <c r="G127" s="61">
        <v>8.8599999999999998E-3</v>
      </c>
      <c r="H127" s="61">
        <v>0</v>
      </c>
      <c r="I127" s="61">
        <v>8.8599999999999998E-3</v>
      </c>
      <c r="J127" s="61">
        <v>-8.8599999999999998E-3</v>
      </c>
      <c r="K127" s="59">
        <f t="shared" si="15"/>
        <v>0.44142212189616259</v>
      </c>
      <c r="L127" s="59">
        <v>0</v>
      </c>
      <c r="M127" s="59">
        <f t="shared" si="16"/>
        <v>0.44142212189616259</v>
      </c>
      <c r="N127" s="59">
        <f t="shared" si="14"/>
        <v>0.44142212189616259</v>
      </c>
    </row>
    <row r="128" spans="1:14" ht="20.25" customHeight="1">
      <c r="A128" s="56">
        <v>729</v>
      </c>
      <c r="B128" s="56" t="s">
        <v>167</v>
      </c>
      <c r="C128" s="61">
        <v>3.0000000000000001E-3</v>
      </c>
      <c r="D128" s="61">
        <v>3.0000000000000001E-3</v>
      </c>
      <c r="E128" s="61">
        <v>0</v>
      </c>
      <c r="F128" s="61">
        <v>3.0000000000000001E-3</v>
      </c>
      <c r="G128" s="61">
        <v>0.59523700000000002</v>
      </c>
      <c r="H128" s="61">
        <v>0.59523700000000002</v>
      </c>
      <c r="I128" s="61">
        <v>0</v>
      </c>
      <c r="J128" s="61">
        <v>0.59523700000000002</v>
      </c>
      <c r="K128" s="59">
        <f t="shared" si="15"/>
        <v>5.0400092736170637E-3</v>
      </c>
      <c r="L128" s="59">
        <f>D128/H128</f>
        <v>5.0400092736170637E-3</v>
      </c>
      <c r="M128" s="59">
        <v>0</v>
      </c>
      <c r="N128" s="59">
        <f t="shared" si="14"/>
        <v>5.0400092736170637E-3</v>
      </c>
    </row>
    <row r="129" spans="1:14">
      <c r="A129" s="56">
        <v>834</v>
      </c>
      <c r="B129" s="56" t="s">
        <v>137</v>
      </c>
      <c r="C129" s="61">
        <v>2.0609999999999999E-3</v>
      </c>
      <c r="D129" s="61">
        <v>0</v>
      </c>
      <c r="E129" s="61">
        <v>2.0609999999999999E-3</v>
      </c>
      <c r="F129" s="61">
        <v>-2.0609999999999999E-3</v>
      </c>
      <c r="G129" s="68">
        <v>2.6800000000000001E-4</v>
      </c>
      <c r="H129" s="61">
        <v>0</v>
      </c>
      <c r="I129" s="68">
        <v>2.6800000000000001E-4</v>
      </c>
      <c r="J129" s="68">
        <v>-2.6800000000000001E-4</v>
      </c>
      <c r="K129" s="59">
        <f t="shared" si="15"/>
        <v>7.6902985074626855</v>
      </c>
      <c r="L129" s="59">
        <v>0</v>
      </c>
      <c r="M129" s="59">
        <f>E129/I129</f>
        <v>7.6902985074626855</v>
      </c>
      <c r="N129" s="59">
        <f t="shared" si="14"/>
        <v>7.6902985074626855</v>
      </c>
    </row>
    <row r="130" spans="1:14" ht="18.75" customHeight="1">
      <c r="A130" s="56">
        <v>566</v>
      </c>
      <c r="B130" s="56" t="s">
        <v>135</v>
      </c>
      <c r="C130" s="61">
        <v>1.212E-3</v>
      </c>
      <c r="D130" s="61">
        <v>0</v>
      </c>
      <c r="E130" s="61">
        <v>1.212E-3</v>
      </c>
      <c r="F130" s="61">
        <v>-1.212E-3</v>
      </c>
      <c r="G130" s="61">
        <v>1.5747000000000001E-2</v>
      </c>
      <c r="H130" s="61">
        <v>0</v>
      </c>
      <c r="I130" s="61">
        <v>1.5747000000000001E-2</v>
      </c>
      <c r="J130" s="61">
        <v>-1.5747000000000001E-2</v>
      </c>
      <c r="K130" s="59">
        <f t="shared" si="15"/>
        <v>7.696704134120784E-2</v>
      </c>
      <c r="L130" s="59">
        <v>0</v>
      </c>
      <c r="M130" s="59">
        <f>E130/I130</f>
        <v>7.696704134120784E-2</v>
      </c>
      <c r="N130" s="59">
        <f t="shared" si="14"/>
        <v>7.696704134120784E-2</v>
      </c>
    </row>
    <row r="131" spans="1:14" ht="20.25" customHeight="1">
      <c r="A131" s="56">
        <v>894</v>
      </c>
      <c r="B131" s="56" t="s">
        <v>133</v>
      </c>
      <c r="C131" s="61">
        <v>7.0799999999999997E-4</v>
      </c>
      <c r="D131" s="61">
        <v>6.9999999999999999E-4</v>
      </c>
      <c r="E131" s="61">
        <v>7.9999999999999996E-6</v>
      </c>
      <c r="F131" s="61">
        <v>6.9199999999999991E-4</v>
      </c>
      <c r="G131" s="65">
        <v>2.0000000000000002E-5</v>
      </c>
      <c r="H131" s="61">
        <v>0</v>
      </c>
      <c r="I131" s="65">
        <v>2.0000000000000002E-5</v>
      </c>
      <c r="J131" s="65">
        <v>-2.0000000000000002E-5</v>
      </c>
      <c r="K131" s="59">
        <f t="shared" si="15"/>
        <v>35.4</v>
      </c>
      <c r="L131" s="59">
        <v>0</v>
      </c>
      <c r="M131" s="59">
        <f>E131/I131</f>
        <v>0.39999999999999997</v>
      </c>
      <c r="N131" s="59">
        <f t="shared" si="14"/>
        <v>-34.599999999999994</v>
      </c>
    </row>
    <row r="132" spans="1:14" ht="20.25" customHeight="1">
      <c r="A132" s="56">
        <v>450</v>
      </c>
      <c r="B132" s="56" t="s">
        <v>153</v>
      </c>
      <c r="C132" s="68">
        <v>2.8399999999999996E-4</v>
      </c>
      <c r="D132" s="61">
        <v>0</v>
      </c>
      <c r="E132" s="68">
        <v>2.8399999999999996E-4</v>
      </c>
      <c r="F132" s="68">
        <v>-2.8399999999999996E-4</v>
      </c>
      <c r="G132" s="65">
        <v>2.8E-5</v>
      </c>
      <c r="H132" s="61">
        <v>0</v>
      </c>
      <c r="I132" s="65">
        <v>2.8E-5</v>
      </c>
      <c r="J132" s="65">
        <v>-2.8E-5</v>
      </c>
      <c r="K132" s="59">
        <f t="shared" si="15"/>
        <v>10.142857142857142</v>
      </c>
      <c r="L132" s="59">
        <v>0</v>
      </c>
      <c r="M132" s="59">
        <f>E132/I132</f>
        <v>10.142857142857142</v>
      </c>
      <c r="N132" s="59">
        <f t="shared" si="14"/>
        <v>10.142857142857142</v>
      </c>
    </row>
    <row r="133" spans="1:14" ht="29.25" customHeight="1">
      <c r="A133" s="50"/>
      <c r="B133" s="51" t="s">
        <v>94</v>
      </c>
      <c r="C133" s="134">
        <v>1.607453</v>
      </c>
      <c r="D133" s="134">
        <v>1.2900999999999999E-2</v>
      </c>
      <c r="E133" s="134">
        <v>1.594552</v>
      </c>
      <c r="F133" s="134">
        <v>-1.5816510000000001</v>
      </c>
      <c r="G133" s="135">
        <v>3.5415450000000002</v>
      </c>
      <c r="H133" s="135">
        <v>0.44420199999999999</v>
      </c>
      <c r="I133" s="135">
        <v>3.097343</v>
      </c>
      <c r="J133" s="135">
        <v>-2.6531410000000002</v>
      </c>
      <c r="K133" s="54">
        <f t="shared" si="15"/>
        <v>0.45388467462646953</v>
      </c>
      <c r="L133" s="54">
        <f t="shared" si="15"/>
        <v>2.9043093007235447E-2</v>
      </c>
      <c r="M133" s="54">
        <f t="shared" si="15"/>
        <v>0.51481285734256743</v>
      </c>
      <c r="N133" s="54">
        <f t="shared" si="14"/>
        <v>0.59614283598195494</v>
      </c>
    </row>
    <row r="134" spans="1:14" ht="20.25" customHeight="1">
      <c r="A134" s="56">
        <v>36</v>
      </c>
      <c r="B134" s="56" t="s">
        <v>95</v>
      </c>
      <c r="C134" s="74">
        <v>1.4800389999999999</v>
      </c>
      <c r="D134" s="74">
        <v>9.9010000000000001E-3</v>
      </c>
      <c r="E134" s="74">
        <v>1.4701379999999999</v>
      </c>
      <c r="F134" s="74">
        <v>-1.460237</v>
      </c>
      <c r="G134" s="74">
        <v>3.2020239999999998</v>
      </c>
      <c r="H134" s="74">
        <v>0.40317599999999998</v>
      </c>
      <c r="I134" s="74">
        <v>2.798848</v>
      </c>
      <c r="J134" s="74">
        <v>-2.3956720000000002</v>
      </c>
      <c r="K134" s="59">
        <f t="shared" si="15"/>
        <v>0.46221983345533951</v>
      </c>
      <c r="L134" s="59">
        <f t="shared" si="15"/>
        <v>2.4557513344048258E-2</v>
      </c>
      <c r="M134" s="59">
        <f t="shared" si="15"/>
        <v>0.52526539490533242</v>
      </c>
      <c r="N134" s="59">
        <f t="shared" si="14"/>
        <v>0.60953127139274488</v>
      </c>
    </row>
    <row r="135" spans="1:14" ht="20.25" customHeight="1">
      <c r="A135" s="56">
        <v>554</v>
      </c>
      <c r="B135" s="56" t="s">
        <v>96</v>
      </c>
      <c r="C135" s="61">
        <v>9.8414000000000001E-2</v>
      </c>
      <c r="D135" s="61">
        <v>3.0000000000000001E-3</v>
      </c>
      <c r="E135" s="61">
        <v>9.5413999999999999E-2</v>
      </c>
      <c r="F135" s="61">
        <v>-9.2413999999999996E-2</v>
      </c>
      <c r="G135" s="61">
        <v>7.2707999999999995E-2</v>
      </c>
      <c r="H135" s="61">
        <v>3.3059999999999999E-3</v>
      </c>
      <c r="I135" s="61">
        <v>6.9402000000000005E-2</v>
      </c>
      <c r="J135" s="61">
        <v>-6.6096000000000002E-2</v>
      </c>
      <c r="K135" s="59">
        <f t="shared" si="15"/>
        <v>1.3535511910656326</v>
      </c>
      <c r="L135" s="59">
        <f t="shared" si="15"/>
        <v>0.90744101633393837</v>
      </c>
      <c r="M135" s="59">
        <f t="shared" si="15"/>
        <v>1.3748018789083887</v>
      </c>
      <c r="N135" s="59">
        <f t="shared" si="14"/>
        <v>1.3981784071653351</v>
      </c>
    </row>
    <row r="136" spans="1:14" ht="28.5" customHeight="1">
      <c r="A136" s="50"/>
      <c r="B136" s="51" t="s">
        <v>97</v>
      </c>
      <c r="C136" s="133">
        <v>2018.8407890000001</v>
      </c>
      <c r="D136" s="133">
        <v>594.56562399999996</v>
      </c>
      <c r="E136" s="133">
        <v>1424.275165</v>
      </c>
      <c r="F136" s="133">
        <v>-829.70954099999994</v>
      </c>
      <c r="G136" s="52">
        <v>2066.2151240000003</v>
      </c>
      <c r="H136" s="52">
        <v>552.25626999999997</v>
      </c>
      <c r="I136" s="52">
        <v>1513.958854</v>
      </c>
      <c r="J136" s="52">
        <v>-961.702584</v>
      </c>
      <c r="K136" s="54">
        <f t="shared" si="15"/>
        <v>0.97707192515932806</v>
      </c>
      <c r="L136" s="54">
        <f t="shared" si="15"/>
        <v>1.0766118128455109</v>
      </c>
      <c r="M136" s="54">
        <f t="shared" si="15"/>
        <v>0.94076213579844092</v>
      </c>
      <c r="N136" s="54">
        <f t="shared" si="14"/>
        <v>0.86275066200716366</v>
      </c>
    </row>
    <row r="137" spans="1:14" ht="20.25" customHeight="1">
      <c r="A137" s="50"/>
      <c r="B137" s="50" t="s">
        <v>176</v>
      </c>
      <c r="C137" s="133">
        <v>1678.2142819999999</v>
      </c>
      <c r="D137" s="133">
        <v>423.293995</v>
      </c>
      <c r="E137" s="133">
        <v>1254.9202869999999</v>
      </c>
      <c r="F137" s="133">
        <v>-831.62629200000003</v>
      </c>
      <c r="G137" s="52">
        <v>1768.7247579999998</v>
      </c>
      <c r="H137" s="52">
        <v>419.617817</v>
      </c>
      <c r="I137" s="52">
        <v>1349.106941</v>
      </c>
      <c r="J137" s="52">
        <v>-929.48912399999995</v>
      </c>
      <c r="K137" s="54">
        <f t="shared" si="15"/>
        <v>0.94882726914370474</v>
      </c>
      <c r="L137" s="54">
        <f t="shared" si="15"/>
        <v>1.0087607767141118</v>
      </c>
      <c r="M137" s="54">
        <f t="shared" si="15"/>
        <v>0.93018592437884429</v>
      </c>
      <c r="N137" s="54">
        <f t="shared" si="14"/>
        <v>0.89471331135231236</v>
      </c>
    </row>
    <row r="138" spans="1:14" ht="20.25" customHeight="1">
      <c r="A138" s="56">
        <v>643</v>
      </c>
      <c r="B138" s="56" t="s">
        <v>103</v>
      </c>
      <c r="C138" s="57">
        <v>1108.8919599999999</v>
      </c>
      <c r="D138" s="57">
        <v>229.97161700000001</v>
      </c>
      <c r="E138" s="57">
        <v>878.920343</v>
      </c>
      <c r="F138" s="57">
        <v>-648.94872600000008</v>
      </c>
      <c r="G138" s="57">
        <v>1059.3786049999999</v>
      </c>
      <c r="H138" s="57">
        <v>194.04536300000001</v>
      </c>
      <c r="I138" s="57">
        <v>865.33324199999993</v>
      </c>
      <c r="J138" s="57">
        <v>-671.28787899999998</v>
      </c>
      <c r="K138" s="59">
        <f t="shared" ref="K138:N142" si="17">C138/G138</f>
        <v>1.0467381111590413</v>
      </c>
      <c r="L138" s="59">
        <f t="shared" si="17"/>
        <v>1.1851435841834572</v>
      </c>
      <c r="M138" s="59">
        <f t="shared" si="17"/>
        <v>1.0157015821657296</v>
      </c>
      <c r="N138" s="59">
        <f t="shared" si="17"/>
        <v>0.96672194791707255</v>
      </c>
    </row>
    <row r="139" spans="1:14" ht="20.25" customHeight="1">
      <c r="A139" s="56">
        <v>398</v>
      </c>
      <c r="B139" s="56" t="s">
        <v>101</v>
      </c>
      <c r="C139" s="57">
        <v>539.92123800000002</v>
      </c>
      <c r="D139" s="57">
        <v>187.77651</v>
      </c>
      <c r="E139" s="57">
        <v>352.14472799999999</v>
      </c>
      <c r="F139" s="57">
        <v>-164.36821799999998</v>
      </c>
      <c r="G139" s="57">
        <v>621.12107900000001</v>
      </c>
      <c r="H139" s="57">
        <v>219.523338</v>
      </c>
      <c r="I139" s="57">
        <v>401.59774099999998</v>
      </c>
      <c r="J139" s="57">
        <v>-182.07440299999999</v>
      </c>
      <c r="K139" s="59">
        <f t="shared" si="17"/>
        <v>0.86926890143427249</v>
      </c>
      <c r="L139" s="59">
        <f t="shared" si="17"/>
        <v>0.85538290238644243</v>
      </c>
      <c r="M139" s="59">
        <f t="shared" si="17"/>
        <v>0.87685933472419608</v>
      </c>
      <c r="N139" s="59">
        <f t="shared" si="17"/>
        <v>0.90275302454238993</v>
      </c>
    </row>
    <row r="140" spans="1:14" ht="20.25" customHeight="1">
      <c r="A140" s="56">
        <v>860</v>
      </c>
      <c r="B140" s="56" t="s">
        <v>106</v>
      </c>
      <c r="C140" s="57">
        <v>258.49047000000002</v>
      </c>
      <c r="D140" s="57">
        <v>122.63791999999999</v>
      </c>
      <c r="E140" s="57">
        <v>135.85254999999998</v>
      </c>
      <c r="F140" s="57">
        <v>-13.21463</v>
      </c>
      <c r="G140" s="57">
        <v>231.13938099999999</v>
      </c>
      <c r="H140" s="57">
        <v>108.96899099999999</v>
      </c>
      <c r="I140" s="57">
        <v>122.17039</v>
      </c>
      <c r="J140" s="57">
        <v>-13.201398999999999</v>
      </c>
      <c r="K140" s="59">
        <f t="shared" si="17"/>
        <v>1.1183315836603371</v>
      </c>
      <c r="L140" s="59">
        <f t="shared" si="17"/>
        <v>1.1254387039336724</v>
      </c>
      <c r="M140" s="59">
        <f t="shared" si="17"/>
        <v>1.1119924394118736</v>
      </c>
      <c r="N140" s="59">
        <f t="shared" si="17"/>
        <v>1.0010022422623543</v>
      </c>
    </row>
    <row r="141" spans="1:14" ht="21" customHeight="1">
      <c r="A141" s="56">
        <v>762</v>
      </c>
      <c r="B141" s="56" t="s">
        <v>104</v>
      </c>
      <c r="C141" s="57">
        <v>49.009108999999995</v>
      </c>
      <c r="D141" s="57">
        <v>38.722580000000001</v>
      </c>
      <c r="E141" s="57">
        <v>10.286529</v>
      </c>
      <c r="F141" s="57">
        <v>28.436050999999999</v>
      </c>
      <c r="G141" s="57">
        <v>25.541840000000001</v>
      </c>
      <c r="H141" s="57">
        <v>15.348855</v>
      </c>
      <c r="I141" s="57">
        <v>10.192985</v>
      </c>
      <c r="J141" s="57">
        <v>5.1558700000000002</v>
      </c>
      <c r="K141" s="59">
        <f t="shared" si="17"/>
        <v>1.9187775430431009</v>
      </c>
      <c r="L141" s="59">
        <f t="shared" si="17"/>
        <v>2.5228318333843145</v>
      </c>
      <c r="M141" s="59">
        <f t="shared" si="17"/>
        <v>1.0091772920297635</v>
      </c>
      <c r="N141" s="59">
        <f t="shared" si="17"/>
        <v>5.5152769561684059</v>
      </c>
    </row>
    <row r="142" spans="1:14" ht="21" customHeight="1">
      <c r="A142" s="56">
        <v>112</v>
      </c>
      <c r="B142" s="56" t="s">
        <v>100</v>
      </c>
      <c r="C142" s="57">
        <v>28.95468</v>
      </c>
      <c r="D142" s="57">
        <v>5.415165</v>
      </c>
      <c r="E142" s="57">
        <v>23.539514999999998</v>
      </c>
      <c r="F142" s="57">
        <v>-18.12435</v>
      </c>
      <c r="G142" s="57">
        <v>87.408816000000002</v>
      </c>
      <c r="H142" s="57">
        <v>6.0325220000000002</v>
      </c>
      <c r="I142" s="57">
        <v>81.376294000000001</v>
      </c>
      <c r="J142" s="57">
        <v>-75.343772000000001</v>
      </c>
      <c r="K142" s="59">
        <f t="shared" si="17"/>
        <v>0.33125583121958774</v>
      </c>
      <c r="L142" s="59">
        <f t="shared" si="17"/>
        <v>0.89766187342540982</v>
      </c>
      <c r="M142" s="59">
        <f t="shared" si="17"/>
        <v>0.28926747389110641</v>
      </c>
      <c r="N142" s="59">
        <f t="shared" si="17"/>
        <v>0.24055538392742004</v>
      </c>
    </row>
    <row r="143" spans="1:14" ht="21" customHeight="1">
      <c r="A143" s="163" t="s">
        <v>2</v>
      </c>
      <c r="B143" s="163" t="s">
        <v>3</v>
      </c>
      <c r="C143" s="165" t="s">
        <v>192</v>
      </c>
      <c r="D143" s="165"/>
      <c r="E143" s="165"/>
      <c r="F143" s="165"/>
      <c r="G143" s="165" t="s">
        <v>193</v>
      </c>
      <c r="H143" s="165"/>
      <c r="I143" s="165"/>
      <c r="J143" s="165"/>
      <c r="K143" s="165" t="s">
        <v>6</v>
      </c>
      <c r="L143" s="165"/>
      <c r="M143" s="165"/>
      <c r="N143" s="165"/>
    </row>
    <row r="144" spans="1:14" ht="36" customHeight="1">
      <c r="A144" s="163"/>
      <c r="B144" s="163"/>
      <c r="C144" s="129" t="s">
        <v>7</v>
      </c>
      <c r="D144" s="132" t="s">
        <v>194</v>
      </c>
      <c r="E144" s="132" t="s">
        <v>159</v>
      </c>
      <c r="F144" s="129" t="s">
        <v>10</v>
      </c>
      <c r="G144" s="129" t="s">
        <v>7</v>
      </c>
      <c r="H144" s="132" t="s">
        <v>194</v>
      </c>
      <c r="I144" s="132" t="s">
        <v>159</v>
      </c>
      <c r="J144" s="129" t="s">
        <v>10</v>
      </c>
      <c r="K144" s="129" t="s">
        <v>7</v>
      </c>
      <c r="L144" s="132" t="s">
        <v>194</v>
      </c>
      <c r="M144" s="132" t="s">
        <v>159</v>
      </c>
      <c r="N144" s="129" t="s">
        <v>10</v>
      </c>
    </row>
    <row r="145" spans="1:14" ht="21" customHeight="1">
      <c r="A145" s="56">
        <v>804</v>
      </c>
      <c r="B145" s="56" t="s">
        <v>107</v>
      </c>
      <c r="C145" s="57">
        <v>26.151945000000001</v>
      </c>
      <c r="D145" s="57">
        <v>6.1467130000000001</v>
      </c>
      <c r="E145" s="57">
        <v>20.005231999999999</v>
      </c>
      <c r="F145" s="57">
        <v>-13.858518999999999</v>
      </c>
      <c r="G145" s="57">
        <v>34.077906999999996</v>
      </c>
      <c r="H145" s="57">
        <v>3.2611750000000002</v>
      </c>
      <c r="I145" s="57">
        <v>30.816731999999998</v>
      </c>
      <c r="J145" s="57">
        <v>-27.555557</v>
      </c>
      <c r="K145" s="59">
        <f t="shared" ref="K145:N149" si="18">C145/G145</f>
        <v>0.76741640852532422</v>
      </c>
      <c r="L145" s="59">
        <f t="shared" si="18"/>
        <v>1.8848154422869057</v>
      </c>
      <c r="M145" s="59">
        <f t="shared" si="18"/>
        <v>0.64916786114763891</v>
      </c>
      <c r="N145" s="59">
        <f t="shared" si="18"/>
        <v>0.50293009863672866</v>
      </c>
    </row>
    <row r="146" spans="1:14" ht="21" customHeight="1">
      <c r="A146" s="56">
        <v>795</v>
      </c>
      <c r="B146" s="56" t="s">
        <v>105</v>
      </c>
      <c r="C146" s="57">
        <v>3.6053299999999999</v>
      </c>
      <c r="D146" s="57">
        <v>2.4872809999999999</v>
      </c>
      <c r="E146" s="57">
        <v>1.1180490000000001</v>
      </c>
      <c r="F146" s="57">
        <v>1.369232</v>
      </c>
      <c r="G146" s="57">
        <v>4.6045550000000004</v>
      </c>
      <c r="H146" s="57">
        <v>4.2675369999999999</v>
      </c>
      <c r="I146" s="57">
        <v>0.33701799999999998</v>
      </c>
      <c r="J146" s="57">
        <v>3.9305189999999999</v>
      </c>
      <c r="K146" s="59">
        <f t="shared" si="18"/>
        <v>0.78299205895032198</v>
      </c>
      <c r="L146" s="59">
        <f t="shared" si="18"/>
        <v>0.58283759461253648</v>
      </c>
      <c r="M146" s="59">
        <f t="shared" si="18"/>
        <v>3.3174756244473591</v>
      </c>
      <c r="N146" s="59">
        <f t="shared" si="18"/>
        <v>0.34835908438554808</v>
      </c>
    </row>
    <row r="147" spans="1:14" ht="21" customHeight="1">
      <c r="A147" s="56">
        <v>31</v>
      </c>
      <c r="B147" s="56" t="s">
        <v>99</v>
      </c>
      <c r="C147" s="57">
        <v>2.4497139999999997</v>
      </c>
      <c r="D147" s="57">
        <v>1.0774359999999998</v>
      </c>
      <c r="E147" s="57">
        <v>1.3722780000000001</v>
      </c>
      <c r="F147" s="57">
        <v>-0.29484199999999999</v>
      </c>
      <c r="G147" s="57">
        <v>0.94171199999999999</v>
      </c>
      <c r="H147" s="57">
        <v>0.56547400000000003</v>
      </c>
      <c r="I147" s="57">
        <v>0.37623800000000002</v>
      </c>
      <c r="J147" s="57">
        <v>0.18923599999999999</v>
      </c>
      <c r="K147" s="59">
        <f t="shared" si="18"/>
        <v>2.601340961992626</v>
      </c>
      <c r="L147" s="59">
        <f t="shared" si="18"/>
        <v>1.905367886056653</v>
      </c>
      <c r="M147" s="59">
        <f t="shared" si="18"/>
        <v>3.6473668263173842</v>
      </c>
      <c r="N147" s="59">
        <f t="shared" si="18"/>
        <v>-1.5580650616161831</v>
      </c>
    </row>
    <row r="148" spans="1:14" ht="21" customHeight="1">
      <c r="A148" s="56">
        <v>498</v>
      </c>
      <c r="B148" s="56" t="s">
        <v>102</v>
      </c>
      <c r="C148" s="74">
        <v>0.91993899999999995</v>
      </c>
      <c r="D148" s="74">
        <v>0.19969900000000002</v>
      </c>
      <c r="E148" s="74">
        <v>0.72023999999999999</v>
      </c>
      <c r="F148" s="74">
        <v>-0.52054100000000003</v>
      </c>
      <c r="G148" s="74">
        <v>1.184971</v>
      </c>
      <c r="H148" s="74">
        <v>0.22642099999999998</v>
      </c>
      <c r="I148" s="74">
        <v>0.9585499999999999</v>
      </c>
      <c r="J148" s="74">
        <v>-0.73212900000000003</v>
      </c>
      <c r="K148" s="59">
        <f t="shared" si="18"/>
        <v>0.77633883023297612</v>
      </c>
      <c r="L148" s="59">
        <f t="shared" si="18"/>
        <v>0.88198091166455417</v>
      </c>
      <c r="M148" s="59">
        <f t="shared" si="18"/>
        <v>0.75138490428251015</v>
      </c>
      <c r="N148" s="59">
        <f t="shared" si="18"/>
        <v>0.71099628617361155</v>
      </c>
    </row>
    <row r="149" spans="1:14" ht="21" customHeight="1">
      <c r="A149" s="56">
        <v>51</v>
      </c>
      <c r="B149" s="56" t="s">
        <v>121</v>
      </c>
      <c r="C149" s="74">
        <v>0.44640400000000002</v>
      </c>
      <c r="D149" s="74">
        <v>0.13070300000000001</v>
      </c>
      <c r="E149" s="74">
        <v>0.31570100000000001</v>
      </c>
      <c r="F149" s="74">
        <v>-0.184998</v>
      </c>
      <c r="G149" s="74">
        <v>0.81625800000000004</v>
      </c>
      <c r="H149" s="74">
        <v>1.6594000000000001E-2</v>
      </c>
      <c r="I149" s="74">
        <v>0.79966400000000004</v>
      </c>
      <c r="J149" s="74">
        <v>-0.78307000000000004</v>
      </c>
      <c r="K149" s="59">
        <f t="shared" si="18"/>
        <v>0.54689081148362406</v>
      </c>
      <c r="L149" s="59">
        <f t="shared" si="18"/>
        <v>7.8765216343256599</v>
      </c>
      <c r="M149" s="59">
        <f t="shared" si="18"/>
        <v>0.39479206266631983</v>
      </c>
      <c r="N149" s="59">
        <f t="shared" si="18"/>
        <v>0.23624707880521534</v>
      </c>
    </row>
    <row r="150" spans="1:14">
      <c r="A150" s="47"/>
      <c r="B150" s="47"/>
      <c r="C150" s="47"/>
      <c r="D150" s="47"/>
      <c r="E150" s="47"/>
      <c r="F150" s="47"/>
      <c r="G150" s="47"/>
      <c r="H150" s="76"/>
      <c r="I150" s="76"/>
      <c r="J150" s="76"/>
    </row>
    <row r="151" spans="1:14">
      <c r="A151" s="47"/>
      <c r="B151" s="47"/>
      <c r="C151" s="47"/>
      <c r="D151" s="47"/>
      <c r="E151" s="47"/>
      <c r="F151" s="47"/>
      <c r="G151" s="47"/>
      <c r="H151" s="76"/>
      <c r="I151" s="76"/>
      <c r="J151" s="76"/>
    </row>
    <row r="152" spans="1:14">
      <c r="A152" s="47"/>
      <c r="B152" s="47"/>
      <c r="C152" s="47"/>
      <c r="D152" s="47"/>
      <c r="E152" s="47"/>
      <c r="F152" s="47"/>
      <c r="G152" s="47"/>
      <c r="H152" s="76"/>
      <c r="I152" s="76"/>
      <c r="J152" s="76"/>
    </row>
    <row r="153" spans="1:14">
      <c r="A153" s="47"/>
      <c r="B153" s="47"/>
      <c r="C153" s="47"/>
      <c r="D153" s="47"/>
      <c r="E153" s="47"/>
      <c r="F153" s="47"/>
      <c r="G153" s="47"/>
      <c r="H153" s="76"/>
      <c r="I153" s="76"/>
      <c r="J153" s="76"/>
    </row>
    <row r="154" spans="1:14">
      <c r="A154" s="47"/>
      <c r="B154" s="47"/>
      <c r="C154" s="47"/>
      <c r="D154" s="47"/>
      <c r="E154" s="47"/>
      <c r="F154" s="47"/>
      <c r="G154" s="47"/>
      <c r="H154" s="76"/>
      <c r="I154" s="76"/>
      <c r="J154" s="76"/>
    </row>
    <row r="155" spans="1:14">
      <c r="A155" s="47"/>
      <c r="B155" s="47"/>
      <c r="C155" s="47"/>
      <c r="D155" s="47"/>
      <c r="E155" s="47"/>
      <c r="F155" s="47"/>
      <c r="G155" s="47"/>
      <c r="H155" s="76"/>
      <c r="I155" s="76"/>
      <c r="J155" s="76"/>
    </row>
    <row r="156" spans="1:14">
      <c r="A156" s="47"/>
      <c r="B156" s="47"/>
      <c r="C156" s="47"/>
      <c r="D156" s="47"/>
      <c r="E156" s="47"/>
      <c r="F156" s="47"/>
      <c r="G156" s="47"/>
      <c r="H156" s="76"/>
      <c r="I156" s="76"/>
      <c r="J156" s="76"/>
    </row>
    <row r="157" spans="1:14">
      <c r="A157" s="47"/>
      <c r="B157" s="47"/>
      <c r="C157" s="47"/>
      <c r="D157" s="47"/>
      <c r="E157" s="47"/>
      <c r="F157" s="47"/>
      <c r="G157" s="47"/>
      <c r="H157" s="76"/>
      <c r="I157" s="76"/>
      <c r="J157" s="76"/>
    </row>
    <row r="158" spans="1:14">
      <c r="A158" s="47"/>
      <c r="B158" s="47"/>
      <c r="C158" s="47"/>
      <c r="D158" s="47"/>
      <c r="E158" s="47"/>
      <c r="F158" s="47"/>
      <c r="G158" s="47"/>
      <c r="H158" s="76"/>
      <c r="I158" s="76"/>
      <c r="J158" s="76"/>
    </row>
    <row r="159" spans="1:14">
      <c r="A159" s="47"/>
      <c r="B159" s="47"/>
      <c r="C159" s="47"/>
      <c r="D159" s="47"/>
      <c r="E159" s="47"/>
      <c r="F159" s="47"/>
      <c r="G159" s="47"/>
      <c r="H159" s="76"/>
      <c r="I159" s="76"/>
      <c r="J159" s="76"/>
    </row>
    <row r="160" spans="1:14">
      <c r="A160" s="47"/>
      <c r="B160" s="47"/>
      <c r="C160" s="47"/>
      <c r="D160" s="47"/>
      <c r="E160" s="47"/>
      <c r="F160" s="47"/>
      <c r="G160" s="47"/>
      <c r="H160" s="76"/>
      <c r="I160" s="76"/>
      <c r="J160" s="76"/>
    </row>
    <row r="161" spans="1:10">
      <c r="A161" s="47"/>
      <c r="B161" s="47"/>
      <c r="C161" s="47"/>
      <c r="D161" s="47"/>
      <c r="E161" s="47"/>
      <c r="F161" s="47"/>
      <c r="G161" s="47"/>
      <c r="H161" s="76"/>
      <c r="I161" s="76"/>
      <c r="J161" s="76"/>
    </row>
    <row r="162" spans="1:10">
      <c r="A162" s="47"/>
      <c r="B162" s="47"/>
      <c r="C162" s="47"/>
      <c r="D162" s="47"/>
      <c r="E162" s="47"/>
      <c r="F162" s="47"/>
      <c r="G162" s="47"/>
      <c r="H162" s="76"/>
      <c r="I162" s="76"/>
      <c r="J162" s="76"/>
    </row>
    <row r="163" spans="1:10">
      <c r="A163" s="47"/>
      <c r="B163" s="47"/>
      <c r="C163" s="47"/>
      <c r="D163" s="47"/>
      <c r="E163" s="47"/>
      <c r="F163" s="47"/>
      <c r="G163" s="47"/>
      <c r="H163" s="76"/>
      <c r="I163" s="76"/>
      <c r="J163" s="76"/>
    </row>
    <row r="164" spans="1:10">
      <c r="A164" s="47"/>
      <c r="B164" s="47"/>
      <c r="C164" s="47"/>
      <c r="D164" s="47"/>
      <c r="E164" s="47"/>
      <c r="F164" s="47"/>
      <c r="G164" s="47"/>
      <c r="H164" s="76"/>
      <c r="I164" s="76"/>
      <c r="J164" s="76"/>
    </row>
    <row r="165" spans="1:10">
      <c r="A165" s="47"/>
      <c r="B165" s="47"/>
      <c r="C165" s="47"/>
      <c r="D165" s="47"/>
      <c r="E165" s="47"/>
      <c r="F165" s="47"/>
      <c r="G165" s="47"/>
      <c r="H165" s="76"/>
      <c r="I165" s="76"/>
      <c r="J165" s="76"/>
    </row>
    <row r="166" spans="1:10">
      <c r="A166" s="47"/>
      <c r="B166" s="47"/>
      <c r="C166" s="47"/>
      <c r="D166" s="47"/>
      <c r="E166" s="47"/>
      <c r="F166" s="47"/>
      <c r="G166" s="47"/>
      <c r="H166" s="76"/>
      <c r="I166" s="76"/>
      <c r="J166" s="76"/>
    </row>
    <row r="167" spans="1:10">
      <c r="A167" s="47"/>
      <c r="B167" s="47"/>
      <c r="C167" s="47"/>
      <c r="D167" s="47"/>
      <c r="E167" s="47"/>
      <c r="F167" s="47"/>
      <c r="G167" s="47"/>
      <c r="H167" s="76"/>
      <c r="I167" s="76"/>
      <c r="J167" s="76"/>
    </row>
    <row r="168" spans="1:10">
      <c r="A168" s="47"/>
      <c r="B168" s="47"/>
      <c r="C168" s="47"/>
      <c r="D168" s="47"/>
      <c r="E168" s="47"/>
      <c r="F168" s="47"/>
      <c r="G168" s="47"/>
      <c r="H168" s="76"/>
      <c r="I168" s="76"/>
      <c r="J168" s="76"/>
    </row>
    <row r="169" spans="1:10">
      <c r="A169" s="47"/>
      <c r="B169" s="47"/>
      <c r="C169" s="47"/>
      <c r="D169" s="47"/>
      <c r="E169" s="47"/>
      <c r="F169" s="47"/>
      <c r="G169" s="47"/>
      <c r="H169" s="76"/>
      <c r="I169" s="76"/>
      <c r="J169" s="76"/>
    </row>
    <row r="170" spans="1:10">
      <c r="A170" s="47"/>
      <c r="B170" s="47"/>
      <c r="C170" s="47"/>
      <c r="D170" s="47"/>
      <c r="E170" s="47"/>
      <c r="F170" s="47"/>
      <c r="G170" s="47"/>
      <c r="H170" s="76"/>
      <c r="I170" s="76"/>
      <c r="J170" s="76"/>
    </row>
    <row r="171" spans="1:10">
      <c r="A171" s="47"/>
      <c r="B171" s="47"/>
      <c r="C171" s="47"/>
      <c r="D171" s="47"/>
      <c r="E171" s="47"/>
      <c r="F171" s="47"/>
      <c r="G171" s="47"/>
      <c r="H171" s="76"/>
      <c r="I171" s="76"/>
      <c r="J171" s="76"/>
    </row>
    <row r="172" spans="1:10">
      <c r="A172" s="47"/>
      <c r="B172" s="47"/>
      <c r="C172" s="47"/>
      <c r="D172" s="47"/>
      <c r="E172" s="47"/>
      <c r="F172" s="47"/>
      <c r="G172" s="47"/>
      <c r="H172" s="76"/>
      <c r="I172" s="76"/>
      <c r="J172" s="76"/>
    </row>
    <row r="173" spans="1:10">
      <c r="A173" s="47"/>
      <c r="B173" s="47"/>
      <c r="C173" s="47"/>
      <c r="D173" s="47"/>
      <c r="E173" s="47"/>
      <c r="F173" s="47"/>
      <c r="G173" s="47"/>
      <c r="H173" s="76"/>
      <c r="I173" s="76"/>
      <c r="J173" s="76"/>
    </row>
    <row r="174" spans="1:10">
      <c r="A174" s="47"/>
      <c r="B174" s="47"/>
      <c r="C174" s="47"/>
      <c r="D174" s="47"/>
      <c r="E174" s="47"/>
      <c r="F174" s="47"/>
      <c r="G174" s="47"/>
      <c r="H174" s="76"/>
      <c r="I174" s="76"/>
      <c r="J174" s="76"/>
    </row>
    <row r="175" spans="1:10">
      <c r="A175" s="47"/>
      <c r="B175" s="47"/>
      <c r="C175" s="47"/>
      <c r="D175" s="47"/>
      <c r="E175" s="47"/>
      <c r="F175" s="47"/>
      <c r="G175" s="47"/>
      <c r="H175" s="76"/>
      <c r="I175" s="76"/>
      <c r="J175" s="76"/>
    </row>
    <row r="176" spans="1:10">
      <c r="A176" s="47"/>
      <c r="B176" s="47"/>
      <c r="C176" s="47"/>
      <c r="D176" s="47"/>
      <c r="E176" s="47"/>
      <c r="F176" s="47"/>
      <c r="G176" s="47"/>
      <c r="H176" s="76"/>
      <c r="I176" s="76"/>
      <c r="J176" s="76"/>
    </row>
    <row r="177" spans="1:10">
      <c r="A177" s="47"/>
      <c r="B177" s="47"/>
      <c r="C177" s="47"/>
      <c r="D177" s="47"/>
      <c r="E177" s="47"/>
      <c r="F177" s="47"/>
      <c r="G177" s="47"/>
      <c r="H177" s="76"/>
      <c r="I177" s="76"/>
      <c r="J177" s="76"/>
    </row>
    <row r="178" spans="1:10">
      <c r="A178" s="47"/>
      <c r="B178" s="47"/>
      <c r="C178" s="47"/>
      <c r="D178" s="47"/>
      <c r="E178" s="47"/>
      <c r="F178" s="47"/>
      <c r="G178" s="47"/>
      <c r="H178" s="76"/>
      <c r="I178" s="76"/>
      <c r="J178" s="76"/>
    </row>
    <row r="179" spans="1:10">
      <c r="A179" s="47"/>
      <c r="B179" s="47"/>
      <c r="C179" s="47"/>
      <c r="D179" s="47"/>
      <c r="E179" s="47"/>
      <c r="F179" s="47"/>
      <c r="G179" s="47"/>
      <c r="H179" s="76"/>
      <c r="I179" s="76"/>
      <c r="J179" s="76"/>
    </row>
    <row r="180" spans="1:10">
      <c r="A180" s="47"/>
      <c r="B180" s="47"/>
      <c r="C180" s="47"/>
      <c r="D180" s="47"/>
      <c r="E180" s="47"/>
      <c r="F180" s="47"/>
      <c r="G180" s="47"/>
      <c r="H180" s="76"/>
      <c r="I180" s="76"/>
      <c r="J180" s="76"/>
    </row>
    <row r="181" spans="1:10">
      <c r="A181" s="47"/>
      <c r="B181" s="47"/>
      <c r="C181" s="47"/>
      <c r="D181" s="47"/>
      <c r="E181" s="47"/>
      <c r="F181" s="47"/>
      <c r="G181" s="47"/>
      <c r="H181" s="76"/>
      <c r="I181" s="76"/>
      <c r="J181" s="76"/>
    </row>
    <row r="182" spans="1:10">
      <c r="A182" s="47"/>
      <c r="B182" s="47"/>
      <c r="C182" s="47"/>
      <c r="D182" s="47"/>
      <c r="E182" s="47"/>
      <c r="F182" s="47"/>
      <c r="G182" s="47"/>
      <c r="H182" s="76"/>
      <c r="I182" s="76"/>
      <c r="J182" s="76"/>
    </row>
    <row r="183" spans="1:10">
      <c r="A183" s="47"/>
      <c r="B183" s="47"/>
      <c r="C183" s="47"/>
      <c r="D183" s="47"/>
      <c r="E183" s="47"/>
      <c r="F183" s="47"/>
      <c r="G183" s="47"/>
      <c r="H183" s="76"/>
      <c r="I183" s="76"/>
      <c r="J183" s="76"/>
    </row>
    <row r="184" spans="1:10">
      <c r="A184" s="47"/>
      <c r="B184" s="47"/>
      <c r="C184" s="47"/>
      <c r="D184" s="47"/>
      <c r="E184" s="47"/>
      <c r="F184" s="47"/>
      <c r="G184" s="47"/>
      <c r="H184" s="76"/>
      <c r="I184" s="76"/>
      <c r="J184" s="76"/>
    </row>
    <row r="185" spans="1:10">
      <c r="A185" s="47"/>
      <c r="B185" s="47"/>
      <c r="C185" s="47"/>
      <c r="D185" s="47"/>
      <c r="E185" s="47"/>
      <c r="F185" s="47"/>
      <c r="G185" s="47"/>
      <c r="H185" s="76"/>
      <c r="I185" s="76"/>
      <c r="J185" s="76"/>
    </row>
    <row r="186" spans="1:10">
      <c r="A186" s="47"/>
      <c r="B186" s="47"/>
      <c r="C186" s="47"/>
      <c r="D186" s="47"/>
      <c r="E186" s="47"/>
      <c r="F186" s="47"/>
      <c r="G186" s="47"/>
      <c r="H186" s="76"/>
      <c r="I186" s="76"/>
      <c r="J186" s="76"/>
    </row>
    <row r="187" spans="1:10">
      <c r="A187" s="47"/>
      <c r="B187" s="47"/>
      <c r="C187" s="47"/>
      <c r="D187" s="47"/>
      <c r="E187" s="47"/>
      <c r="F187" s="47"/>
      <c r="G187" s="47"/>
      <c r="H187" s="76"/>
      <c r="I187" s="76"/>
      <c r="J187" s="76"/>
    </row>
    <row r="188" spans="1:10">
      <c r="A188" s="47"/>
      <c r="B188" s="47"/>
      <c r="C188" s="47"/>
      <c r="D188" s="47"/>
      <c r="E188" s="47"/>
      <c r="F188" s="47"/>
      <c r="G188" s="47"/>
      <c r="H188" s="76"/>
      <c r="I188" s="76"/>
      <c r="J188" s="76"/>
    </row>
    <row r="189" spans="1:10">
      <c r="A189" s="47"/>
      <c r="B189" s="47"/>
      <c r="C189" s="47"/>
      <c r="D189" s="47"/>
      <c r="E189" s="47"/>
      <c r="F189" s="47"/>
      <c r="G189" s="47"/>
      <c r="H189" s="76"/>
      <c r="I189" s="76"/>
      <c r="J189" s="76"/>
    </row>
    <row r="190" spans="1:10">
      <c r="A190" s="47"/>
      <c r="B190" s="47"/>
      <c r="C190" s="47"/>
      <c r="D190" s="47"/>
      <c r="E190" s="47"/>
      <c r="F190" s="47"/>
      <c r="G190" s="47"/>
      <c r="H190" s="76"/>
      <c r="I190" s="76"/>
      <c r="J190" s="76"/>
    </row>
    <row r="191" spans="1:10">
      <c r="A191" s="47"/>
      <c r="B191" s="47"/>
      <c r="C191" s="47"/>
      <c r="D191" s="47"/>
      <c r="E191" s="47"/>
      <c r="F191" s="47"/>
      <c r="G191" s="47"/>
      <c r="H191" s="76"/>
      <c r="I191" s="76"/>
      <c r="J191" s="76"/>
    </row>
    <row r="192" spans="1:10">
      <c r="A192" s="47"/>
      <c r="B192" s="47"/>
      <c r="C192" s="47"/>
      <c r="D192" s="47"/>
      <c r="E192" s="47"/>
      <c r="F192" s="47"/>
      <c r="G192" s="47"/>
      <c r="H192" s="76"/>
      <c r="I192" s="76"/>
      <c r="J192" s="76"/>
    </row>
    <row r="193" spans="1:10">
      <c r="A193" s="47"/>
      <c r="B193" s="47"/>
      <c r="C193" s="47"/>
      <c r="D193" s="47"/>
      <c r="E193" s="47"/>
      <c r="F193" s="47"/>
      <c r="G193" s="47"/>
      <c r="H193" s="76"/>
      <c r="I193" s="76"/>
      <c r="J193" s="76"/>
    </row>
    <row r="194" spans="1:10">
      <c r="A194" s="47"/>
      <c r="B194" s="47"/>
      <c r="C194" s="47"/>
      <c r="D194" s="47"/>
      <c r="E194" s="47"/>
      <c r="F194" s="47"/>
      <c r="G194" s="47"/>
      <c r="H194" s="76"/>
      <c r="I194" s="76"/>
      <c r="J194" s="76"/>
    </row>
    <row r="195" spans="1:10">
      <c r="A195" s="47"/>
      <c r="B195" s="47"/>
      <c r="C195" s="47"/>
      <c r="D195" s="47"/>
      <c r="E195" s="47"/>
      <c r="F195" s="47"/>
      <c r="G195" s="47"/>
      <c r="H195" s="76"/>
      <c r="I195" s="76"/>
      <c r="J195" s="76"/>
    </row>
    <row r="196" spans="1:10">
      <c r="A196" s="47"/>
      <c r="B196" s="47"/>
      <c r="C196" s="47"/>
      <c r="D196" s="47"/>
      <c r="E196" s="47"/>
      <c r="F196" s="47"/>
      <c r="G196" s="47"/>
      <c r="H196" s="76"/>
      <c r="I196" s="76"/>
      <c r="J196" s="76"/>
    </row>
    <row r="197" spans="1:10">
      <c r="A197" s="47"/>
      <c r="B197" s="47"/>
      <c r="C197" s="47"/>
      <c r="D197" s="47"/>
      <c r="E197" s="47"/>
      <c r="F197" s="47"/>
      <c r="G197" s="47"/>
      <c r="H197" s="76"/>
      <c r="I197" s="76"/>
      <c r="J197" s="76"/>
    </row>
    <row r="198" spans="1:10">
      <c r="A198" s="47"/>
      <c r="B198" s="47"/>
      <c r="C198" s="47"/>
      <c r="D198" s="47"/>
      <c r="E198" s="47"/>
      <c r="F198" s="47"/>
      <c r="G198" s="47"/>
      <c r="H198" s="76"/>
      <c r="I198" s="76"/>
      <c r="J198" s="76"/>
    </row>
    <row r="199" spans="1:10">
      <c r="A199" s="47"/>
      <c r="B199" s="47"/>
      <c r="C199" s="47"/>
      <c r="D199" s="47"/>
      <c r="E199" s="47"/>
      <c r="F199" s="47"/>
      <c r="G199" s="47"/>
      <c r="H199" s="76"/>
      <c r="I199" s="76"/>
      <c r="J199" s="76"/>
    </row>
    <row r="200" spans="1:10">
      <c r="A200" s="47"/>
      <c r="B200" s="47"/>
      <c r="C200" s="47"/>
      <c r="D200" s="47"/>
      <c r="E200" s="47"/>
      <c r="F200" s="47"/>
      <c r="G200" s="47"/>
      <c r="H200" s="76"/>
      <c r="I200" s="76"/>
      <c r="J200" s="76"/>
    </row>
    <row r="201" spans="1:10">
      <c r="A201" s="47"/>
      <c r="B201" s="47"/>
      <c r="C201" s="47"/>
      <c r="D201" s="47"/>
      <c r="E201" s="47"/>
      <c r="F201" s="47"/>
      <c r="G201" s="47"/>
      <c r="H201" s="76"/>
      <c r="I201" s="76"/>
      <c r="J201" s="76"/>
    </row>
    <row r="202" spans="1:10">
      <c r="A202" s="47"/>
      <c r="B202" s="47"/>
      <c r="C202" s="47"/>
      <c r="D202" s="47"/>
      <c r="E202" s="47"/>
      <c r="F202" s="47"/>
      <c r="G202" s="47"/>
      <c r="H202" s="76"/>
      <c r="I202" s="76"/>
      <c r="J202" s="76"/>
    </row>
    <row r="203" spans="1:10">
      <c r="A203" s="47"/>
      <c r="B203" s="47"/>
      <c r="C203" s="47"/>
      <c r="D203" s="47"/>
      <c r="E203" s="47"/>
      <c r="F203" s="47"/>
      <c r="G203" s="47"/>
      <c r="H203" s="76"/>
      <c r="I203" s="76"/>
      <c r="J203" s="76"/>
    </row>
    <row r="204" spans="1:10">
      <c r="A204" s="47"/>
      <c r="B204" s="47"/>
      <c r="C204" s="47"/>
      <c r="D204" s="47"/>
      <c r="E204" s="47"/>
      <c r="F204" s="47"/>
      <c r="G204" s="47"/>
      <c r="H204" s="76"/>
      <c r="I204" s="76"/>
      <c r="J204" s="76"/>
    </row>
    <row r="205" spans="1:10">
      <c r="A205" s="47"/>
      <c r="B205" s="47"/>
      <c r="C205" s="47"/>
      <c r="D205" s="47"/>
      <c r="E205" s="47"/>
      <c r="F205" s="47"/>
      <c r="G205" s="47"/>
      <c r="H205" s="76"/>
      <c r="I205" s="76"/>
      <c r="J205" s="76"/>
    </row>
    <row r="206" spans="1:10">
      <c r="A206" s="47"/>
      <c r="B206" s="47"/>
      <c r="C206" s="47"/>
      <c r="D206" s="47"/>
      <c r="E206" s="47"/>
      <c r="F206" s="47"/>
      <c r="G206" s="47"/>
      <c r="H206" s="76"/>
      <c r="I206" s="76"/>
      <c r="J206" s="76"/>
    </row>
    <row r="207" spans="1:10">
      <c r="A207" s="47"/>
      <c r="B207" s="47"/>
      <c r="C207" s="47"/>
      <c r="D207" s="47"/>
      <c r="E207" s="47"/>
      <c r="F207" s="47"/>
      <c r="G207" s="47"/>
      <c r="H207" s="76"/>
      <c r="I207" s="76"/>
      <c r="J207" s="76"/>
    </row>
    <row r="208" spans="1:10">
      <c r="A208" s="47"/>
      <c r="B208" s="47"/>
      <c r="C208" s="47"/>
      <c r="D208" s="47"/>
      <c r="E208" s="47"/>
      <c r="F208" s="47"/>
      <c r="G208" s="47"/>
      <c r="H208" s="76"/>
      <c r="I208" s="76"/>
      <c r="J208" s="76"/>
    </row>
    <row r="209" spans="1:10">
      <c r="A209" s="47"/>
      <c r="B209" s="47"/>
      <c r="C209" s="47"/>
      <c r="D209" s="47"/>
      <c r="E209" s="47"/>
      <c r="F209" s="47"/>
      <c r="G209" s="47"/>
      <c r="H209" s="76"/>
      <c r="I209" s="76"/>
      <c r="J209" s="76"/>
    </row>
    <row r="210" spans="1:10">
      <c r="A210" s="47"/>
      <c r="B210" s="47"/>
      <c r="C210" s="47"/>
      <c r="D210" s="47"/>
      <c r="E210" s="47"/>
      <c r="F210" s="47"/>
      <c r="G210" s="47"/>
      <c r="H210" s="76"/>
      <c r="I210" s="76"/>
      <c r="J210" s="76"/>
    </row>
    <row r="211" spans="1:10">
      <c r="A211" s="47"/>
      <c r="B211" s="47"/>
      <c r="C211" s="47"/>
      <c r="D211" s="47"/>
      <c r="E211" s="47"/>
      <c r="F211" s="47"/>
      <c r="G211" s="47"/>
      <c r="H211" s="76"/>
      <c r="I211" s="76"/>
      <c r="J211" s="76"/>
    </row>
    <row r="212" spans="1:10">
      <c r="A212" s="47"/>
      <c r="B212" s="47"/>
      <c r="C212" s="47"/>
      <c r="D212" s="47"/>
      <c r="E212" s="47"/>
      <c r="F212" s="47"/>
      <c r="G212" s="47"/>
      <c r="H212" s="76"/>
      <c r="I212" s="76"/>
      <c r="J212" s="76"/>
    </row>
    <row r="213" spans="1:10">
      <c r="A213" s="47"/>
      <c r="B213" s="47"/>
      <c r="C213" s="47"/>
      <c r="D213" s="47"/>
      <c r="E213" s="47"/>
      <c r="F213" s="47"/>
      <c r="G213" s="47"/>
      <c r="H213" s="76"/>
      <c r="I213" s="76"/>
      <c r="J213" s="76"/>
    </row>
    <row r="214" spans="1:10">
      <c r="A214" s="47"/>
      <c r="B214" s="47"/>
      <c r="C214" s="47"/>
      <c r="D214" s="47"/>
      <c r="E214" s="47"/>
      <c r="F214" s="47"/>
      <c r="G214" s="47"/>
      <c r="H214" s="76"/>
      <c r="I214" s="76"/>
      <c r="J214" s="76"/>
    </row>
    <row r="215" spans="1:10">
      <c r="A215" s="47"/>
      <c r="B215" s="47"/>
      <c r="C215" s="47"/>
      <c r="D215" s="47"/>
      <c r="E215" s="47"/>
      <c r="F215" s="47"/>
      <c r="G215" s="47"/>
      <c r="H215" s="76"/>
      <c r="I215" s="76"/>
      <c r="J215" s="76"/>
    </row>
    <row r="216" spans="1:10">
      <c r="A216" s="47"/>
      <c r="B216" s="47"/>
      <c r="C216" s="47"/>
      <c r="D216" s="47"/>
      <c r="E216" s="47"/>
      <c r="F216" s="47"/>
      <c r="G216" s="47"/>
      <c r="H216" s="76"/>
      <c r="I216" s="76"/>
      <c r="J216" s="76"/>
    </row>
    <row r="217" spans="1:10">
      <c r="A217" s="47"/>
      <c r="B217" s="47"/>
      <c r="C217" s="47"/>
      <c r="D217" s="47"/>
      <c r="E217" s="47"/>
      <c r="F217" s="47"/>
      <c r="G217" s="47"/>
      <c r="H217" s="76"/>
      <c r="I217" s="76"/>
      <c r="J217" s="76"/>
    </row>
    <row r="218" spans="1:10">
      <c r="A218" s="47"/>
      <c r="B218" s="47"/>
      <c r="C218" s="47"/>
      <c r="D218" s="47"/>
      <c r="E218" s="47"/>
      <c r="F218" s="47"/>
      <c r="G218" s="47"/>
      <c r="H218" s="76"/>
      <c r="I218" s="76"/>
      <c r="J218" s="76"/>
    </row>
    <row r="219" spans="1:10">
      <c r="A219" s="47"/>
      <c r="B219" s="47"/>
      <c r="C219" s="47"/>
      <c r="D219" s="47"/>
      <c r="E219" s="47"/>
      <c r="F219" s="47"/>
      <c r="G219" s="47"/>
      <c r="H219" s="76"/>
      <c r="I219" s="76"/>
      <c r="J219" s="76"/>
    </row>
    <row r="220" spans="1:10">
      <c r="A220" s="47"/>
      <c r="B220" s="47"/>
      <c r="C220" s="47"/>
      <c r="D220" s="47"/>
      <c r="E220" s="47"/>
      <c r="F220" s="47"/>
      <c r="G220" s="47"/>
      <c r="H220" s="76"/>
      <c r="I220" s="76"/>
      <c r="J220" s="76"/>
    </row>
    <row r="221" spans="1:10">
      <c r="A221" s="47"/>
      <c r="B221" s="47"/>
      <c r="C221" s="47"/>
      <c r="D221" s="47"/>
      <c r="E221" s="47"/>
      <c r="F221" s="47"/>
      <c r="G221" s="47"/>
      <c r="H221" s="76"/>
      <c r="I221" s="76"/>
      <c r="J221" s="76"/>
    </row>
    <row r="222" spans="1:10">
      <c r="A222" s="47"/>
      <c r="B222" s="47"/>
      <c r="C222" s="47"/>
      <c r="D222" s="47"/>
      <c r="E222" s="47"/>
      <c r="F222" s="47"/>
      <c r="G222" s="47"/>
      <c r="H222" s="76"/>
      <c r="I222" s="76"/>
      <c r="J222" s="76"/>
    </row>
    <row r="223" spans="1:10">
      <c r="A223" s="47"/>
      <c r="B223" s="47"/>
      <c r="C223" s="47"/>
      <c r="D223" s="47"/>
      <c r="E223" s="47"/>
      <c r="F223" s="47"/>
      <c r="G223" s="47"/>
      <c r="H223" s="76"/>
      <c r="I223" s="76"/>
      <c r="J223" s="76"/>
    </row>
    <row r="224" spans="1:10">
      <c r="A224" s="47"/>
      <c r="B224" s="47"/>
      <c r="C224" s="47"/>
      <c r="D224" s="47"/>
      <c r="E224" s="47"/>
      <c r="F224" s="47"/>
      <c r="G224" s="47"/>
      <c r="H224" s="76"/>
      <c r="I224" s="76"/>
      <c r="J224" s="76"/>
    </row>
    <row r="225" spans="1:10">
      <c r="A225" s="47"/>
      <c r="B225" s="47"/>
      <c r="C225" s="47"/>
      <c r="D225" s="47"/>
      <c r="E225" s="47"/>
      <c r="F225" s="47"/>
      <c r="G225" s="47"/>
      <c r="H225" s="76"/>
      <c r="I225" s="76"/>
      <c r="J225" s="76"/>
    </row>
    <row r="226" spans="1:10">
      <c r="A226" s="47"/>
      <c r="B226" s="47"/>
      <c r="C226" s="47"/>
      <c r="D226" s="47"/>
      <c r="E226" s="47"/>
      <c r="F226" s="47"/>
      <c r="G226" s="47"/>
      <c r="H226" s="76"/>
      <c r="I226" s="76"/>
      <c r="J226" s="76"/>
    </row>
    <row r="227" spans="1:10">
      <c r="A227" s="47"/>
      <c r="B227" s="47"/>
      <c r="C227" s="47"/>
      <c r="D227" s="47"/>
      <c r="E227" s="47"/>
      <c r="F227" s="47"/>
      <c r="G227" s="47"/>
      <c r="H227" s="76"/>
      <c r="I227" s="76"/>
      <c r="J227" s="76"/>
    </row>
    <row r="228" spans="1:10">
      <c r="A228" s="47"/>
      <c r="B228" s="47"/>
      <c r="C228" s="47"/>
      <c r="D228" s="47"/>
      <c r="E228" s="47"/>
      <c r="F228" s="47"/>
      <c r="G228" s="47"/>
      <c r="H228" s="76"/>
      <c r="I228" s="76"/>
      <c r="J228" s="76"/>
    </row>
    <row r="229" spans="1:10">
      <c r="A229" s="47"/>
      <c r="B229" s="47"/>
      <c r="C229" s="47"/>
      <c r="D229" s="47"/>
      <c r="E229" s="47"/>
      <c r="F229" s="47"/>
      <c r="G229" s="47"/>
      <c r="H229" s="76"/>
      <c r="I229" s="76"/>
      <c r="J229" s="76"/>
    </row>
    <row r="230" spans="1:10">
      <c r="A230" s="47"/>
      <c r="B230" s="47"/>
      <c r="C230" s="47"/>
      <c r="D230" s="47"/>
      <c r="E230" s="47"/>
      <c r="F230" s="47"/>
      <c r="G230" s="47"/>
      <c r="H230" s="76"/>
      <c r="I230" s="76"/>
      <c r="J230" s="76"/>
    </row>
    <row r="231" spans="1:10">
      <c r="A231" s="47"/>
      <c r="B231" s="47"/>
      <c r="C231" s="47"/>
      <c r="D231" s="47"/>
      <c r="E231" s="47"/>
      <c r="F231" s="47"/>
      <c r="G231" s="47"/>
      <c r="H231" s="76"/>
      <c r="I231" s="76"/>
      <c r="J231" s="76"/>
    </row>
    <row r="232" spans="1:10">
      <c r="A232" s="47"/>
      <c r="B232" s="47"/>
      <c r="C232" s="47"/>
      <c r="D232" s="47"/>
      <c r="E232" s="47"/>
      <c r="F232" s="47"/>
      <c r="G232" s="47"/>
      <c r="H232" s="76"/>
      <c r="I232" s="76"/>
      <c r="J232" s="76"/>
    </row>
    <row r="233" spans="1:10">
      <c r="A233" s="47"/>
      <c r="B233" s="47"/>
      <c r="C233" s="47"/>
      <c r="D233" s="47"/>
      <c r="E233" s="47"/>
      <c r="F233" s="47"/>
      <c r="G233" s="47"/>
      <c r="H233" s="76"/>
      <c r="I233" s="76"/>
      <c r="J233" s="76"/>
    </row>
    <row r="234" spans="1:10">
      <c r="A234" s="47"/>
      <c r="B234" s="47"/>
      <c r="C234" s="47"/>
      <c r="D234" s="47"/>
      <c r="E234" s="47"/>
      <c r="F234" s="47"/>
      <c r="G234" s="47"/>
      <c r="H234" s="76"/>
      <c r="I234" s="76"/>
      <c r="J234" s="76"/>
    </row>
    <row r="235" spans="1:10">
      <c r="A235" s="47"/>
      <c r="B235" s="47"/>
      <c r="C235" s="47"/>
      <c r="D235" s="47"/>
      <c r="E235" s="47"/>
      <c r="F235" s="47"/>
      <c r="G235" s="47"/>
      <c r="H235" s="76"/>
      <c r="I235" s="76"/>
      <c r="J235" s="76"/>
    </row>
    <row r="236" spans="1:10">
      <c r="A236" s="47"/>
      <c r="B236" s="47"/>
      <c r="C236" s="47"/>
      <c r="D236" s="47"/>
      <c r="E236" s="47"/>
      <c r="F236" s="47"/>
      <c r="G236" s="47"/>
      <c r="H236" s="76"/>
      <c r="I236" s="76"/>
      <c r="J236" s="76"/>
    </row>
    <row r="237" spans="1:10">
      <c r="A237" s="47"/>
      <c r="B237" s="47"/>
      <c r="C237" s="47"/>
      <c r="D237" s="47"/>
      <c r="E237" s="47"/>
      <c r="F237" s="47"/>
      <c r="G237" s="47"/>
      <c r="H237" s="76"/>
      <c r="I237" s="76"/>
      <c r="J237" s="76"/>
    </row>
    <row r="238" spans="1:10">
      <c r="A238" s="47"/>
      <c r="B238" s="47"/>
      <c r="C238" s="47"/>
      <c r="D238" s="47"/>
      <c r="E238" s="47"/>
      <c r="F238" s="47"/>
      <c r="G238" s="47"/>
      <c r="H238" s="76"/>
      <c r="I238" s="76"/>
      <c r="J238" s="76"/>
    </row>
    <row r="239" spans="1:10">
      <c r="A239" s="47"/>
      <c r="B239" s="47"/>
      <c r="C239" s="47"/>
      <c r="D239" s="47"/>
      <c r="E239" s="47"/>
      <c r="F239" s="47"/>
      <c r="G239" s="47"/>
      <c r="H239" s="76"/>
      <c r="I239" s="76"/>
      <c r="J239" s="76"/>
    </row>
    <row r="240" spans="1:10">
      <c r="A240" s="47"/>
      <c r="B240" s="47"/>
      <c r="C240" s="47"/>
      <c r="D240" s="47"/>
      <c r="E240" s="47"/>
      <c r="F240" s="47"/>
      <c r="G240" s="47"/>
      <c r="H240" s="76"/>
      <c r="I240" s="76"/>
      <c r="J240" s="76"/>
    </row>
    <row r="241" spans="1:10">
      <c r="A241" s="47"/>
      <c r="B241" s="47"/>
      <c r="C241" s="47"/>
      <c r="D241" s="47"/>
      <c r="E241" s="47"/>
      <c r="F241" s="47"/>
      <c r="G241" s="47"/>
      <c r="H241" s="76"/>
      <c r="I241" s="76"/>
      <c r="J241" s="76"/>
    </row>
    <row r="242" spans="1:10">
      <c r="A242" s="47"/>
      <c r="B242" s="47"/>
      <c r="C242" s="47"/>
      <c r="D242" s="47"/>
      <c r="E242" s="47"/>
      <c r="F242" s="47"/>
      <c r="G242" s="47"/>
      <c r="H242" s="76"/>
      <c r="I242" s="76"/>
      <c r="J242" s="76"/>
    </row>
    <row r="243" spans="1:10">
      <c r="A243" s="47"/>
      <c r="B243" s="47"/>
      <c r="C243" s="47"/>
      <c r="D243" s="47"/>
      <c r="E243" s="47"/>
      <c r="F243" s="47"/>
      <c r="G243" s="47"/>
      <c r="H243" s="76"/>
      <c r="I243" s="76"/>
      <c r="J243" s="76"/>
    </row>
    <row r="244" spans="1:10">
      <c r="A244" s="47"/>
      <c r="B244" s="47"/>
      <c r="C244" s="47"/>
      <c r="D244" s="47"/>
      <c r="E244" s="47"/>
      <c r="F244" s="47"/>
      <c r="G244" s="47"/>
      <c r="H244" s="76"/>
      <c r="I244" s="76"/>
      <c r="J244" s="76"/>
    </row>
    <row r="245" spans="1:10">
      <c r="A245" s="47"/>
      <c r="B245" s="47"/>
      <c r="C245" s="47"/>
      <c r="D245" s="47"/>
      <c r="E245" s="47"/>
      <c r="F245" s="47"/>
      <c r="G245" s="47"/>
      <c r="H245" s="76"/>
      <c r="I245" s="76"/>
      <c r="J245" s="76"/>
    </row>
    <row r="246" spans="1:10">
      <c r="A246" s="47"/>
      <c r="B246" s="47"/>
      <c r="C246" s="47"/>
      <c r="D246" s="47"/>
      <c r="E246" s="47"/>
      <c r="F246" s="47"/>
      <c r="G246" s="47"/>
      <c r="H246" s="76"/>
      <c r="I246" s="76"/>
      <c r="J246" s="76"/>
    </row>
    <row r="247" spans="1:10">
      <c r="A247" s="47"/>
      <c r="B247" s="47"/>
      <c r="C247" s="47"/>
      <c r="D247" s="47"/>
      <c r="E247" s="47"/>
      <c r="F247" s="47"/>
      <c r="G247" s="47"/>
      <c r="H247" s="76"/>
      <c r="I247" s="76"/>
      <c r="J247" s="76"/>
    </row>
    <row r="248" spans="1:10">
      <c r="A248" s="47"/>
      <c r="B248" s="47"/>
      <c r="C248" s="47"/>
      <c r="D248" s="47"/>
      <c r="E248" s="47"/>
      <c r="F248" s="47"/>
      <c r="G248" s="47"/>
      <c r="H248" s="76"/>
      <c r="I248" s="76"/>
      <c r="J248" s="76"/>
    </row>
    <row r="249" spans="1:10">
      <c r="A249" s="47"/>
      <c r="B249" s="47"/>
      <c r="C249" s="47"/>
      <c r="D249" s="47"/>
      <c r="E249" s="47"/>
      <c r="F249" s="47"/>
      <c r="G249" s="47"/>
      <c r="H249" s="76"/>
      <c r="I249" s="76"/>
      <c r="J249" s="76"/>
    </row>
    <row r="250" spans="1:10">
      <c r="A250" s="47"/>
      <c r="B250" s="47"/>
      <c r="C250" s="47"/>
      <c r="D250" s="47"/>
      <c r="E250" s="47"/>
      <c r="F250" s="47"/>
      <c r="G250" s="47"/>
      <c r="H250" s="76"/>
      <c r="I250" s="76"/>
      <c r="J250" s="76"/>
    </row>
    <row r="251" spans="1:10">
      <c r="A251" s="47"/>
      <c r="B251" s="47"/>
      <c r="C251" s="47"/>
      <c r="D251" s="47"/>
      <c r="E251" s="47"/>
      <c r="F251" s="47"/>
      <c r="G251" s="47"/>
      <c r="H251" s="76"/>
      <c r="I251" s="76"/>
      <c r="J251" s="76"/>
    </row>
    <row r="252" spans="1:10">
      <c r="A252" s="47"/>
      <c r="B252" s="47"/>
      <c r="C252" s="47"/>
      <c r="D252" s="47"/>
      <c r="E252" s="47"/>
      <c r="F252" s="47"/>
      <c r="G252" s="47"/>
      <c r="H252" s="76"/>
      <c r="I252" s="76"/>
      <c r="J252" s="76"/>
    </row>
    <row r="253" spans="1:10">
      <c r="A253" s="47"/>
      <c r="B253" s="47"/>
      <c r="C253" s="47"/>
      <c r="D253" s="47"/>
      <c r="E253" s="47"/>
      <c r="F253" s="47"/>
      <c r="G253" s="47"/>
      <c r="H253" s="76"/>
      <c r="I253" s="76"/>
      <c r="J253" s="76"/>
    </row>
    <row r="254" spans="1:10">
      <c r="A254" s="47"/>
      <c r="B254" s="47"/>
      <c r="C254" s="47"/>
      <c r="D254" s="47"/>
      <c r="E254" s="47"/>
      <c r="F254" s="47"/>
      <c r="G254" s="47"/>
      <c r="H254" s="76"/>
      <c r="I254" s="76"/>
      <c r="J254" s="76"/>
    </row>
    <row r="255" spans="1:10">
      <c r="A255" s="47"/>
      <c r="B255" s="47"/>
      <c r="C255" s="47"/>
      <c r="D255" s="47"/>
      <c r="E255" s="47"/>
      <c r="F255" s="47"/>
      <c r="G255" s="47"/>
      <c r="H255" s="76"/>
      <c r="I255" s="76"/>
      <c r="J255" s="76"/>
    </row>
    <row r="256" spans="1:10">
      <c r="A256" s="47"/>
      <c r="B256" s="47"/>
      <c r="C256" s="47"/>
      <c r="D256" s="47"/>
      <c r="E256" s="47"/>
      <c r="F256" s="47"/>
      <c r="G256" s="47"/>
      <c r="H256" s="76"/>
      <c r="I256" s="76"/>
      <c r="J256" s="76"/>
    </row>
    <row r="257" spans="1:10">
      <c r="A257" s="47"/>
      <c r="B257" s="47"/>
      <c r="C257" s="47"/>
      <c r="D257" s="47"/>
      <c r="E257" s="47"/>
      <c r="F257" s="47"/>
      <c r="G257" s="47"/>
      <c r="H257" s="76"/>
      <c r="I257" s="76"/>
      <c r="J257" s="76"/>
    </row>
    <row r="258" spans="1:10">
      <c r="A258" s="47"/>
      <c r="B258" s="47"/>
      <c r="C258" s="47"/>
      <c r="D258" s="47"/>
      <c r="E258" s="47"/>
      <c r="F258" s="47"/>
      <c r="G258" s="47"/>
      <c r="H258" s="76"/>
      <c r="I258" s="76"/>
      <c r="J258" s="76"/>
    </row>
    <row r="259" spans="1:10">
      <c r="A259" s="47"/>
      <c r="B259" s="47"/>
      <c r="C259" s="47"/>
      <c r="D259" s="47"/>
      <c r="E259" s="47"/>
      <c r="F259" s="47"/>
      <c r="G259" s="47"/>
      <c r="H259" s="76"/>
      <c r="I259" s="76"/>
      <c r="J259" s="76"/>
    </row>
    <row r="260" spans="1:10">
      <c r="A260" s="47"/>
      <c r="B260" s="47"/>
      <c r="C260" s="47"/>
      <c r="D260" s="47"/>
      <c r="E260" s="47"/>
      <c r="F260" s="47"/>
      <c r="G260" s="47"/>
      <c r="H260" s="76"/>
      <c r="I260" s="76"/>
      <c r="J260" s="76"/>
    </row>
    <row r="261" spans="1:10">
      <c r="A261" s="47"/>
      <c r="B261" s="47"/>
      <c r="C261" s="47"/>
      <c r="D261" s="47"/>
      <c r="E261" s="47"/>
      <c r="F261" s="47"/>
      <c r="G261" s="47"/>
      <c r="H261" s="76"/>
      <c r="I261" s="76"/>
      <c r="J261" s="76"/>
    </row>
    <row r="262" spans="1:10">
      <c r="A262" s="47"/>
      <c r="B262" s="47"/>
      <c r="C262" s="47"/>
      <c r="D262" s="47"/>
      <c r="E262" s="47"/>
      <c r="F262" s="47"/>
      <c r="G262" s="47"/>
      <c r="H262" s="76"/>
      <c r="I262" s="76"/>
      <c r="J262" s="76"/>
    </row>
    <row r="263" spans="1:10">
      <c r="A263" s="47"/>
      <c r="B263" s="47"/>
      <c r="C263" s="47"/>
      <c r="D263" s="47"/>
      <c r="E263" s="47"/>
      <c r="F263" s="47"/>
      <c r="G263" s="47"/>
      <c r="H263" s="76"/>
      <c r="I263" s="76"/>
      <c r="J263" s="76"/>
    </row>
    <row r="264" spans="1:10">
      <c r="A264" s="47"/>
      <c r="B264" s="47"/>
      <c r="C264" s="47"/>
      <c r="D264" s="47"/>
      <c r="E264" s="47"/>
      <c r="F264" s="47"/>
      <c r="G264" s="47"/>
      <c r="H264" s="76"/>
      <c r="I264" s="76"/>
      <c r="J264" s="76"/>
    </row>
    <row r="265" spans="1:10">
      <c r="A265" s="47"/>
      <c r="B265" s="47"/>
      <c r="C265" s="47"/>
      <c r="D265" s="47"/>
      <c r="E265" s="47"/>
      <c r="F265" s="47"/>
      <c r="G265" s="47"/>
      <c r="H265" s="76"/>
      <c r="I265" s="76"/>
      <c r="J265" s="76"/>
    </row>
    <row r="266" spans="1:10">
      <c r="A266" s="47"/>
      <c r="B266" s="47"/>
      <c r="C266" s="47"/>
      <c r="D266" s="47"/>
      <c r="E266" s="47"/>
      <c r="F266" s="47"/>
      <c r="G266" s="47"/>
      <c r="H266" s="76"/>
      <c r="I266" s="76"/>
      <c r="J266" s="76"/>
    </row>
    <row r="267" spans="1:10">
      <c r="A267" s="47"/>
      <c r="B267" s="47"/>
      <c r="C267" s="47"/>
      <c r="D267" s="47"/>
      <c r="E267" s="47"/>
      <c r="F267" s="47"/>
      <c r="G267" s="47"/>
      <c r="H267" s="76"/>
      <c r="I267" s="76"/>
      <c r="J267" s="76"/>
    </row>
    <row r="268" spans="1:10">
      <c r="A268" s="47"/>
      <c r="B268" s="47"/>
      <c r="C268" s="47"/>
      <c r="D268" s="47"/>
      <c r="E268" s="47"/>
      <c r="F268" s="47"/>
      <c r="G268" s="47"/>
      <c r="H268" s="76"/>
      <c r="I268" s="76"/>
      <c r="J268" s="76"/>
    </row>
    <row r="269" spans="1:10">
      <c r="A269" s="47"/>
      <c r="B269" s="47"/>
      <c r="C269" s="47"/>
      <c r="D269" s="47"/>
      <c r="E269" s="47"/>
      <c r="F269" s="47"/>
      <c r="G269" s="47"/>
      <c r="H269" s="76"/>
      <c r="I269" s="76"/>
      <c r="J269" s="76"/>
    </row>
    <row r="270" spans="1:10">
      <c r="A270" s="47"/>
      <c r="B270" s="47"/>
      <c r="C270" s="47"/>
      <c r="D270" s="47"/>
      <c r="E270" s="47"/>
      <c r="F270" s="47"/>
      <c r="G270" s="47"/>
      <c r="H270" s="76"/>
      <c r="I270" s="76"/>
      <c r="J270" s="76"/>
    </row>
    <row r="271" spans="1:10">
      <c r="A271" s="47"/>
      <c r="B271" s="47"/>
      <c r="C271" s="47"/>
      <c r="D271" s="47"/>
      <c r="E271" s="47"/>
      <c r="F271" s="47"/>
      <c r="G271" s="47"/>
      <c r="H271" s="76"/>
      <c r="I271" s="76"/>
      <c r="J271" s="76"/>
    </row>
    <row r="272" spans="1:10">
      <c r="A272" s="47"/>
      <c r="B272" s="47"/>
      <c r="C272" s="47"/>
      <c r="D272" s="47"/>
      <c r="E272" s="47"/>
      <c r="F272" s="47"/>
      <c r="G272" s="47"/>
      <c r="H272" s="76"/>
      <c r="I272" s="76"/>
      <c r="J272" s="76"/>
    </row>
    <row r="273" spans="1:10">
      <c r="A273" s="47"/>
      <c r="B273" s="47"/>
      <c r="C273" s="47"/>
      <c r="D273" s="47"/>
      <c r="E273" s="47"/>
      <c r="F273" s="47"/>
      <c r="G273" s="47"/>
      <c r="H273" s="76"/>
      <c r="I273" s="76"/>
      <c r="J273" s="76"/>
    </row>
    <row r="274" spans="1:10">
      <c r="A274" s="47"/>
      <c r="B274" s="47"/>
      <c r="C274" s="47"/>
      <c r="D274" s="47"/>
      <c r="E274" s="47"/>
      <c r="F274" s="47"/>
      <c r="G274" s="47"/>
      <c r="H274" s="76"/>
      <c r="I274" s="76"/>
      <c r="J274" s="76"/>
    </row>
    <row r="275" spans="1:10">
      <c r="A275" s="47"/>
      <c r="B275" s="47"/>
      <c r="C275" s="47"/>
      <c r="D275" s="47"/>
      <c r="E275" s="47"/>
      <c r="F275" s="47"/>
      <c r="G275" s="47"/>
      <c r="H275" s="76"/>
      <c r="I275" s="76"/>
      <c r="J275" s="76"/>
    </row>
    <row r="276" spans="1:10">
      <c r="A276" s="47"/>
      <c r="B276" s="47"/>
      <c r="C276" s="47"/>
      <c r="D276" s="47"/>
      <c r="E276" s="47"/>
      <c r="F276" s="47"/>
      <c r="G276" s="47"/>
      <c r="H276" s="76"/>
      <c r="I276" s="76"/>
      <c r="J276" s="76"/>
    </row>
    <row r="277" spans="1:10">
      <c r="A277" s="47"/>
      <c r="B277" s="47"/>
      <c r="C277" s="47"/>
      <c r="D277" s="47"/>
      <c r="E277" s="47"/>
      <c r="F277" s="47"/>
      <c r="G277" s="47"/>
      <c r="H277" s="76"/>
      <c r="I277" s="76"/>
      <c r="J277" s="76"/>
    </row>
    <row r="278" spans="1:10">
      <c r="A278" s="47"/>
      <c r="B278" s="47"/>
      <c r="C278" s="47"/>
      <c r="D278" s="47"/>
      <c r="E278" s="47"/>
      <c r="F278" s="47"/>
      <c r="G278" s="47"/>
      <c r="H278" s="76"/>
      <c r="I278" s="76"/>
      <c r="J278" s="76"/>
    </row>
    <row r="279" spans="1:10">
      <c r="A279" s="47"/>
      <c r="B279" s="47"/>
      <c r="C279" s="47"/>
      <c r="D279" s="47"/>
      <c r="E279" s="47"/>
      <c r="F279" s="47"/>
      <c r="G279" s="47"/>
      <c r="H279" s="76"/>
      <c r="I279" s="76"/>
      <c r="J279" s="76"/>
    </row>
    <row r="280" spans="1:10">
      <c r="A280" s="47"/>
      <c r="B280" s="47"/>
      <c r="C280" s="47"/>
      <c r="D280" s="47"/>
      <c r="E280" s="47"/>
      <c r="F280" s="47"/>
      <c r="G280" s="47"/>
      <c r="H280" s="76"/>
      <c r="I280" s="76"/>
      <c r="J280" s="76"/>
    </row>
    <row r="281" spans="1:10">
      <c r="A281" s="47"/>
      <c r="B281" s="47"/>
      <c r="C281" s="47"/>
      <c r="D281" s="47"/>
      <c r="E281" s="47"/>
      <c r="F281" s="47"/>
      <c r="G281" s="47"/>
      <c r="H281" s="76"/>
      <c r="I281" s="76"/>
      <c r="J281" s="76"/>
    </row>
    <row r="282" spans="1:10">
      <c r="A282" s="47"/>
      <c r="B282" s="47"/>
      <c r="C282" s="47"/>
      <c r="D282" s="47"/>
      <c r="E282" s="47"/>
      <c r="F282" s="47"/>
      <c r="G282" s="47"/>
      <c r="H282" s="76"/>
      <c r="I282" s="76"/>
      <c r="J282" s="76"/>
    </row>
    <row r="283" spans="1:10">
      <c r="A283" s="47"/>
      <c r="B283" s="47"/>
      <c r="C283" s="47"/>
      <c r="D283" s="47"/>
      <c r="E283" s="47"/>
      <c r="F283" s="47"/>
      <c r="G283" s="47"/>
      <c r="H283" s="76"/>
      <c r="I283" s="76"/>
      <c r="J283" s="76"/>
    </row>
    <row r="284" spans="1:10">
      <c r="A284" s="47"/>
      <c r="B284" s="47"/>
      <c r="C284" s="47"/>
      <c r="D284" s="47"/>
      <c r="E284" s="47"/>
      <c r="F284" s="47"/>
      <c r="G284" s="47"/>
      <c r="H284" s="76"/>
      <c r="I284" s="76"/>
      <c r="J284" s="76"/>
    </row>
    <row r="285" spans="1:10">
      <c r="A285" s="47"/>
      <c r="B285" s="47"/>
      <c r="C285" s="47"/>
      <c r="D285" s="47"/>
      <c r="E285" s="47"/>
      <c r="F285" s="47"/>
      <c r="G285" s="47"/>
      <c r="H285" s="76"/>
      <c r="I285" s="76"/>
      <c r="J285" s="76"/>
    </row>
    <row r="286" spans="1:10">
      <c r="A286" s="47"/>
      <c r="B286" s="47"/>
      <c r="C286" s="47"/>
      <c r="D286" s="47"/>
      <c r="E286" s="47"/>
      <c r="F286" s="47"/>
      <c r="G286" s="47"/>
      <c r="H286" s="76"/>
      <c r="I286" s="76"/>
      <c r="J286" s="76"/>
    </row>
    <row r="287" spans="1:10">
      <c r="A287" s="47"/>
      <c r="B287" s="47"/>
      <c r="C287" s="47"/>
      <c r="D287" s="47"/>
      <c r="E287" s="47"/>
      <c r="F287" s="47"/>
      <c r="G287" s="47"/>
      <c r="H287" s="76"/>
      <c r="I287" s="76"/>
      <c r="J287" s="76"/>
    </row>
    <row r="288" spans="1:10">
      <c r="A288" s="47"/>
      <c r="B288" s="47"/>
      <c r="C288" s="47"/>
      <c r="D288" s="47"/>
      <c r="E288" s="47"/>
      <c r="F288" s="47"/>
      <c r="G288" s="47"/>
      <c r="H288" s="76"/>
      <c r="I288" s="76"/>
      <c r="J288" s="76"/>
    </row>
    <row r="289" spans="1:10">
      <c r="A289" s="47"/>
      <c r="B289" s="47"/>
      <c r="C289" s="47"/>
      <c r="D289" s="47"/>
      <c r="E289" s="47"/>
      <c r="F289" s="47"/>
      <c r="G289" s="47"/>
      <c r="H289" s="76"/>
      <c r="I289" s="76"/>
      <c r="J289" s="76"/>
    </row>
    <row r="290" spans="1:10">
      <c r="A290" s="47"/>
      <c r="B290" s="47"/>
      <c r="C290" s="47"/>
      <c r="D290" s="47"/>
      <c r="E290" s="47"/>
      <c r="F290" s="47"/>
      <c r="G290" s="47"/>
      <c r="H290" s="76"/>
      <c r="I290" s="76"/>
      <c r="J290" s="76"/>
    </row>
    <row r="291" spans="1:10">
      <c r="A291" s="47"/>
      <c r="B291" s="47"/>
      <c r="C291" s="47"/>
      <c r="D291" s="47"/>
      <c r="E291" s="47"/>
      <c r="F291" s="47"/>
      <c r="G291" s="47"/>
      <c r="H291" s="76"/>
      <c r="I291" s="76"/>
      <c r="J291" s="76"/>
    </row>
    <row r="292" spans="1:10">
      <c r="A292" s="47"/>
      <c r="B292" s="47"/>
      <c r="C292" s="47"/>
      <c r="D292" s="47"/>
      <c r="E292" s="47"/>
      <c r="F292" s="47"/>
      <c r="G292" s="47"/>
      <c r="H292" s="76"/>
      <c r="I292" s="76"/>
      <c r="J292" s="76"/>
    </row>
    <row r="293" spans="1:10">
      <c r="A293" s="47"/>
      <c r="B293" s="47"/>
      <c r="C293" s="47"/>
      <c r="D293" s="47"/>
      <c r="E293" s="47"/>
      <c r="F293" s="47"/>
      <c r="G293" s="47"/>
      <c r="H293" s="76"/>
      <c r="I293" s="76"/>
      <c r="J293" s="76"/>
    </row>
    <row r="294" spans="1:10">
      <c r="A294" s="47"/>
      <c r="B294" s="47"/>
      <c r="C294" s="47"/>
      <c r="D294" s="47"/>
      <c r="E294" s="47"/>
      <c r="F294" s="47"/>
      <c r="G294" s="47"/>
      <c r="H294" s="76"/>
      <c r="I294" s="76"/>
      <c r="J294" s="76"/>
    </row>
    <row r="295" spans="1:10">
      <c r="A295" s="47"/>
      <c r="B295" s="47"/>
      <c r="C295" s="47"/>
      <c r="D295" s="47"/>
      <c r="E295" s="47"/>
      <c r="F295" s="47"/>
      <c r="G295" s="47"/>
      <c r="H295" s="76"/>
      <c r="I295" s="76"/>
      <c r="J295" s="76"/>
    </row>
    <row r="296" spans="1:10">
      <c r="A296" s="47"/>
      <c r="B296" s="47"/>
      <c r="C296" s="47"/>
      <c r="D296" s="47"/>
      <c r="E296" s="47"/>
      <c r="F296" s="47"/>
      <c r="G296" s="47"/>
      <c r="H296" s="76"/>
      <c r="I296" s="76"/>
      <c r="J296" s="76"/>
    </row>
    <row r="297" spans="1:10">
      <c r="A297" s="47"/>
      <c r="B297" s="47"/>
      <c r="C297" s="47"/>
      <c r="D297" s="47"/>
      <c r="E297" s="47"/>
      <c r="F297" s="47"/>
      <c r="G297" s="47"/>
      <c r="H297" s="76"/>
      <c r="I297" s="76"/>
      <c r="J297" s="76"/>
    </row>
    <row r="298" spans="1:10">
      <c r="A298" s="47"/>
      <c r="B298" s="47"/>
      <c r="C298" s="47"/>
      <c r="D298" s="47"/>
      <c r="E298" s="47"/>
      <c r="F298" s="47"/>
      <c r="G298" s="47"/>
      <c r="H298" s="76"/>
      <c r="I298" s="76"/>
      <c r="J298" s="76"/>
    </row>
    <row r="299" spans="1:10">
      <c r="A299" s="47"/>
      <c r="B299" s="47"/>
      <c r="C299" s="47"/>
      <c r="D299" s="47"/>
      <c r="E299" s="47"/>
      <c r="F299" s="47"/>
      <c r="G299" s="47"/>
      <c r="H299" s="76"/>
      <c r="I299" s="76"/>
      <c r="J299" s="76"/>
    </row>
    <row r="300" spans="1:10">
      <c r="A300" s="47"/>
      <c r="B300" s="47"/>
      <c r="C300" s="47"/>
      <c r="D300" s="47"/>
      <c r="E300" s="47"/>
      <c r="F300" s="47"/>
      <c r="G300" s="47"/>
      <c r="H300" s="76"/>
      <c r="I300" s="76"/>
      <c r="J300" s="76"/>
    </row>
    <row r="301" spans="1:10">
      <c r="A301" s="47"/>
      <c r="B301" s="47"/>
      <c r="C301" s="47"/>
      <c r="D301" s="47"/>
      <c r="E301" s="47"/>
      <c r="F301" s="47"/>
      <c r="G301" s="47"/>
      <c r="H301" s="76"/>
      <c r="I301" s="76"/>
      <c r="J301" s="76"/>
    </row>
    <row r="302" spans="1:10">
      <c r="A302" s="47"/>
      <c r="B302" s="47"/>
      <c r="C302" s="47"/>
      <c r="D302" s="47"/>
      <c r="E302" s="47"/>
      <c r="F302" s="47"/>
      <c r="G302" s="47"/>
      <c r="H302" s="76"/>
      <c r="I302" s="76"/>
      <c r="J302" s="76"/>
    </row>
    <row r="303" spans="1:10">
      <c r="A303" s="47"/>
      <c r="B303" s="47"/>
      <c r="C303" s="47"/>
      <c r="D303" s="47"/>
      <c r="E303" s="47"/>
      <c r="F303" s="47"/>
      <c r="G303" s="47"/>
      <c r="H303" s="76"/>
      <c r="I303" s="76"/>
      <c r="J303" s="76"/>
    </row>
    <row r="304" spans="1:10">
      <c r="A304" s="47"/>
      <c r="B304" s="47"/>
      <c r="C304" s="47"/>
      <c r="D304" s="47"/>
      <c r="E304" s="47"/>
      <c r="F304" s="47"/>
      <c r="G304" s="47"/>
      <c r="H304" s="76"/>
      <c r="I304" s="76"/>
      <c r="J304" s="76"/>
    </row>
    <row r="305" spans="1:10">
      <c r="A305" s="47"/>
      <c r="B305" s="47"/>
      <c r="C305" s="47"/>
      <c r="D305" s="47"/>
      <c r="E305" s="47"/>
      <c r="F305" s="47"/>
      <c r="G305" s="47"/>
      <c r="H305" s="76"/>
      <c r="I305" s="76"/>
      <c r="J305" s="76"/>
    </row>
    <row r="306" spans="1:10">
      <c r="A306" s="47"/>
      <c r="B306" s="47"/>
      <c r="C306" s="47"/>
      <c r="D306" s="47"/>
      <c r="E306" s="47"/>
      <c r="F306" s="47"/>
      <c r="G306" s="47"/>
      <c r="H306" s="76"/>
      <c r="I306" s="76"/>
      <c r="J306" s="76"/>
    </row>
    <row r="307" spans="1:10">
      <c r="A307" s="47"/>
      <c r="B307" s="47"/>
      <c r="C307" s="47"/>
      <c r="D307" s="47"/>
      <c r="E307" s="47"/>
      <c r="F307" s="47"/>
      <c r="G307" s="47"/>
      <c r="H307" s="76"/>
      <c r="I307" s="76"/>
      <c r="J307" s="76"/>
    </row>
    <row r="308" spans="1:10">
      <c r="A308" s="47"/>
      <c r="B308" s="47"/>
      <c r="C308" s="47"/>
      <c r="D308" s="47"/>
      <c r="E308" s="47"/>
      <c r="F308" s="47"/>
      <c r="G308" s="47"/>
      <c r="H308" s="76"/>
      <c r="I308" s="76"/>
      <c r="J308" s="76"/>
    </row>
    <row r="309" spans="1:10">
      <c r="A309" s="47"/>
      <c r="B309" s="47"/>
      <c r="C309" s="47"/>
      <c r="D309" s="47"/>
      <c r="E309" s="47"/>
      <c r="F309" s="47"/>
      <c r="G309" s="47"/>
      <c r="H309" s="76"/>
      <c r="I309" s="76"/>
      <c r="J309" s="76"/>
    </row>
    <row r="310" spans="1:10">
      <c r="A310" s="47"/>
      <c r="B310" s="47"/>
      <c r="C310" s="47"/>
      <c r="D310" s="47"/>
      <c r="E310" s="47"/>
      <c r="F310" s="47"/>
      <c r="G310" s="47"/>
      <c r="H310" s="76"/>
      <c r="I310" s="76"/>
      <c r="J310" s="76"/>
    </row>
    <row r="311" spans="1:10">
      <c r="A311" s="47"/>
      <c r="B311" s="47"/>
      <c r="C311" s="47"/>
      <c r="D311" s="47"/>
      <c r="E311" s="47"/>
      <c r="F311" s="47"/>
      <c r="G311" s="47"/>
      <c r="H311" s="76"/>
      <c r="I311" s="76"/>
      <c r="J311" s="76"/>
    </row>
    <row r="312" spans="1:10">
      <c r="A312" s="47"/>
      <c r="B312" s="47"/>
      <c r="C312" s="47"/>
      <c r="D312" s="47"/>
      <c r="E312" s="47"/>
      <c r="F312" s="47"/>
      <c r="G312" s="47"/>
      <c r="H312" s="76"/>
      <c r="I312" s="76"/>
      <c r="J312" s="76"/>
    </row>
    <row r="313" spans="1:10">
      <c r="A313" s="47"/>
      <c r="B313" s="47"/>
      <c r="C313" s="47"/>
      <c r="D313" s="47"/>
      <c r="E313" s="47"/>
      <c r="F313" s="47"/>
      <c r="G313" s="47"/>
      <c r="H313" s="76"/>
      <c r="I313" s="76"/>
      <c r="J313" s="76"/>
    </row>
    <row r="314" spans="1:10">
      <c r="A314" s="47"/>
      <c r="B314" s="47"/>
      <c r="C314" s="47"/>
      <c r="D314" s="47"/>
      <c r="E314" s="47"/>
      <c r="F314" s="47"/>
      <c r="G314" s="47"/>
      <c r="H314" s="76"/>
      <c r="I314" s="76"/>
      <c r="J314" s="76"/>
    </row>
    <row r="315" spans="1:10">
      <c r="A315" s="47"/>
      <c r="B315" s="47"/>
      <c r="C315" s="47"/>
      <c r="D315" s="47"/>
      <c r="E315" s="47"/>
      <c r="F315" s="47"/>
      <c r="G315" s="47"/>
      <c r="H315" s="76"/>
      <c r="I315" s="76"/>
      <c r="J315" s="76"/>
    </row>
    <row r="316" spans="1:10">
      <c r="A316" s="47"/>
      <c r="B316" s="47"/>
      <c r="C316" s="47"/>
      <c r="D316" s="47"/>
      <c r="E316" s="47"/>
      <c r="F316" s="47"/>
      <c r="G316" s="47"/>
      <c r="H316" s="76"/>
      <c r="I316" s="76"/>
      <c r="J316" s="76"/>
    </row>
    <row r="317" spans="1:10">
      <c r="A317" s="47"/>
      <c r="B317" s="47"/>
      <c r="C317" s="47"/>
      <c r="D317" s="47"/>
      <c r="E317" s="47"/>
      <c r="F317" s="47"/>
      <c r="G317" s="47"/>
      <c r="H317" s="76"/>
      <c r="I317" s="76"/>
      <c r="J317" s="76"/>
    </row>
    <row r="318" spans="1:10">
      <c r="A318" s="47"/>
      <c r="B318" s="47"/>
      <c r="C318" s="47"/>
      <c r="D318" s="47"/>
      <c r="E318" s="47"/>
      <c r="F318" s="47"/>
      <c r="G318" s="47"/>
      <c r="H318" s="76"/>
      <c r="I318" s="76"/>
      <c r="J318" s="76"/>
    </row>
    <row r="319" spans="1:10">
      <c r="A319" s="47"/>
      <c r="B319" s="47"/>
      <c r="C319" s="47"/>
      <c r="D319" s="47"/>
      <c r="E319" s="47"/>
      <c r="F319" s="47"/>
      <c r="G319" s="47"/>
      <c r="H319" s="76"/>
      <c r="I319" s="76"/>
      <c r="J319" s="76"/>
    </row>
    <row r="320" spans="1:10">
      <c r="A320" s="47"/>
      <c r="B320" s="47"/>
      <c r="C320" s="47"/>
      <c r="D320" s="47"/>
      <c r="E320" s="47"/>
      <c r="F320" s="47"/>
      <c r="G320" s="47"/>
      <c r="H320" s="76"/>
      <c r="I320" s="76"/>
      <c r="J320" s="76"/>
    </row>
    <row r="321" spans="1:10">
      <c r="A321" s="47"/>
      <c r="B321" s="47"/>
      <c r="C321" s="47"/>
      <c r="D321" s="47"/>
      <c r="E321" s="47"/>
      <c r="F321" s="47"/>
      <c r="G321" s="47"/>
      <c r="H321" s="76"/>
      <c r="I321" s="76"/>
      <c r="J321" s="76"/>
    </row>
    <row r="322" spans="1:10">
      <c r="A322" s="47"/>
      <c r="B322" s="47"/>
      <c r="C322" s="47"/>
      <c r="D322" s="47"/>
      <c r="E322" s="47"/>
      <c r="F322" s="47"/>
      <c r="G322" s="47"/>
      <c r="H322" s="76"/>
      <c r="I322" s="76"/>
      <c r="J322" s="76"/>
    </row>
    <row r="323" spans="1:10">
      <c r="A323" s="47"/>
      <c r="B323" s="47"/>
      <c r="C323" s="47"/>
      <c r="D323" s="47"/>
      <c r="E323" s="47"/>
      <c r="F323" s="47"/>
      <c r="G323" s="47"/>
      <c r="H323" s="76"/>
      <c r="I323" s="76"/>
      <c r="J323" s="76"/>
    </row>
    <row r="324" spans="1:10">
      <c r="A324" s="47"/>
      <c r="B324" s="47"/>
      <c r="C324" s="47"/>
      <c r="D324" s="47"/>
      <c r="E324" s="47"/>
      <c r="F324" s="47"/>
      <c r="G324" s="47"/>
      <c r="H324" s="76"/>
      <c r="I324" s="76"/>
      <c r="J324" s="76"/>
    </row>
    <row r="325" spans="1:10">
      <c r="A325" s="47"/>
      <c r="B325" s="47"/>
      <c r="C325" s="47"/>
      <c r="D325" s="47"/>
      <c r="E325" s="47"/>
      <c r="F325" s="47"/>
      <c r="G325" s="47"/>
      <c r="H325" s="76"/>
      <c r="I325" s="76"/>
      <c r="J325" s="76"/>
    </row>
    <row r="326" spans="1:10">
      <c r="A326" s="47"/>
      <c r="B326" s="47"/>
      <c r="C326" s="47"/>
      <c r="D326" s="47"/>
      <c r="E326" s="47"/>
      <c r="F326" s="47"/>
      <c r="G326" s="47"/>
      <c r="H326" s="76"/>
      <c r="I326" s="76"/>
      <c r="J326" s="76"/>
    </row>
    <row r="327" spans="1:10">
      <c r="A327" s="47"/>
      <c r="B327" s="47"/>
      <c r="C327" s="47"/>
      <c r="D327" s="47"/>
      <c r="E327" s="47"/>
      <c r="F327" s="47"/>
      <c r="G327" s="47"/>
      <c r="H327" s="76"/>
      <c r="I327" s="76"/>
      <c r="J327" s="76"/>
    </row>
    <row r="328" spans="1:10">
      <c r="A328" s="47"/>
      <c r="B328" s="47"/>
      <c r="C328" s="47"/>
      <c r="D328" s="47"/>
      <c r="E328" s="47"/>
      <c r="F328" s="47"/>
      <c r="G328" s="47"/>
      <c r="H328" s="76"/>
      <c r="I328" s="76"/>
      <c r="J328" s="76"/>
    </row>
    <row r="329" spans="1:10">
      <c r="A329" s="47"/>
      <c r="B329" s="47"/>
      <c r="C329" s="47"/>
      <c r="D329" s="47"/>
      <c r="E329" s="47"/>
      <c r="F329" s="47"/>
      <c r="G329" s="47"/>
      <c r="H329" s="76"/>
      <c r="I329" s="76"/>
      <c r="J329" s="76"/>
    </row>
    <row r="330" spans="1:10">
      <c r="A330" s="47"/>
      <c r="B330" s="47"/>
      <c r="C330" s="47"/>
      <c r="D330" s="47"/>
      <c r="E330" s="47"/>
      <c r="F330" s="47"/>
      <c r="G330" s="47"/>
      <c r="H330" s="76"/>
      <c r="I330" s="76"/>
      <c r="J330" s="76"/>
    </row>
    <row r="331" spans="1:10">
      <c r="A331" s="47"/>
      <c r="B331" s="47"/>
      <c r="C331" s="47"/>
      <c r="D331" s="47"/>
      <c r="E331" s="47"/>
      <c r="F331" s="47"/>
      <c r="G331" s="47"/>
      <c r="H331" s="76"/>
      <c r="I331" s="76"/>
      <c r="J331" s="76"/>
    </row>
    <row r="332" spans="1:10">
      <c r="A332" s="47"/>
      <c r="B332" s="47"/>
      <c r="C332" s="47"/>
      <c r="D332" s="47"/>
      <c r="E332" s="47"/>
      <c r="F332" s="47"/>
      <c r="G332" s="47"/>
      <c r="H332" s="76"/>
      <c r="I332" s="76"/>
      <c r="J332" s="76"/>
    </row>
    <row r="333" spans="1:10">
      <c r="A333" s="47"/>
      <c r="B333" s="47"/>
      <c r="C333" s="47"/>
      <c r="D333" s="47"/>
      <c r="E333" s="47"/>
      <c r="F333" s="47"/>
      <c r="G333" s="47"/>
      <c r="H333" s="76"/>
      <c r="I333" s="76"/>
      <c r="J333" s="76"/>
    </row>
    <row r="334" spans="1:10">
      <c r="A334" s="47"/>
      <c r="B334" s="47"/>
      <c r="C334" s="47"/>
      <c r="D334" s="47"/>
      <c r="E334" s="47"/>
      <c r="F334" s="47"/>
      <c r="G334" s="47"/>
      <c r="H334" s="76"/>
      <c r="I334" s="76"/>
      <c r="J334" s="76"/>
    </row>
    <row r="335" spans="1:10">
      <c r="A335" s="47"/>
      <c r="B335" s="47"/>
      <c r="C335" s="47"/>
      <c r="D335" s="47"/>
      <c r="E335" s="47"/>
      <c r="F335" s="47"/>
      <c r="G335" s="47"/>
      <c r="H335" s="76"/>
      <c r="I335" s="76"/>
      <c r="J335" s="76"/>
    </row>
    <row r="336" spans="1:10">
      <c r="A336" s="47"/>
      <c r="B336" s="47"/>
      <c r="C336" s="47"/>
      <c r="D336" s="47"/>
      <c r="E336" s="47"/>
      <c r="F336" s="47"/>
      <c r="G336" s="47"/>
      <c r="H336" s="76"/>
      <c r="I336" s="76"/>
      <c r="J336" s="76"/>
    </row>
    <row r="337" spans="1:10">
      <c r="A337" s="47"/>
      <c r="B337" s="47"/>
      <c r="C337" s="47"/>
      <c r="D337" s="47"/>
      <c r="E337" s="47"/>
      <c r="F337" s="47"/>
      <c r="G337" s="47"/>
      <c r="H337" s="76"/>
      <c r="I337" s="76"/>
      <c r="J337" s="76"/>
    </row>
    <row r="338" spans="1:10">
      <c r="A338" s="47"/>
      <c r="B338" s="47"/>
      <c r="C338" s="47"/>
      <c r="D338" s="47"/>
      <c r="E338" s="47"/>
      <c r="F338" s="47"/>
      <c r="G338" s="47"/>
      <c r="H338" s="76"/>
      <c r="I338" s="76"/>
      <c r="J338" s="76"/>
    </row>
    <row r="339" spans="1:10">
      <c r="A339" s="47"/>
      <c r="B339" s="47"/>
      <c r="C339" s="47"/>
      <c r="D339" s="47"/>
      <c r="E339" s="47"/>
      <c r="F339" s="47"/>
      <c r="G339" s="47"/>
      <c r="H339" s="76"/>
      <c r="I339" s="76"/>
      <c r="J339" s="76"/>
    </row>
    <row r="340" spans="1:10">
      <c r="A340" s="47"/>
      <c r="B340" s="47"/>
      <c r="C340" s="47"/>
      <c r="D340" s="47"/>
      <c r="E340" s="47"/>
      <c r="F340" s="47"/>
      <c r="G340" s="47"/>
      <c r="H340" s="76"/>
      <c r="I340" s="76"/>
      <c r="J340" s="76"/>
    </row>
    <row r="341" spans="1:10">
      <c r="A341" s="47"/>
      <c r="B341" s="47"/>
      <c r="C341" s="47"/>
      <c r="D341" s="47"/>
      <c r="E341" s="47"/>
      <c r="F341" s="47"/>
      <c r="G341" s="47"/>
      <c r="H341" s="76"/>
      <c r="I341" s="76"/>
      <c r="J341" s="76"/>
    </row>
    <row r="342" spans="1:10">
      <c r="A342" s="47"/>
      <c r="B342" s="47"/>
      <c r="C342" s="47"/>
      <c r="D342" s="47"/>
      <c r="E342" s="47"/>
      <c r="F342" s="47"/>
      <c r="G342" s="47"/>
      <c r="H342" s="76"/>
      <c r="I342" s="76"/>
      <c r="J342" s="76"/>
    </row>
    <row r="343" spans="1:10">
      <c r="A343" s="47"/>
      <c r="B343" s="47"/>
      <c r="C343" s="47"/>
      <c r="D343" s="47"/>
      <c r="E343" s="47"/>
      <c r="F343" s="47"/>
      <c r="G343" s="47"/>
      <c r="H343" s="76"/>
      <c r="I343" s="76"/>
      <c r="J343" s="76"/>
    </row>
    <row r="344" spans="1:10">
      <c r="A344" s="47"/>
      <c r="B344" s="47"/>
      <c r="C344" s="47"/>
      <c r="D344" s="47"/>
      <c r="E344" s="47"/>
      <c r="F344" s="47"/>
      <c r="G344" s="47"/>
      <c r="H344" s="76"/>
      <c r="I344" s="76"/>
      <c r="J344" s="76"/>
    </row>
    <row r="345" spans="1:10">
      <c r="A345" s="47"/>
      <c r="B345" s="47"/>
      <c r="C345" s="47"/>
      <c r="D345" s="47"/>
      <c r="E345" s="47"/>
      <c r="F345" s="47"/>
      <c r="G345" s="47"/>
      <c r="H345" s="76"/>
      <c r="I345" s="76"/>
      <c r="J345" s="76"/>
    </row>
    <row r="346" spans="1:10">
      <c r="A346" s="47"/>
      <c r="B346" s="47"/>
      <c r="C346" s="47"/>
      <c r="D346" s="47"/>
      <c r="E346" s="47"/>
      <c r="F346" s="47"/>
      <c r="G346" s="47"/>
      <c r="H346" s="76"/>
      <c r="I346" s="76"/>
      <c r="J346" s="76"/>
    </row>
    <row r="347" spans="1:10">
      <c r="A347" s="47"/>
      <c r="B347" s="47"/>
      <c r="C347" s="47"/>
      <c r="D347" s="47"/>
      <c r="E347" s="47"/>
      <c r="F347" s="47"/>
      <c r="G347" s="47"/>
      <c r="H347" s="76"/>
      <c r="I347" s="76"/>
      <c r="J347" s="76"/>
    </row>
    <row r="348" spans="1:10">
      <c r="A348" s="47"/>
      <c r="B348" s="47"/>
      <c r="C348" s="47"/>
      <c r="D348" s="47"/>
      <c r="E348" s="47"/>
      <c r="F348" s="47"/>
      <c r="G348" s="47"/>
      <c r="H348" s="76"/>
      <c r="I348" s="76"/>
      <c r="J348" s="76"/>
    </row>
    <row r="349" spans="1:10">
      <c r="A349" s="47"/>
      <c r="B349" s="47"/>
      <c r="C349" s="47"/>
      <c r="D349" s="47"/>
      <c r="E349" s="47"/>
      <c r="F349" s="47"/>
      <c r="G349" s="47"/>
      <c r="H349" s="76"/>
      <c r="I349" s="76"/>
      <c r="J349" s="76"/>
    </row>
    <row r="350" spans="1:10">
      <c r="A350" s="47"/>
      <c r="B350" s="47"/>
      <c r="C350" s="47"/>
      <c r="D350" s="47"/>
      <c r="E350" s="47"/>
      <c r="F350" s="47"/>
      <c r="G350" s="47"/>
      <c r="H350" s="76"/>
      <c r="I350" s="76"/>
      <c r="J350" s="76"/>
    </row>
    <row r="351" spans="1:10">
      <c r="A351" s="47"/>
      <c r="B351" s="47"/>
      <c r="C351" s="47"/>
      <c r="D351" s="47"/>
      <c r="E351" s="47"/>
      <c r="F351" s="47"/>
      <c r="G351" s="47"/>
      <c r="H351" s="76"/>
      <c r="I351" s="76"/>
      <c r="J351" s="76"/>
    </row>
    <row r="352" spans="1:10">
      <c r="A352" s="47"/>
      <c r="B352" s="47"/>
      <c r="C352" s="47"/>
      <c r="D352" s="47"/>
      <c r="E352" s="47"/>
      <c r="F352" s="47"/>
      <c r="G352" s="47"/>
      <c r="H352" s="76"/>
      <c r="I352" s="76"/>
      <c r="J352" s="76"/>
    </row>
    <row r="353" spans="1:10">
      <c r="A353" s="47"/>
      <c r="B353" s="47"/>
      <c r="C353" s="47"/>
      <c r="D353" s="47"/>
      <c r="E353" s="47"/>
      <c r="F353" s="47"/>
      <c r="G353" s="47"/>
      <c r="H353" s="76"/>
      <c r="I353" s="76"/>
      <c r="J353" s="76"/>
    </row>
    <row r="354" spans="1:10">
      <c r="A354" s="47"/>
      <c r="B354" s="47"/>
      <c r="C354" s="47"/>
      <c r="D354" s="47"/>
      <c r="E354" s="47"/>
      <c r="F354" s="47"/>
      <c r="G354" s="47"/>
      <c r="H354" s="76"/>
      <c r="I354" s="76"/>
      <c r="J354" s="76"/>
    </row>
    <row r="355" spans="1:10">
      <c r="A355" s="47"/>
      <c r="B355" s="47"/>
      <c r="C355" s="47"/>
      <c r="D355" s="47"/>
      <c r="E355" s="47"/>
      <c r="F355" s="47"/>
      <c r="G355" s="47"/>
      <c r="H355" s="76"/>
      <c r="I355" s="76"/>
      <c r="J355" s="76"/>
    </row>
    <row r="356" spans="1:10">
      <c r="A356" s="47"/>
      <c r="B356" s="47"/>
      <c r="C356" s="47"/>
      <c r="D356" s="47"/>
      <c r="E356" s="47"/>
      <c r="F356" s="47"/>
      <c r="G356" s="47"/>
      <c r="H356" s="76"/>
      <c r="I356" s="76"/>
      <c r="J356" s="76"/>
    </row>
    <row r="357" spans="1:10">
      <c r="A357" s="47"/>
      <c r="B357" s="47"/>
      <c r="C357" s="47"/>
      <c r="D357" s="47"/>
      <c r="E357" s="47"/>
      <c r="F357" s="47"/>
      <c r="G357" s="47"/>
      <c r="H357" s="76"/>
      <c r="I357" s="76"/>
      <c r="J357" s="76"/>
    </row>
    <row r="358" spans="1:10">
      <c r="A358" s="47"/>
      <c r="B358" s="47"/>
      <c r="C358" s="47"/>
      <c r="D358" s="47"/>
      <c r="E358" s="47"/>
      <c r="F358" s="47"/>
      <c r="G358" s="47"/>
      <c r="H358" s="76"/>
      <c r="I358" s="76"/>
      <c r="J358" s="76"/>
    </row>
    <row r="359" spans="1:10">
      <c r="A359" s="47"/>
      <c r="B359" s="47"/>
      <c r="C359" s="47"/>
      <c r="D359" s="47"/>
      <c r="E359" s="47"/>
      <c r="F359" s="47"/>
      <c r="G359" s="47"/>
      <c r="H359" s="76"/>
      <c r="I359" s="76"/>
      <c r="J359" s="76"/>
    </row>
    <row r="360" spans="1:10">
      <c r="A360" s="47"/>
      <c r="B360" s="47"/>
      <c r="C360" s="47"/>
      <c r="D360" s="47"/>
      <c r="E360" s="47"/>
      <c r="F360" s="47"/>
      <c r="G360" s="47"/>
      <c r="H360" s="76"/>
      <c r="I360" s="76"/>
      <c r="J360" s="76"/>
    </row>
    <row r="361" spans="1:10">
      <c r="A361" s="47"/>
      <c r="B361" s="47"/>
      <c r="C361" s="47"/>
      <c r="D361" s="47"/>
      <c r="E361" s="47"/>
      <c r="F361" s="47"/>
      <c r="G361" s="47"/>
      <c r="H361" s="76"/>
      <c r="I361" s="76"/>
      <c r="J361" s="76"/>
    </row>
    <row r="362" spans="1:10">
      <c r="A362" s="47"/>
      <c r="B362" s="47"/>
      <c r="C362" s="47"/>
      <c r="D362" s="47"/>
      <c r="E362" s="47"/>
      <c r="F362" s="47"/>
      <c r="G362" s="47"/>
      <c r="H362" s="76"/>
      <c r="I362" s="76"/>
      <c r="J362" s="76"/>
    </row>
    <row r="363" spans="1:10">
      <c r="A363" s="47"/>
      <c r="B363" s="47"/>
      <c r="C363" s="47"/>
      <c r="D363" s="47"/>
      <c r="E363" s="47"/>
      <c r="F363" s="47"/>
      <c r="G363" s="47"/>
      <c r="H363" s="76"/>
      <c r="I363" s="76"/>
      <c r="J363" s="76"/>
    </row>
    <row r="364" spans="1:10">
      <c r="A364" s="47"/>
      <c r="B364" s="47"/>
      <c r="C364" s="47"/>
      <c r="D364" s="47"/>
      <c r="E364" s="47"/>
      <c r="F364" s="47"/>
      <c r="G364" s="47"/>
      <c r="H364" s="76"/>
      <c r="I364" s="76"/>
      <c r="J364" s="76"/>
    </row>
    <row r="365" spans="1:10">
      <c r="A365" s="47"/>
      <c r="B365" s="47"/>
      <c r="C365" s="47"/>
      <c r="D365" s="47"/>
      <c r="E365" s="47"/>
      <c r="F365" s="47"/>
      <c r="G365" s="47"/>
      <c r="H365" s="76"/>
      <c r="I365" s="76"/>
      <c r="J365" s="76"/>
    </row>
    <row r="366" spans="1:10">
      <c r="A366" s="47"/>
      <c r="B366" s="47"/>
      <c r="C366" s="47"/>
      <c r="D366" s="47"/>
      <c r="E366" s="47"/>
      <c r="F366" s="47"/>
      <c r="G366" s="47"/>
      <c r="H366" s="76"/>
      <c r="I366" s="76"/>
      <c r="J366" s="76"/>
    </row>
    <row r="367" spans="1:10">
      <c r="A367" s="47"/>
      <c r="B367" s="47"/>
      <c r="C367" s="47"/>
      <c r="D367" s="47"/>
      <c r="E367" s="47"/>
      <c r="F367" s="47"/>
      <c r="G367" s="47"/>
      <c r="H367" s="76"/>
      <c r="I367" s="76"/>
      <c r="J367" s="76"/>
    </row>
    <row r="368" spans="1:10">
      <c r="A368" s="47"/>
      <c r="B368" s="47"/>
      <c r="C368" s="47"/>
      <c r="D368" s="47"/>
      <c r="E368" s="47"/>
      <c r="F368" s="47"/>
      <c r="G368" s="47"/>
      <c r="H368" s="76"/>
      <c r="I368" s="76"/>
      <c r="J368" s="76"/>
    </row>
    <row r="369" spans="1:10">
      <c r="A369" s="47"/>
      <c r="B369" s="47"/>
      <c r="C369" s="47"/>
      <c r="D369" s="47"/>
      <c r="E369" s="47"/>
      <c r="F369" s="47"/>
      <c r="G369" s="47"/>
      <c r="H369" s="76"/>
      <c r="I369" s="76"/>
      <c r="J369" s="76"/>
    </row>
    <row r="370" spans="1:10">
      <c r="A370" s="47"/>
      <c r="B370" s="47"/>
      <c r="C370" s="47"/>
      <c r="D370" s="47"/>
      <c r="E370" s="47"/>
      <c r="F370" s="47"/>
      <c r="G370" s="47"/>
      <c r="H370" s="76"/>
      <c r="I370" s="76"/>
      <c r="J370" s="76"/>
    </row>
    <row r="371" spans="1:10">
      <c r="A371" s="47"/>
      <c r="B371" s="47"/>
      <c r="C371" s="47"/>
      <c r="D371" s="47"/>
      <c r="E371" s="47"/>
      <c r="F371" s="47"/>
      <c r="G371" s="47"/>
      <c r="H371" s="76"/>
      <c r="I371" s="76"/>
      <c r="J371" s="76"/>
    </row>
    <row r="372" spans="1:10">
      <c r="A372" s="47"/>
      <c r="B372" s="47"/>
      <c r="C372" s="47"/>
      <c r="D372" s="47"/>
      <c r="E372" s="47"/>
      <c r="F372" s="47"/>
      <c r="G372" s="47"/>
      <c r="H372" s="76"/>
      <c r="I372" s="76"/>
      <c r="J372" s="76"/>
    </row>
    <row r="373" spans="1:10">
      <c r="A373" s="47"/>
      <c r="B373" s="47"/>
      <c r="C373" s="47"/>
      <c r="D373" s="47"/>
      <c r="E373" s="47"/>
      <c r="F373" s="47"/>
      <c r="G373" s="47"/>
      <c r="H373" s="76"/>
      <c r="I373" s="76"/>
      <c r="J373" s="76"/>
    </row>
    <row r="374" spans="1:10">
      <c r="A374" s="47"/>
      <c r="B374" s="47"/>
      <c r="C374" s="47"/>
      <c r="D374" s="47"/>
      <c r="E374" s="47"/>
      <c r="F374" s="47"/>
      <c r="G374" s="47"/>
      <c r="H374" s="76"/>
      <c r="I374" s="76"/>
      <c r="J374" s="76"/>
    </row>
    <row r="375" spans="1:10">
      <c r="A375" s="47"/>
      <c r="B375" s="47"/>
      <c r="C375" s="47"/>
      <c r="D375" s="47"/>
      <c r="E375" s="47"/>
      <c r="F375" s="47"/>
      <c r="G375" s="47"/>
      <c r="H375" s="76"/>
      <c r="I375" s="76"/>
      <c r="J375" s="76"/>
    </row>
    <row r="376" spans="1:10">
      <c r="A376" s="47"/>
      <c r="B376" s="47"/>
      <c r="C376" s="47"/>
      <c r="D376" s="47"/>
      <c r="E376" s="47"/>
      <c r="F376" s="47"/>
      <c r="G376" s="47"/>
      <c r="H376" s="76"/>
      <c r="I376" s="76"/>
      <c r="J376" s="76"/>
    </row>
    <row r="377" spans="1:10">
      <c r="A377" s="47"/>
      <c r="B377" s="47"/>
      <c r="C377" s="47"/>
      <c r="D377" s="47"/>
      <c r="E377" s="47"/>
      <c r="F377" s="47"/>
      <c r="G377" s="47"/>
      <c r="H377" s="76"/>
      <c r="I377" s="76"/>
      <c r="J377" s="76"/>
    </row>
    <row r="378" spans="1:10">
      <c r="A378" s="47"/>
      <c r="B378" s="47"/>
      <c r="C378" s="47"/>
      <c r="D378" s="47"/>
      <c r="E378" s="47"/>
      <c r="F378" s="47"/>
      <c r="G378" s="47"/>
      <c r="H378" s="76"/>
      <c r="I378" s="76"/>
      <c r="J378" s="76"/>
    </row>
    <row r="379" spans="1:10">
      <c r="A379" s="47"/>
      <c r="B379" s="47"/>
      <c r="C379" s="47"/>
      <c r="D379" s="47"/>
      <c r="E379" s="47"/>
      <c r="F379" s="47"/>
      <c r="G379" s="47"/>
      <c r="H379" s="76"/>
      <c r="I379" s="76"/>
      <c r="J379" s="76"/>
    </row>
    <row r="380" spans="1:10">
      <c r="A380" s="47"/>
      <c r="B380" s="47"/>
      <c r="C380" s="47"/>
      <c r="D380" s="47"/>
      <c r="E380" s="47"/>
      <c r="F380" s="47"/>
      <c r="G380" s="47"/>
      <c r="H380" s="76"/>
      <c r="I380" s="76"/>
      <c r="J380" s="76"/>
    </row>
    <row r="381" spans="1:10">
      <c r="A381" s="47"/>
      <c r="B381" s="47"/>
      <c r="C381" s="47"/>
      <c r="D381" s="47"/>
      <c r="E381" s="47"/>
      <c r="F381" s="47"/>
      <c r="G381" s="47"/>
      <c r="H381" s="76"/>
      <c r="I381" s="76"/>
      <c r="J381" s="76"/>
    </row>
    <row r="382" spans="1:10">
      <c r="A382" s="47"/>
      <c r="B382" s="47"/>
      <c r="C382" s="47"/>
      <c r="D382" s="47"/>
      <c r="E382" s="47"/>
      <c r="F382" s="47"/>
      <c r="G382" s="47"/>
      <c r="H382" s="76"/>
      <c r="I382" s="76"/>
      <c r="J382" s="76"/>
    </row>
    <row r="383" spans="1:10">
      <c r="A383" s="47"/>
      <c r="B383" s="47"/>
      <c r="C383" s="47"/>
      <c r="D383" s="47"/>
      <c r="E383" s="47"/>
      <c r="F383" s="47"/>
      <c r="G383" s="47"/>
      <c r="H383" s="76"/>
      <c r="I383" s="76"/>
      <c r="J383" s="76"/>
    </row>
    <row r="384" spans="1:10">
      <c r="A384" s="47"/>
      <c r="B384" s="47"/>
      <c r="C384" s="47"/>
      <c r="D384" s="47"/>
      <c r="E384" s="47"/>
      <c r="F384" s="47"/>
      <c r="G384" s="47"/>
      <c r="H384" s="76"/>
      <c r="I384" s="76"/>
      <c r="J384" s="76"/>
    </row>
    <row r="385" spans="1:10">
      <c r="A385" s="47"/>
      <c r="B385" s="47"/>
      <c r="C385" s="47"/>
      <c r="D385" s="47"/>
      <c r="E385" s="47"/>
      <c r="F385" s="47"/>
      <c r="G385" s="47"/>
      <c r="H385" s="76"/>
      <c r="I385" s="76"/>
      <c r="J385" s="76"/>
    </row>
    <row r="386" spans="1:10">
      <c r="A386" s="47"/>
      <c r="B386" s="47"/>
      <c r="C386" s="47"/>
      <c r="D386" s="47"/>
      <c r="E386" s="47"/>
      <c r="F386" s="47"/>
      <c r="G386" s="47"/>
      <c r="H386" s="76"/>
      <c r="I386" s="76"/>
      <c r="J386" s="76"/>
    </row>
    <row r="387" spans="1:10">
      <c r="A387" s="47"/>
      <c r="B387" s="47"/>
      <c r="C387" s="47"/>
      <c r="D387" s="47"/>
      <c r="E387" s="47"/>
      <c r="F387" s="47"/>
      <c r="G387" s="47"/>
      <c r="H387" s="76"/>
      <c r="I387" s="76"/>
      <c r="J387" s="76"/>
    </row>
    <row r="388" spans="1:10">
      <c r="A388" s="47"/>
      <c r="B388" s="47"/>
      <c r="C388" s="47"/>
      <c r="D388" s="47"/>
      <c r="E388" s="47"/>
      <c r="F388" s="47"/>
      <c r="G388" s="47"/>
      <c r="H388" s="76"/>
      <c r="I388" s="76"/>
      <c r="J388" s="76"/>
    </row>
    <row r="389" spans="1:10">
      <c r="A389" s="47"/>
      <c r="B389" s="47"/>
      <c r="C389" s="47"/>
      <c r="D389" s="47"/>
      <c r="E389" s="47"/>
      <c r="F389" s="47"/>
      <c r="G389" s="47"/>
      <c r="H389" s="76"/>
      <c r="I389" s="76"/>
      <c r="J389" s="76"/>
    </row>
    <row r="390" spans="1:10">
      <c r="A390" s="47"/>
      <c r="B390" s="47"/>
      <c r="C390" s="47"/>
      <c r="D390" s="47"/>
      <c r="E390" s="47"/>
      <c r="F390" s="47"/>
      <c r="G390" s="47"/>
      <c r="H390" s="76"/>
      <c r="I390" s="76"/>
      <c r="J390" s="76"/>
    </row>
    <row r="391" spans="1:10">
      <c r="A391" s="47"/>
      <c r="B391" s="47"/>
      <c r="C391" s="47"/>
      <c r="D391" s="47"/>
      <c r="E391" s="47"/>
      <c r="F391" s="47"/>
      <c r="G391" s="47"/>
      <c r="H391" s="76"/>
      <c r="I391" s="76"/>
      <c r="J391" s="76"/>
    </row>
    <row r="392" spans="1:10">
      <c r="A392" s="47"/>
      <c r="B392" s="47"/>
      <c r="C392" s="47"/>
      <c r="D392" s="47"/>
      <c r="E392" s="47"/>
      <c r="F392" s="47"/>
      <c r="G392" s="47"/>
      <c r="H392" s="76"/>
      <c r="I392" s="76"/>
      <c r="J392" s="76"/>
    </row>
    <row r="393" spans="1:10">
      <c r="A393" s="47"/>
      <c r="B393" s="47"/>
      <c r="C393" s="47"/>
      <c r="D393" s="47"/>
      <c r="E393" s="47"/>
      <c r="F393" s="47"/>
      <c r="G393" s="47"/>
      <c r="H393" s="76"/>
      <c r="I393" s="76"/>
      <c r="J393" s="76"/>
    </row>
    <row r="394" spans="1:10">
      <c r="A394" s="47"/>
      <c r="B394" s="47"/>
      <c r="C394" s="47"/>
      <c r="D394" s="47"/>
      <c r="E394" s="47"/>
      <c r="F394" s="47"/>
      <c r="G394" s="47"/>
      <c r="H394" s="76"/>
      <c r="I394" s="76"/>
      <c r="J394" s="76"/>
    </row>
    <row r="395" spans="1:10">
      <c r="A395" s="47"/>
      <c r="B395" s="47"/>
      <c r="C395" s="47"/>
      <c r="D395" s="47"/>
      <c r="E395" s="47"/>
      <c r="F395" s="47"/>
      <c r="G395" s="47"/>
      <c r="H395" s="76"/>
      <c r="I395" s="76"/>
      <c r="J395" s="76"/>
    </row>
    <row r="396" spans="1:10">
      <c r="A396" s="47"/>
      <c r="B396" s="47"/>
      <c r="C396" s="47"/>
      <c r="D396" s="47"/>
      <c r="E396" s="47"/>
      <c r="F396" s="47"/>
      <c r="G396" s="47"/>
      <c r="H396" s="76"/>
      <c r="I396" s="76"/>
      <c r="J396" s="76"/>
    </row>
    <row r="397" spans="1:10">
      <c r="A397" s="47"/>
      <c r="B397" s="47"/>
      <c r="C397" s="47"/>
      <c r="D397" s="47"/>
      <c r="E397" s="47"/>
      <c r="F397" s="47"/>
      <c r="G397" s="47"/>
      <c r="H397" s="76"/>
      <c r="I397" s="76"/>
      <c r="J397" s="76"/>
    </row>
    <row r="398" spans="1:10">
      <c r="A398" s="47"/>
      <c r="B398" s="47"/>
      <c r="C398" s="47"/>
      <c r="D398" s="47"/>
      <c r="E398" s="47"/>
      <c r="F398" s="47"/>
      <c r="G398" s="47"/>
      <c r="H398" s="76"/>
      <c r="I398" s="76"/>
      <c r="J398" s="76"/>
    </row>
    <row r="399" spans="1:10">
      <c r="A399" s="47"/>
      <c r="B399" s="47"/>
      <c r="C399" s="47"/>
      <c r="D399" s="47"/>
      <c r="E399" s="47"/>
      <c r="F399" s="47"/>
      <c r="G399" s="47"/>
      <c r="H399" s="76"/>
      <c r="I399" s="76"/>
      <c r="J399" s="76"/>
    </row>
    <row r="400" spans="1:10">
      <c r="A400" s="47"/>
      <c r="B400" s="47"/>
      <c r="C400" s="47"/>
      <c r="D400" s="47"/>
      <c r="E400" s="47"/>
      <c r="F400" s="47"/>
      <c r="G400" s="47"/>
      <c r="H400" s="76"/>
      <c r="I400" s="76"/>
      <c r="J400" s="76"/>
    </row>
    <row r="401" spans="1:10">
      <c r="A401" s="47"/>
      <c r="B401" s="47"/>
      <c r="C401" s="47"/>
      <c r="D401" s="47"/>
      <c r="E401" s="47"/>
      <c r="F401" s="47"/>
      <c r="G401" s="47"/>
      <c r="H401" s="76"/>
      <c r="I401" s="76"/>
      <c r="J401" s="76"/>
    </row>
    <row r="402" spans="1:10">
      <c r="A402" s="47"/>
      <c r="B402" s="47"/>
      <c r="C402" s="47"/>
      <c r="D402" s="47"/>
      <c r="E402" s="47"/>
      <c r="F402" s="47"/>
      <c r="G402" s="47"/>
      <c r="H402" s="76"/>
      <c r="I402" s="76"/>
      <c r="J402" s="76"/>
    </row>
    <row r="403" spans="1:10">
      <c r="A403" s="47"/>
      <c r="B403" s="47"/>
      <c r="C403" s="47"/>
      <c r="D403" s="47"/>
      <c r="E403" s="47"/>
      <c r="F403" s="47"/>
      <c r="G403" s="47"/>
      <c r="H403" s="76"/>
      <c r="I403" s="76"/>
      <c r="J403" s="76"/>
    </row>
    <row r="404" spans="1:10">
      <c r="A404" s="47"/>
      <c r="B404" s="47"/>
      <c r="C404" s="47"/>
      <c r="D404" s="47"/>
      <c r="E404" s="47"/>
      <c r="F404" s="47"/>
      <c r="G404" s="47"/>
      <c r="H404" s="76"/>
      <c r="I404" s="76"/>
      <c r="J404" s="76"/>
    </row>
    <row r="405" spans="1:10">
      <c r="A405" s="47"/>
      <c r="B405" s="47"/>
      <c r="C405" s="47"/>
      <c r="D405" s="47"/>
      <c r="E405" s="47"/>
      <c r="F405" s="47"/>
      <c r="G405" s="47"/>
      <c r="H405" s="76"/>
      <c r="I405" s="76"/>
      <c r="J405" s="76"/>
    </row>
    <row r="406" spans="1:10">
      <c r="A406" s="47"/>
      <c r="B406" s="47"/>
      <c r="C406" s="47"/>
      <c r="D406" s="47"/>
      <c r="E406" s="47"/>
      <c r="F406" s="47"/>
      <c r="G406" s="47"/>
      <c r="H406" s="76"/>
      <c r="I406" s="76"/>
      <c r="J406" s="76"/>
    </row>
    <row r="407" spans="1:10">
      <c r="A407" s="47"/>
      <c r="B407" s="47"/>
      <c r="C407" s="47"/>
      <c r="D407" s="47"/>
      <c r="E407" s="47"/>
      <c r="F407" s="47"/>
      <c r="G407" s="47"/>
      <c r="H407" s="76"/>
      <c r="I407" s="76"/>
      <c r="J407" s="76"/>
    </row>
    <row r="408" spans="1:10">
      <c r="A408" s="47"/>
      <c r="B408" s="47"/>
      <c r="C408" s="47"/>
      <c r="D408" s="47"/>
      <c r="E408" s="47"/>
      <c r="F408" s="47"/>
      <c r="G408" s="47"/>
      <c r="H408" s="76"/>
      <c r="I408" s="76"/>
      <c r="J408" s="76"/>
    </row>
    <row r="409" spans="1:10">
      <c r="A409" s="47"/>
      <c r="B409" s="47"/>
      <c r="C409" s="47"/>
      <c r="D409" s="47"/>
      <c r="E409" s="47"/>
      <c r="F409" s="47"/>
      <c r="G409" s="47"/>
      <c r="H409" s="76"/>
      <c r="I409" s="76"/>
      <c r="J409" s="76"/>
    </row>
    <row r="410" spans="1:10">
      <c r="A410" s="47"/>
      <c r="B410" s="47"/>
      <c r="C410" s="47"/>
      <c r="D410" s="47"/>
      <c r="E410" s="47"/>
      <c r="F410" s="47"/>
      <c r="G410" s="47"/>
      <c r="H410" s="76"/>
      <c r="I410" s="76"/>
      <c r="J410" s="76"/>
    </row>
    <row r="411" spans="1:10">
      <c r="A411" s="47"/>
      <c r="B411" s="47"/>
      <c r="C411" s="47"/>
      <c r="D411" s="47"/>
      <c r="E411" s="47"/>
      <c r="F411" s="47"/>
      <c r="G411" s="47"/>
      <c r="H411" s="76"/>
      <c r="I411" s="76"/>
      <c r="J411" s="76"/>
    </row>
    <row r="412" spans="1:10">
      <c r="A412" s="47"/>
      <c r="B412" s="47"/>
      <c r="C412" s="47"/>
      <c r="D412" s="47"/>
      <c r="E412" s="47"/>
      <c r="F412" s="47"/>
      <c r="G412" s="47"/>
      <c r="H412" s="76"/>
      <c r="I412" s="76"/>
      <c r="J412" s="76"/>
    </row>
    <row r="413" spans="1:10">
      <c r="A413" s="47"/>
      <c r="B413" s="47"/>
      <c r="C413" s="47"/>
      <c r="D413" s="47"/>
      <c r="E413" s="47"/>
      <c r="F413" s="47"/>
      <c r="G413" s="47"/>
      <c r="H413" s="76"/>
      <c r="I413" s="76"/>
      <c r="J413" s="76"/>
    </row>
    <row r="414" spans="1:10">
      <c r="A414" s="47"/>
      <c r="B414" s="47"/>
      <c r="C414" s="47"/>
      <c r="D414" s="47"/>
      <c r="E414" s="47"/>
      <c r="F414" s="47"/>
      <c r="G414" s="47"/>
      <c r="H414" s="76"/>
      <c r="I414" s="76"/>
      <c r="J414" s="76"/>
    </row>
    <row r="415" spans="1:10">
      <c r="A415" s="47"/>
      <c r="B415" s="47"/>
      <c r="C415" s="47"/>
      <c r="D415" s="47"/>
      <c r="E415" s="47"/>
      <c r="F415" s="47"/>
      <c r="G415" s="47"/>
      <c r="H415" s="76"/>
      <c r="I415" s="76"/>
      <c r="J415" s="76"/>
    </row>
    <row r="416" spans="1:10">
      <c r="A416" s="47"/>
      <c r="B416" s="47"/>
      <c r="C416" s="47"/>
      <c r="D416" s="47"/>
      <c r="E416" s="47"/>
      <c r="F416" s="47"/>
      <c r="G416" s="47"/>
      <c r="H416" s="76"/>
      <c r="I416" s="76"/>
      <c r="J416" s="76"/>
    </row>
    <row r="417" spans="1:10">
      <c r="A417" s="47"/>
      <c r="B417" s="47"/>
      <c r="C417" s="47"/>
      <c r="D417" s="47"/>
      <c r="E417" s="47"/>
      <c r="F417" s="47"/>
      <c r="G417" s="47"/>
      <c r="H417" s="76"/>
      <c r="I417" s="76"/>
      <c r="J417" s="76"/>
    </row>
    <row r="418" spans="1:10">
      <c r="A418" s="47"/>
      <c r="B418" s="47"/>
      <c r="C418" s="47"/>
      <c r="D418" s="47"/>
      <c r="E418" s="47"/>
      <c r="F418" s="47"/>
      <c r="G418" s="47"/>
      <c r="H418" s="76"/>
      <c r="I418" s="76"/>
      <c r="J418" s="76"/>
    </row>
    <row r="419" spans="1:10">
      <c r="A419" s="47"/>
      <c r="B419" s="47"/>
      <c r="C419" s="47"/>
      <c r="D419" s="47"/>
      <c r="E419" s="47"/>
      <c r="F419" s="47"/>
      <c r="G419" s="47"/>
      <c r="H419" s="76"/>
      <c r="I419" s="76"/>
      <c r="J419" s="76"/>
    </row>
    <row r="420" spans="1:10">
      <c r="A420" s="47"/>
      <c r="B420" s="47"/>
      <c r="C420" s="47"/>
      <c r="D420" s="47"/>
      <c r="E420" s="47"/>
      <c r="F420" s="47"/>
      <c r="G420" s="47"/>
      <c r="H420" s="76"/>
      <c r="I420" s="76"/>
      <c r="J420" s="76"/>
    </row>
    <row r="421" spans="1:10">
      <c r="A421" s="47"/>
      <c r="B421" s="47"/>
      <c r="C421" s="47"/>
      <c r="D421" s="47"/>
      <c r="E421" s="47"/>
      <c r="F421" s="47"/>
      <c r="G421" s="47"/>
      <c r="H421" s="76"/>
      <c r="I421" s="76"/>
      <c r="J421" s="76"/>
    </row>
    <row r="422" spans="1:10">
      <c r="A422" s="47"/>
      <c r="B422" s="47"/>
      <c r="C422" s="47"/>
      <c r="D422" s="47"/>
      <c r="E422" s="47"/>
      <c r="F422" s="47"/>
      <c r="G422" s="47"/>
      <c r="H422" s="76"/>
      <c r="I422" s="76"/>
      <c r="J422" s="76"/>
    </row>
    <row r="423" spans="1:10">
      <c r="A423" s="47"/>
      <c r="B423" s="47"/>
      <c r="C423" s="47"/>
      <c r="D423" s="47"/>
      <c r="E423" s="47"/>
      <c r="F423" s="47"/>
      <c r="G423" s="47"/>
      <c r="H423" s="76"/>
      <c r="I423" s="76"/>
      <c r="J423" s="76"/>
    </row>
    <row r="424" spans="1:10">
      <c r="A424" s="47"/>
      <c r="B424" s="47"/>
      <c r="C424" s="47"/>
      <c r="D424" s="47"/>
      <c r="E424" s="47"/>
      <c r="F424" s="47"/>
      <c r="G424" s="47"/>
      <c r="H424" s="76"/>
      <c r="I424" s="76"/>
      <c r="J424" s="76"/>
    </row>
    <row r="425" spans="1:10">
      <c r="A425" s="47"/>
      <c r="B425" s="47"/>
      <c r="C425" s="47"/>
      <c r="D425" s="47"/>
      <c r="E425" s="47"/>
      <c r="F425" s="47"/>
      <c r="G425" s="47"/>
      <c r="H425" s="76"/>
      <c r="I425" s="76"/>
      <c r="J425" s="76"/>
    </row>
    <row r="426" spans="1:10">
      <c r="A426" s="47"/>
      <c r="B426" s="47"/>
      <c r="C426" s="47"/>
      <c r="D426" s="47"/>
      <c r="E426" s="47"/>
      <c r="F426" s="47"/>
      <c r="G426" s="47"/>
      <c r="H426" s="76"/>
      <c r="I426" s="76"/>
      <c r="J426" s="76"/>
    </row>
    <row r="427" spans="1:10">
      <c r="A427" s="47"/>
      <c r="B427" s="47"/>
      <c r="C427" s="47"/>
      <c r="D427" s="47"/>
      <c r="E427" s="47"/>
      <c r="F427" s="47"/>
      <c r="G427" s="47"/>
      <c r="H427" s="76"/>
      <c r="I427" s="76"/>
      <c r="J427" s="76"/>
    </row>
    <row r="428" spans="1:10">
      <c r="A428" s="47"/>
      <c r="B428" s="47"/>
      <c r="C428" s="47"/>
      <c r="D428" s="47"/>
      <c r="E428" s="47"/>
      <c r="F428" s="47"/>
      <c r="G428" s="47"/>
      <c r="H428" s="76"/>
      <c r="I428" s="76"/>
      <c r="J428" s="76"/>
    </row>
    <row r="429" spans="1:10">
      <c r="A429" s="47"/>
      <c r="B429" s="47"/>
      <c r="C429" s="47"/>
      <c r="D429" s="47"/>
      <c r="E429" s="47"/>
      <c r="F429" s="47"/>
      <c r="G429" s="47"/>
      <c r="H429" s="76"/>
      <c r="I429" s="76"/>
      <c r="J429" s="76"/>
    </row>
    <row r="430" spans="1:10">
      <c r="A430" s="47"/>
      <c r="B430" s="47"/>
      <c r="C430" s="47"/>
      <c r="D430" s="47"/>
      <c r="E430" s="47"/>
      <c r="F430" s="47"/>
      <c r="G430" s="47"/>
      <c r="H430" s="76"/>
      <c r="I430" s="76"/>
      <c r="J430" s="76"/>
    </row>
    <row r="431" spans="1:10">
      <c r="A431" s="47"/>
      <c r="B431" s="47"/>
      <c r="C431" s="47"/>
      <c r="D431" s="47"/>
      <c r="E431" s="47"/>
      <c r="F431" s="47"/>
      <c r="G431" s="47"/>
      <c r="H431" s="76"/>
      <c r="I431" s="76"/>
      <c r="J431" s="76"/>
    </row>
    <row r="432" spans="1:10">
      <c r="A432" s="47"/>
      <c r="B432" s="47"/>
      <c r="C432" s="47"/>
      <c r="D432" s="47"/>
      <c r="E432" s="47"/>
      <c r="F432" s="47"/>
      <c r="G432" s="47"/>
      <c r="H432" s="76"/>
      <c r="I432" s="76"/>
      <c r="J432" s="76"/>
    </row>
    <row r="433" spans="1:10">
      <c r="A433" s="47"/>
      <c r="B433" s="47"/>
      <c r="C433" s="47"/>
      <c r="D433" s="47"/>
      <c r="E433" s="47"/>
      <c r="F433" s="47"/>
      <c r="G433" s="47"/>
      <c r="H433" s="76"/>
      <c r="I433" s="76"/>
      <c r="J433" s="76"/>
    </row>
    <row r="434" spans="1:10">
      <c r="A434" s="47"/>
      <c r="B434" s="47"/>
      <c r="C434" s="47"/>
      <c r="D434" s="47"/>
      <c r="E434" s="47"/>
      <c r="F434" s="47"/>
      <c r="G434" s="47"/>
      <c r="H434" s="76"/>
      <c r="I434" s="76"/>
      <c r="J434" s="76"/>
    </row>
    <row r="435" spans="1:10">
      <c r="A435" s="47"/>
      <c r="B435" s="47"/>
      <c r="C435" s="47"/>
      <c r="D435" s="47"/>
      <c r="E435" s="47"/>
      <c r="F435" s="47"/>
      <c r="G435" s="47"/>
      <c r="H435" s="76"/>
      <c r="I435" s="76"/>
      <c r="J435" s="76"/>
    </row>
    <row r="436" spans="1:10">
      <c r="A436" s="47"/>
      <c r="B436" s="47"/>
      <c r="C436" s="47"/>
      <c r="D436" s="47"/>
      <c r="E436" s="47"/>
      <c r="F436" s="47"/>
      <c r="G436" s="47"/>
      <c r="H436" s="76"/>
      <c r="I436" s="76"/>
      <c r="J436" s="76"/>
    </row>
    <row r="437" spans="1:10">
      <c r="A437" s="47"/>
      <c r="B437" s="47"/>
      <c r="C437" s="47"/>
      <c r="D437" s="47"/>
      <c r="E437" s="47"/>
      <c r="F437" s="47"/>
      <c r="G437" s="47"/>
      <c r="H437" s="76"/>
      <c r="I437" s="76"/>
      <c r="J437" s="76"/>
    </row>
    <row r="438" spans="1:10">
      <c r="A438" s="47"/>
      <c r="B438" s="47"/>
      <c r="C438" s="47"/>
      <c r="D438" s="47"/>
      <c r="E438" s="47"/>
      <c r="F438" s="47"/>
      <c r="G438" s="47"/>
      <c r="H438" s="76"/>
      <c r="I438" s="76"/>
      <c r="J438" s="76"/>
    </row>
    <row r="439" spans="1:10">
      <c r="A439" s="47"/>
      <c r="B439" s="47"/>
      <c r="C439" s="47"/>
      <c r="D439" s="47"/>
      <c r="E439" s="47"/>
      <c r="F439" s="47"/>
      <c r="G439" s="47"/>
      <c r="H439" s="76"/>
      <c r="I439" s="76"/>
      <c r="J439" s="76"/>
    </row>
    <row r="440" spans="1:10">
      <c r="A440" s="47"/>
      <c r="B440" s="47"/>
      <c r="C440" s="47"/>
      <c r="D440" s="47"/>
      <c r="E440" s="47"/>
      <c r="F440" s="47"/>
      <c r="G440" s="47"/>
      <c r="H440" s="76"/>
      <c r="I440" s="76"/>
      <c r="J440" s="76"/>
    </row>
    <row r="441" spans="1:10">
      <c r="A441" s="47"/>
      <c r="B441" s="47"/>
      <c r="C441" s="47"/>
      <c r="D441" s="47"/>
      <c r="E441" s="47"/>
      <c r="F441" s="47"/>
      <c r="G441" s="47"/>
      <c r="H441" s="76"/>
      <c r="I441" s="76"/>
      <c r="J441" s="76"/>
    </row>
    <row r="442" spans="1:10">
      <c r="A442" s="47"/>
      <c r="B442" s="47"/>
      <c r="C442" s="47"/>
      <c r="D442" s="47"/>
      <c r="E442" s="47"/>
      <c r="F442" s="47"/>
      <c r="G442" s="47"/>
      <c r="H442" s="76"/>
      <c r="I442" s="76"/>
      <c r="J442" s="76"/>
    </row>
    <row r="443" spans="1:10">
      <c r="A443" s="47"/>
      <c r="B443" s="47"/>
      <c r="C443" s="47"/>
      <c r="D443" s="47"/>
      <c r="E443" s="47"/>
      <c r="F443" s="47"/>
      <c r="G443" s="47"/>
      <c r="H443" s="76"/>
      <c r="I443" s="76"/>
      <c r="J443" s="76"/>
    </row>
    <row r="444" spans="1:10">
      <c r="A444" s="47"/>
      <c r="B444" s="47"/>
      <c r="C444" s="47"/>
      <c r="D444" s="47"/>
      <c r="E444" s="47"/>
      <c r="F444" s="47"/>
      <c r="G444" s="47"/>
      <c r="H444" s="76"/>
      <c r="I444" s="76"/>
      <c r="J444" s="76"/>
    </row>
    <row r="445" spans="1:10">
      <c r="A445" s="47"/>
      <c r="B445" s="47"/>
      <c r="C445" s="47"/>
      <c r="D445" s="47"/>
      <c r="E445" s="47"/>
      <c r="F445" s="47"/>
      <c r="G445" s="47"/>
      <c r="H445" s="76"/>
      <c r="I445" s="76"/>
      <c r="J445" s="76"/>
    </row>
    <row r="446" spans="1:10">
      <c r="A446" s="47"/>
      <c r="B446" s="47"/>
      <c r="C446" s="47"/>
      <c r="D446" s="47"/>
      <c r="E446" s="47"/>
      <c r="F446" s="47"/>
      <c r="G446" s="47"/>
      <c r="H446" s="76"/>
      <c r="I446" s="76"/>
      <c r="J446" s="76"/>
    </row>
    <row r="447" spans="1:10">
      <c r="A447" s="47"/>
      <c r="B447" s="47"/>
      <c r="C447" s="47"/>
      <c r="D447" s="47"/>
      <c r="E447" s="47"/>
      <c r="F447" s="47"/>
      <c r="G447" s="47"/>
      <c r="H447" s="76"/>
      <c r="I447" s="76"/>
      <c r="J447" s="76"/>
    </row>
    <row r="448" spans="1:10">
      <c r="A448" s="47"/>
      <c r="B448" s="47"/>
      <c r="C448" s="47"/>
      <c r="D448" s="47"/>
      <c r="E448" s="47"/>
      <c r="F448" s="47"/>
      <c r="G448" s="47"/>
      <c r="H448" s="76"/>
      <c r="I448" s="76"/>
      <c r="J448" s="76"/>
    </row>
    <row r="449" spans="1:10">
      <c r="A449" s="47"/>
      <c r="B449" s="47"/>
      <c r="C449" s="47"/>
      <c r="D449" s="47"/>
      <c r="E449" s="47"/>
      <c r="F449" s="47"/>
      <c r="G449" s="47"/>
      <c r="H449" s="76"/>
      <c r="I449" s="76"/>
      <c r="J449" s="76"/>
    </row>
    <row r="450" spans="1:10">
      <c r="A450" s="47"/>
      <c r="B450" s="47"/>
      <c r="C450" s="47"/>
      <c r="D450" s="47"/>
      <c r="E450" s="47"/>
      <c r="F450" s="47"/>
      <c r="G450" s="47"/>
      <c r="H450" s="76"/>
      <c r="I450" s="76"/>
      <c r="J450" s="76"/>
    </row>
    <row r="451" spans="1:10">
      <c r="A451" s="47"/>
      <c r="B451" s="47"/>
      <c r="C451" s="47"/>
      <c r="D451" s="47"/>
      <c r="E451" s="47"/>
      <c r="F451" s="47"/>
      <c r="G451" s="47"/>
      <c r="H451" s="76"/>
      <c r="I451" s="76"/>
      <c r="J451" s="76"/>
    </row>
    <row r="452" spans="1:10">
      <c r="A452" s="47"/>
      <c r="B452" s="47"/>
      <c r="C452" s="47"/>
      <c r="D452" s="47"/>
      <c r="E452" s="47"/>
      <c r="F452" s="47"/>
      <c r="G452" s="47"/>
      <c r="H452" s="76"/>
      <c r="I452" s="76"/>
      <c r="J452" s="76"/>
    </row>
    <row r="453" spans="1:10">
      <c r="A453" s="47"/>
      <c r="B453" s="47"/>
      <c r="C453" s="47"/>
      <c r="D453" s="47"/>
      <c r="E453" s="47"/>
      <c r="F453" s="47"/>
      <c r="G453" s="47"/>
      <c r="H453" s="76"/>
      <c r="I453" s="76"/>
      <c r="J453" s="76"/>
    </row>
    <row r="454" spans="1:10">
      <c r="A454" s="47"/>
      <c r="B454" s="47"/>
      <c r="C454" s="47"/>
      <c r="D454" s="47"/>
      <c r="E454" s="47"/>
      <c r="F454" s="47"/>
      <c r="G454" s="47"/>
      <c r="H454" s="76"/>
      <c r="I454" s="76"/>
      <c r="J454" s="76"/>
    </row>
    <row r="455" spans="1:10">
      <c r="A455" s="47"/>
      <c r="B455" s="47"/>
      <c r="C455" s="47"/>
      <c r="D455" s="47"/>
      <c r="E455" s="47"/>
      <c r="F455" s="47"/>
      <c r="G455" s="47"/>
      <c r="H455" s="76"/>
      <c r="I455" s="76"/>
      <c r="J455" s="76"/>
    </row>
    <row r="456" spans="1:10">
      <c r="A456" s="47"/>
      <c r="B456" s="47"/>
      <c r="C456" s="47"/>
      <c r="D456" s="47"/>
      <c r="E456" s="47"/>
      <c r="F456" s="47"/>
      <c r="G456" s="47"/>
      <c r="H456" s="76"/>
      <c r="I456" s="76"/>
      <c r="J456" s="76"/>
    </row>
    <row r="457" spans="1:10">
      <c r="A457" s="47"/>
      <c r="B457" s="47"/>
      <c r="C457" s="47"/>
      <c r="D457" s="47"/>
      <c r="E457" s="47"/>
      <c r="F457" s="47"/>
      <c r="G457" s="47"/>
      <c r="H457" s="76"/>
      <c r="I457" s="76"/>
      <c r="J457" s="76"/>
    </row>
    <row r="458" spans="1:10">
      <c r="A458" s="47"/>
      <c r="B458" s="47"/>
      <c r="C458" s="47"/>
      <c r="D458" s="47"/>
      <c r="E458" s="47"/>
      <c r="F458" s="47"/>
      <c r="G458" s="47"/>
      <c r="H458" s="76"/>
      <c r="I458" s="76"/>
      <c r="J458" s="76"/>
    </row>
    <row r="459" spans="1:10">
      <c r="A459" s="47"/>
      <c r="B459" s="47"/>
      <c r="C459" s="47"/>
      <c r="D459" s="47"/>
      <c r="E459" s="47"/>
      <c r="F459" s="47"/>
      <c r="G459" s="47"/>
      <c r="H459" s="76"/>
      <c r="I459" s="76"/>
      <c r="J459" s="76"/>
    </row>
    <row r="460" spans="1:10">
      <c r="A460" s="47"/>
      <c r="B460" s="47"/>
      <c r="C460" s="47"/>
      <c r="D460" s="47"/>
      <c r="E460" s="47"/>
      <c r="F460" s="47"/>
      <c r="G460" s="47"/>
      <c r="H460" s="76"/>
      <c r="I460" s="76"/>
      <c r="J460" s="76"/>
    </row>
    <row r="461" spans="1:10">
      <c r="A461" s="47"/>
      <c r="B461" s="47"/>
      <c r="C461" s="47"/>
      <c r="D461" s="47"/>
      <c r="E461" s="47"/>
      <c r="F461" s="47"/>
      <c r="G461" s="47"/>
      <c r="H461" s="76"/>
      <c r="I461" s="76"/>
      <c r="J461" s="76"/>
    </row>
    <row r="462" spans="1:10">
      <c r="A462" s="47"/>
      <c r="B462" s="47"/>
      <c r="C462" s="47"/>
      <c r="D462" s="47"/>
      <c r="E462" s="47"/>
      <c r="F462" s="47"/>
      <c r="G462" s="47"/>
      <c r="H462" s="76"/>
      <c r="I462" s="76"/>
      <c r="J462" s="76"/>
    </row>
    <row r="463" spans="1:10">
      <c r="A463" s="47"/>
      <c r="B463" s="47"/>
      <c r="C463" s="47"/>
      <c r="D463" s="47"/>
      <c r="E463" s="47"/>
      <c r="F463" s="47"/>
      <c r="G463" s="47"/>
      <c r="H463" s="76"/>
      <c r="I463" s="76"/>
      <c r="J463" s="76"/>
    </row>
    <row r="464" spans="1:10">
      <c r="A464" s="47"/>
      <c r="B464" s="47"/>
      <c r="C464" s="47"/>
      <c r="D464" s="47"/>
      <c r="E464" s="47"/>
      <c r="F464" s="47"/>
      <c r="G464" s="47"/>
      <c r="H464" s="76"/>
      <c r="I464" s="76"/>
      <c r="J464" s="76"/>
    </row>
    <row r="465" spans="1:10">
      <c r="A465" s="47"/>
      <c r="B465" s="47"/>
      <c r="C465" s="47"/>
      <c r="D465" s="47"/>
      <c r="E465" s="47"/>
      <c r="F465" s="47"/>
      <c r="G465" s="47"/>
      <c r="H465" s="76"/>
      <c r="I465" s="76"/>
      <c r="J465" s="76"/>
    </row>
    <row r="466" spans="1:10">
      <c r="A466" s="47"/>
      <c r="B466" s="47"/>
      <c r="C466" s="47"/>
      <c r="D466" s="47"/>
      <c r="E466" s="47"/>
      <c r="F466" s="47"/>
      <c r="G466" s="47"/>
      <c r="H466" s="76"/>
      <c r="I466" s="76"/>
      <c r="J466" s="76"/>
    </row>
    <row r="467" spans="1:10">
      <c r="A467" s="47"/>
      <c r="B467" s="47"/>
      <c r="C467" s="47"/>
      <c r="D467" s="47"/>
      <c r="E467" s="47"/>
      <c r="F467" s="47"/>
      <c r="G467" s="47"/>
      <c r="H467" s="76"/>
      <c r="I467" s="76"/>
      <c r="J467" s="76"/>
    </row>
    <row r="468" spans="1:10">
      <c r="A468" s="47"/>
      <c r="B468" s="47"/>
      <c r="C468" s="47"/>
      <c r="D468" s="47"/>
      <c r="E468" s="47"/>
      <c r="F468" s="47"/>
      <c r="G468" s="47"/>
      <c r="H468" s="76"/>
      <c r="I468" s="76"/>
      <c r="J468" s="76"/>
    </row>
    <row r="469" spans="1:10">
      <c r="A469" s="47"/>
      <c r="B469" s="47"/>
      <c r="C469" s="47"/>
      <c r="D469" s="47"/>
      <c r="E469" s="47"/>
      <c r="F469" s="47"/>
      <c r="G469" s="47"/>
      <c r="H469" s="76"/>
      <c r="I469" s="76"/>
      <c r="J469" s="76"/>
    </row>
    <row r="470" spans="1:10">
      <c r="A470" s="47"/>
      <c r="B470" s="47"/>
      <c r="C470" s="47"/>
      <c r="D470" s="47"/>
      <c r="E470" s="47"/>
      <c r="F470" s="47"/>
      <c r="G470" s="47"/>
      <c r="H470" s="76"/>
      <c r="I470" s="76"/>
      <c r="J470" s="76"/>
    </row>
    <row r="471" spans="1:10">
      <c r="A471" s="47"/>
      <c r="B471" s="47"/>
      <c r="C471" s="47"/>
      <c r="D471" s="47"/>
      <c r="E471" s="47"/>
      <c r="F471" s="47"/>
      <c r="G471" s="47"/>
      <c r="H471" s="76"/>
      <c r="I471" s="76"/>
      <c r="J471" s="76"/>
    </row>
    <row r="472" spans="1:10">
      <c r="A472" s="47"/>
      <c r="B472" s="47"/>
      <c r="C472" s="47"/>
      <c r="D472" s="47"/>
      <c r="E472" s="47"/>
      <c r="F472" s="47"/>
      <c r="G472" s="47"/>
      <c r="H472" s="76"/>
      <c r="I472" s="76"/>
      <c r="J472" s="76"/>
    </row>
    <row r="473" spans="1:10">
      <c r="A473" s="47"/>
      <c r="B473" s="47"/>
      <c r="C473" s="47"/>
      <c r="D473" s="47"/>
      <c r="E473" s="47"/>
      <c r="F473" s="47"/>
      <c r="G473" s="47"/>
      <c r="H473" s="76"/>
      <c r="I473" s="76"/>
      <c r="J473" s="76"/>
    </row>
    <row r="474" spans="1:10">
      <c r="A474" s="47"/>
      <c r="B474" s="47"/>
      <c r="C474" s="47"/>
      <c r="D474" s="47"/>
      <c r="E474" s="47"/>
      <c r="F474" s="47"/>
      <c r="G474" s="47"/>
      <c r="H474" s="76"/>
      <c r="I474" s="76"/>
      <c r="J474" s="76"/>
    </row>
    <row r="475" spans="1:10">
      <c r="A475" s="47"/>
      <c r="B475" s="47"/>
      <c r="C475" s="47"/>
      <c r="D475" s="47"/>
      <c r="E475" s="47"/>
      <c r="F475" s="47"/>
      <c r="G475" s="47"/>
      <c r="H475" s="76"/>
      <c r="I475" s="76"/>
      <c r="J475" s="76"/>
    </row>
    <row r="476" spans="1:10">
      <c r="A476" s="47"/>
      <c r="B476" s="47"/>
      <c r="C476" s="47"/>
      <c r="D476" s="47"/>
      <c r="E476" s="47"/>
      <c r="F476" s="47"/>
      <c r="G476" s="47"/>
      <c r="H476" s="76"/>
      <c r="I476" s="76"/>
      <c r="J476" s="76"/>
    </row>
    <row r="477" spans="1:10">
      <c r="A477" s="47"/>
      <c r="B477" s="47"/>
      <c r="C477" s="47"/>
      <c r="D477" s="47"/>
      <c r="E477" s="47"/>
      <c r="F477" s="47"/>
      <c r="G477" s="47"/>
      <c r="H477" s="76"/>
      <c r="I477" s="76"/>
      <c r="J477" s="76"/>
    </row>
    <row r="478" spans="1:10">
      <c r="A478" s="47"/>
      <c r="B478" s="47"/>
      <c r="C478" s="47"/>
      <c r="D478" s="47"/>
      <c r="E478" s="47"/>
      <c r="F478" s="47"/>
      <c r="G478" s="47"/>
      <c r="H478" s="76"/>
      <c r="I478" s="76"/>
      <c r="J478" s="76"/>
    </row>
    <row r="479" spans="1:10">
      <c r="A479" s="47"/>
      <c r="B479" s="47"/>
      <c r="C479" s="47"/>
      <c r="D479" s="47"/>
      <c r="E479" s="47"/>
      <c r="F479" s="47"/>
      <c r="G479" s="47"/>
      <c r="H479" s="76"/>
      <c r="I479" s="76"/>
      <c r="J479" s="76"/>
    </row>
    <row r="480" spans="1:10">
      <c r="A480" s="47"/>
      <c r="B480" s="47"/>
      <c r="C480" s="47"/>
      <c r="D480" s="47"/>
      <c r="E480" s="47"/>
      <c r="F480" s="47"/>
      <c r="G480" s="47"/>
      <c r="H480" s="76"/>
      <c r="I480" s="76"/>
      <c r="J480" s="76"/>
    </row>
    <row r="481" spans="1:10">
      <c r="A481" s="47"/>
      <c r="B481" s="47"/>
      <c r="C481" s="47"/>
      <c r="D481" s="47"/>
      <c r="E481" s="47"/>
      <c r="F481" s="47"/>
      <c r="G481" s="47"/>
      <c r="H481" s="76"/>
      <c r="I481" s="76"/>
      <c r="J481" s="76"/>
    </row>
    <row r="482" spans="1:10">
      <c r="A482" s="47"/>
      <c r="B482" s="47"/>
      <c r="C482" s="47"/>
      <c r="D482" s="47"/>
      <c r="E482" s="47"/>
      <c r="F482" s="47"/>
      <c r="G482" s="47"/>
      <c r="H482" s="76"/>
      <c r="I482" s="76"/>
      <c r="J482" s="76"/>
    </row>
    <row r="483" spans="1:10">
      <c r="A483" s="47"/>
      <c r="B483" s="47"/>
      <c r="C483" s="47"/>
      <c r="D483" s="47"/>
      <c r="E483" s="47"/>
      <c r="F483" s="47"/>
      <c r="G483" s="47"/>
      <c r="H483" s="76"/>
      <c r="I483" s="76"/>
      <c r="J483" s="76"/>
    </row>
    <row r="484" spans="1:10">
      <c r="A484" s="47"/>
      <c r="B484" s="47"/>
      <c r="C484" s="47"/>
      <c r="D484" s="47"/>
      <c r="E484" s="47"/>
      <c r="F484" s="47"/>
      <c r="G484" s="47"/>
      <c r="H484" s="76"/>
      <c r="I484" s="76"/>
      <c r="J484" s="76"/>
    </row>
    <row r="485" spans="1:10">
      <c r="A485" s="47"/>
      <c r="B485" s="47"/>
      <c r="C485" s="47"/>
      <c r="D485" s="47"/>
      <c r="E485" s="47"/>
      <c r="F485" s="47"/>
      <c r="G485" s="47"/>
      <c r="H485" s="76"/>
      <c r="I485" s="76"/>
      <c r="J485" s="76"/>
    </row>
    <row r="486" spans="1:10">
      <c r="A486" s="47"/>
      <c r="B486" s="47"/>
      <c r="C486" s="47"/>
      <c r="D486" s="47"/>
      <c r="E486" s="47"/>
      <c r="F486" s="47"/>
      <c r="G486" s="47"/>
      <c r="H486" s="76"/>
      <c r="I486" s="76"/>
      <c r="J486" s="76"/>
    </row>
    <row r="487" spans="1:10">
      <c r="A487" s="47"/>
      <c r="B487" s="47"/>
      <c r="C487" s="47"/>
      <c r="D487" s="47"/>
      <c r="E487" s="47"/>
      <c r="F487" s="47"/>
      <c r="G487" s="47"/>
      <c r="H487" s="76"/>
      <c r="I487" s="76"/>
      <c r="J487" s="76"/>
    </row>
    <row r="488" spans="1:10">
      <c r="A488" s="47"/>
      <c r="B488" s="47"/>
      <c r="C488" s="47"/>
      <c r="D488" s="47"/>
      <c r="E488" s="47"/>
      <c r="F488" s="47"/>
      <c r="G488" s="47"/>
      <c r="H488" s="76"/>
      <c r="I488" s="76"/>
      <c r="J488" s="76"/>
    </row>
    <row r="489" spans="1:10">
      <c r="A489" s="47"/>
      <c r="B489" s="47"/>
      <c r="C489" s="47"/>
      <c r="D489" s="47"/>
      <c r="E489" s="47"/>
      <c r="F489" s="47"/>
      <c r="G489" s="47"/>
      <c r="H489" s="76"/>
      <c r="I489" s="76"/>
      <c r="J489" s="76"/>
    </row>
    <row r="490" spans="1:10">
      <c r="A490" s="47"/>
      <c r="B490" s="47"/>
      <c r="C490" s="47"/>
      <c r="D490" s="47"/>
      <c r="E490" s="47"/>
      <c r="F490" s="47"/>
      <c r="G490" s="47"/>
      <c r="H490" s="76"/>
      <c r="I490" s="76"/>
      <c r="J490" s="76"/>
    </row>
    <row r="491" spans="1:10">
      <c r="A491" s="47"/>
      <c r="B491" s="47"/>
      <c r="C491" s="47"/>
      <c r="D491" s="47"/>
      <c r="E491" s="47"/>
      <c r="F491" s="47"/>
      <c r="G491" s="47"/>
      <c r="H491" s="76"/>
      <c r="I491" s="76"/>
      <c r="J491" s="76"/>
    </row>
    <row r="492" spans="1:10">
      <c r="A492" s="47"/>
      <c r="B492" s="47"/>
      <c r="C492" s="47"/>
      <c r="D492" s="47"/>
      <c r="E492" s="47"/>
      <c r="F492" s="47"/>
      <c r="G492" s="47"/>
      <c r="H492" s="76"/>
      <c r="I492" s="76"/>
      <c r="J492" s="76"/>
    </row>
    <row r="493" spans="1:10">
      <c r="A493" s="47"/>
      <c r="B493" s="47"/>
      <c r="C493" s="47"/>
      <c r="D493" s="47"/>
      <c r="E493" s="47"/>
      <c r="F493" s="47"/>
      <c r="G493" s="47"/>
      <c r="H493" s="76"/>
      <c r="I493" s="76"/>
      <c r="J493" s="76"/>
    </row>
    <row r="494" spans="1:10">
      <c r="A494" s="47"/>
      <c r="B494" s="47"/>
      <c r="C494" s="47"/>
      <c r="D494" s="47"/>
      <c r="E494" s="47"/>
      <c r="F494" s="47"/>
      <c r="G494" s="47"/>
      <c r="H494" s="76"/>
      <c r="I494" s="76"/>
      <c r="J494" s="76"/>
    </row>
    <row r="495" spans="1:10">
      <c r="A495" s="47"/>
      <c r="B495" s="47"/>
      <c r="C495" s="47"/>
      <c r="D495" s="47"/>
      <c r="E495" s="47"/>
      <c r="F495" s="47"/>
      <c r="G495" s="47"/>
      <c r="H495" s="76"/>
      <c r="I495" s="76"/>
      <c r="J495" s="76"/>
    </row>
    <row r="496" spans="1:10">
      <c r="A496" s="47"/>
      <c r="B496" s="47"/>
      <c r="C496" s="47"/>
      <c r="D496" s="47"/>
      <c r="E496" s="47"/>
      <c r="F496" s="47"/>
      <c r="G496" s="47"/>
      <c r="H496" s="76"/>
      <c r="I496" s="76"/>
      <c r="J496" s="76"/>
    </row>
    <row r="497" spans="1:10">
      <c r="A497" s="47"/>
      <c r="B497" s="47"/>
      <c r="C497" s="47"/>
      <c r="D497" s="47"/>
      <c r="E497" s="47"/>
      <c r="F497" s="47"/>
      <c r="G497" s="47"/>
      <c r="H497" s="76"/>
      <c r="I497" s="76"/>
      <c r="J497" s="76"/>
    </row>
    <row r="498" spans="1:10">
      <c r="A498" s="47"/>
      <c r="B498" s="47"/>
      <c r="C498" s="47"/>
      <c r="D498" s="47"/>
      <c r="E498" s="47"/>
      <c r="F498" s="47"/>
      <c r="G498" s="47"/>
      <c r="H498" s="76"/>
      <c r="I498" s="76"/>
      <c r="J498" s="76"/>
    </row>
    <row r="499" spans="1:10">
      <c r="A499" s="47"/>
      <c r="B499" s="47"/>
      <c r="C499" s="47"/>
      <c r="D499" s="47"/>
      <c r="E499" s="47"/>
      <c r="F499" s="47"/>
      <c r="G499" s="47"/>
      <c r="H499" s="76"/>
      <c r="I499" s="76"/>
      <c r="J499" s="76"/>
    </row>
    <row r="500" spans="1:10">
      <c r="A500" s="47"/>
      <c r="B500" s="47"/>
      <c r="C500" s="47"/>
      <c r="D500" s="47"/>
      <c r="E500" s="47"/>
      <c r="F500" s="47"/>
      <c r="G500" s="47"/>
      <c r="H500" s="76"/>
      <c r="I500" s="76"/>
      <c r="J500" s="76"/>
    </row>
    <row r="501" spans="1:10">
      <c r="A501" s="47"/>
      <c r="B501" s="47"/>
      <c r="C501" s="47"/>
      <c r="D501" s="47"/>
      <c r="E501" s="47"/>
      <c r="F501" s="47"/>
      <c r="G501" s="47"/>
      <c r="H501" s="76"/>
      <c r="I501" s="76"/>
      <c r="J501" s="76"/>
    </row>
    <row r="502" spans="1:10">
      <c r="A502" s="47"/>
      <c r="B502" s="47"/>
      <c r="C502" s="47"/>
      <c r="D502" s="47"/>
      <c r="E502" s="47"/>
      <c r="F502" s="47"/>
      <c r="G502" s="47"/>
      <c r="H502" s="76"/>
      <c r="I502" s="76"/>
      <c r="J502" s="76"/>
    </row>
    <row r="503" spans="1:10">
      <c r="A503" s="47"/>
      <c r="B503" s="47"/>
      <c r="C503" s="47"/>
      <c r="D503" s="47"/>
      <c r="E503" s="47"/>
      <c r="F503" s="47"/>
      <c r="G503" s="47"/>
      <c r="H503" s="76"/>
      <c r="I503" s="76"/>
      <c r="J503" s="76"/>
    </row>
    <row r="504" spans="1:10">
      <c r="A504" s="47"/>
      <c r="B504" s="47"/>
      <c r="C504" s="47"/>
      <c r="D504" s="47"/>
      <c r="E504" s="47"/>
      <c r="F504" s="47"/>
      <c r="G504" s="47"/>
      <c r="H504" s="76"/>
      <c r="I504" s="76"/>
      <c r="J504" s="76"/>
    </row>
    <row r="505" spans="1:10">
      <c r="A505" s="47"/>
      <c r="B505" s="47"/>
      <c r="C505" s="47"/>
      <c r="D505" s="47"/>
      <c r="E505" s="47"/>
      <c r="F505" s="47"/>
      <c r="G505" s="47"/>
      <c r="H505" s="76"/>
      <c r="I505" s="76"/>
      <c r="J505" s="76"/>
    </row>
    <row r="506" spans="1:10">
      <c r="A506" s="47"/>
      <c r="B506" s="47"/>
      <c r="C506" s="47"/>
      <c r="D506" s="47"/>
      <c r="E506" s="47"/>
      <c r="F506" s="47"/>
      <c r="G506" s="47"/>
      <c r="H506" s="76"/>
      <c r="I506" s="76"/>
      <c r="J506" s="76"/>
    </row>
    <row r="507" spans="1:10">
      <c r="A507" s="47"/>
      <c r="B507" s="47"/>
      <c r="C507" s="47"/>
      <c r="D507" s="47"/>
      <c r="E507" s="47"/>
      <c r="F507" s="47"/>
      <c r="G507" s="47"/>
      <c r="H507" s="76"/>
      <c r="I507" s="76"/>
      <c r="J507" s="76"/>
    </row>
    <row r="508" spans="1:10">
      <c r="A508" s="47"/>
      <c r="B508" s="47"/>
      <c r="C508" s="47"/>
      <c r="D508" s="47"/>
      <c r="E508" s="47"/>
      <c r="F508" s="47"/>
      <c r="G508" s="47"/>
      <c r="H508" s="76"/>
      <c r="I508" s="76"/>
      <c r="J508" s="76"/>
    </row>
    <row r="509" spans="1:10">
      <c r="A509" s="47"/>
      <c r="B509" s="47"/>
      <c r="C509" s="47"/>
      <c r="D509" s="47"/>
      <c r="E509" s="47"/>
      <c r="F509" s="47"/>
      <c r="G509" s="47"/>
      <c r="H509" s="76"/>
      <c r="I509" s="76"/>
      <c r="J509" s="76"/>
    </row>
    <row r="510" spans="1:10">
      <c r="A510" s="47"/>
      <c r="B510" s="47"/>
      <c r="C510" s="47"/>
      <c r="D510" s="47"/>
      <c r="E510" s="47"/>
      <c r="F510" s="47"/>
      <c r="G510" s="47"/>
      <c r="H510" s="76"/>
      <c r="I510" s="76"/>
      <c r="J510" s="76"/>
    </row>
    <row r="511" spans="1:10">
      <c r="A511" s="47"/>
      <c r="B511" s="47"/>
      <c r="C511" s="47"/>
      <c r="D511" s="47"/>
      <c r="E511" s="47"/>
      <c r="F511" s="47"/>
      <c r="G511" s="47"/>
      <c r="H511" s="76"/>
      <c r="I511" s="76"/>
      <c r="J511" s="76"/>
    </row>
    <row r="512" spans="1:10">
      <c r="A512" s="47"/>
      <c r="B512" s="47"/>
      <c r="C512" s="47"/>
      <c r="D512" s="47"/>
      <c r="E512" s="47"/>
      <c r="F512" s="47"/>
      <c r="G512" s="47"/>
      <c r="H512" s="76"/>
      <c r="I512" s="76"/>
      <c r="J512" s="76"/>
    </row>
    <row r="513" spans="1:10">
      <c r="A513" s="47"/>
      <c r="B513" s="47"/>
      <c r="C513" s="47"/>
      <c r="D513" s="47"/>
      <c r="E513" s="47"/>
      <c r="F513" s="47"/>
      <c r="G513" s="47"/>
      <c r="H513" s="76"/>
      <c r="I513" s="76"/>
      <c r="J513" s="76"/>
    </row>
    <row r="514" spans="1:10">
      <c r="A514" s="47"/>
      <c r="B514" s="47"/>
      <c r="C514" s="47"/>
      <c r="D514" s="47"/>
      <c r="E514" s="47"/>
      <c r="F514" s="47"/>
      <c r="G514" s="47"/>
      <c r="H514" s="76"/>
      <c r="I514" s="76"/>
      <c r="J514" s="76"/>
    </row>
    <row r="515" spans="1:10">
      <c r="A515" s="47"/>
      <c r="B515" s="47"/>
      <c r="C515" s="47"/>
      <c r="D515" s="47"/>
      <c r="E515" s="47"/>
      <c r="F515" s="47"/>
      <c r="G515" s="47"/>
      <c r="H515" s="76"/>
      <c r="I515" s="76"/>
      <c r="J515" s="76"/>
    </row>
    <row r="516" spans="1:10">
      <c r="A516" s="47"/>
      <c r="B516" s="47"/>
      <c r="C516" s="47"/>
      <c r="D516" s="47"/>
      <c r="E516" s="47"/>
      <c r="F516" s="47"/>
      <c r="G516" s="47"/>
      <c r="H516" s="76"/>
      <c r="I516" s="76"/>
      <c r="J516" s="76"/>
    </row>
    <row r="517" spans="1:10">
      <c r="A517" s="47"/>
      <c r="B517" s="47"/>
      <c r="C517" s="47"/>
      <c r="D517" s="47"/>
      <c r="E517" s="47"/>
      <c r="F517" s="47"/>
      <c r="G517" s="47"/>
      <c r="H517" s="76"/>
      <c r="I517" s="76"/>
      <c r="J517" s="76"/>
    </row>
    <row r="518" spans="1:10">
      <c r="A518" s="47"/>
      <c r="B518" s="47"/>
      <c r="C518" s="47"/>
      <c r="D518" s="47"/>
      <c r="E518" s="47"/>
      <c r="F518" s="47"/>
      <c r="G518" s="47"/>
      <c r="H518" s="76"/>
      <c r="I518" s="76"/>
      <c r="J518" s="76"/>
    </row>
    <row r="519" spans="1:10">
      <c r="A519" s="47"/>
      <c r="B519" s="47"/>
      <c r="C519" s="47"/>
      <c r="D519" s="47"/>
      <c r="E519" s="47"/>
      <c r="F519" s="47"/>
      <c r="G519" s="47"/>
      <c r="H519" s="76"/>
      <c r="I519" s="76"/>
      <c r="J519" s="76"/>
    </row>
    <row r="520" spans="1:10">
      <c r="A520" s="47"/>
      <c r="B520" s="47"/>
      <c r="C520" s="47"/>
      <c r="D520" s="47"/>
      <c r="E520" s="47"/>
      <c r="F520" s="47"/>
      <c r="G520" s="47"/>
      <c r="H520" s="76"/>
      <c r="I520" s="76"/>
      <c r="J520" s="76"/>
    </row>
    <row r="521" spans="1:10">
      <c r="A521" s="47"/>
      <c r="B521" s="47"/>
      <c r="C521" s="47"/>
      <c r="D521" s="47"/>
      <c r="E521" s="47"/>
      <c r="F521" s="47"/>
      <c r="G521" s="47"/>
      <c r="H521" s="76"/>
      <c r="I521" s="76"/>
      <c r="J521" s="76"/>
    </row>
    <row r="522" spans="1:10">
      <c r="A522" s="47"/>
      <c r="B522" s="47"/>
      <c r="C522" s="47"/>
      <c r="D522" s="47"/>
      <c r="E522" s="47"/>
      <c r="F522" s="47"/>
      <c r="G522" s="47"/>
      <c r="H522" s="76"/>
      <c r="I522" s="76"/>
      <c r="J522" s="76"/>
    </row>
    <row r="523" spans="1:10">
      <c r="A523" s="47"/>
      <c r="B523" s="47"/>
      <c r="C523" s="47"/>
      <c r="D523" s="47"/>
      <c r="E523" s="47"/>
      <c r="F523" s="47"/>
      <c r="G523" s="47"/>
      <c r="H523" s="76"/>
      <c r="I523" s="76"/>
      <c r="J523" s="76"/>
    </row>
    <row r="524" spans="1:10">
      <c r="A524" s="47"/>
      <c r="B524" s="47"/>
      <c r="C524" s="47"/>
      <c r="D524" s="47"/>
      <c r="E524" s="47"/>
      <c r="F524" s="47"/>
      <c r="G524" s="47"/>
      <c r="H524" s="76"/>
      <c r="I524" s="76"/>
      <c r="J524" s="76"/>
    </row>
    <row r="525" spans="1:10">
      <c r="A525" s="47"/>
      <c r="B525" s="47"/>
      <c r="C525" s="47"/>
      <c r="D525" s="47"/>
      <c r="E525" s="47"/>
      <c r="F525" s="47"/>
      <c r="G525" s="47"/>
      <c r="H525" s="76"/>
      <c r="I525" s="76"/>
      <c r="J525" s="76"/>
    </row>
    <row r="526" spans="1:10">
      <c r="A526" s="47"/>
      <c r="B526" s="47"/>
      <c r="C526" s="47"/>
      <c r="D526" s="47"/>
      <c r="E526" s="47"/>
      <c r="F526" s="47"/>
      <c r="G526" s="47"/>
      <c r="H526" s="76"/>
      <c r="I526" s="76"/>
      <c r="J526" s="76"/>
    </row>
    <row r="527" spans="1:10">
      <c r="A527" s="47"/>
      <c r="B527" s="47"/>
      <c r="C527" s="47"/>
      <c r="D527" s="47"/>
      <c r="E527" s="47"/>
      <c r="F527" s="47"/>
      <c r="G527" s="47"/>
      <c r="H527" s="76"/>
      <c r="I527" s="76"/>
      <c r="J527" s="76"/>
    </row>
    <row r="528" spans="1:10">
      <c r="A528" s="47"/>
      <c r="B528" s="47"/>
      <c r="C528" s="47"/>
      <c r="D528" s="47"/>
      <c r="E528" s="47"/>
      <c r="F528" s="47"/>
      <c r="G528" s="47"/>
      <c r="H528" s="76"/>
      <c r="I528" s="76"/>
      <c r="J528" s="76"/>
    </row>
    <row r="529" spans="1:10">
      <c r="A529" s="47"/>
      <c r="B529" s="47"/>
      <c r="C529" s="47"/>
      <c r="D529" s="47"/>
      <c r="E529" s="47"/>
      <c r="F529" s="47"/>
      <c r="G529" s="47"/>
      <c r="H529" s="76"/>
      <c r="I529" s="76"/>
      <c r="J529" s="76"/>
    </row>
    <row r="530" spans="1:10">
      <c r="A530" s="47"/>
      <c r="B530" s="47"/>
      <c r="C530" s="47"/>
      <c r="D530" s="47"/>
      <c r="E530" s="47"/>
      <c r="F530" s="47"/>
      <c r="G530" s="47"/>
      <c r="H530" s="76"/>
      <c r="I530" s="76"/>
      <c r="J530" s="76"/>
    </row>
    <row r="531" spans="1:10">
      <c r="A531" s="47"/>
      <c r="B531" s="47"/>
      <c r="C531" s="47"/>
      <c r="D531" s="47"/>
      <c r="E531" s="47"/>
      <c r="F531" s="47"/>
      <c r="G531" s="47"/>
      <c r="H531" s="76"/>
      <c r="I531" s="76"/>
      <c r="J531" s="76"/>
    </row>
    <row r="532" spans="1:10">
      <c r="A532" s="47"/>
      <c r="B532" s="47"/>
      <c r="C532" s="47"/>
      <c r="D532" s="47"/>
      <c r="E532" s="47"/>
      <c r="F532" s="47"/>
      <c r="G532" s="47"/>
      <c r="H532" s="76"/>
      <c r="I532" s="76"/>
      <c r="J532" s="76"/>
    </row>
    <row r="533" spans="1:10">
      <c r="A533" s="47"/>
      <c r="B533" s="47"/>
      <c r="C533" s="47"/>
      <c r="D533" s="47"/>
      <c r="E533" s="47"/>
      <c r="F533" s="47"/>
      <c r="G533" s="47"/>
      <c r="H533" s="76"/>
      <c r="I533" s="76"/>
      <c r="J533" s="76"/>
    </row>
    <row r="534" spans="1:10">
      <c r="A534" s="47"/>
      <c r="B534" s="47"/>
      <c r="C534" s="47"/>
      <c r="D534" s="47"/>
      <c r="E534" s="47"/>
      <c r="F534" s="47"/>
      <c r="G534" s="47"/>
      <c r="H534" s="76"/>
      <c r="I534" s="76"/>
      <c r="J534" s="76"/>
    </row>
    <row r="535" spans="1:10">
      <c r="A535" s="47"/>
      <c r="B535" s="47"/>
      <c r="C535" s="47"/>
      <c r="D535" s="47"/>
      <c r="E535" s="47"/>
      <c r="F535" s="47"/>
      <c r="G535" s="47"/>
      <c r="H535" s="76"/>
      <c r="I535" s="76"/>
      <c r="J535" s="76"/>
    </row>
    <row r="536" spans="1:10">
      <c r="A536" s="47"/>
      <c r="B536" s="47"/>
      <c r="C536" s="47"/>
      <c r="D536" s="47"/>
      <c r="E536" s="47"/>
      <c r="F536" s="47"/>
      <c r="G536" s="47"/>
      <c r="H536" s="76"/>
      <c r="I536" s="76"/>
      <c r="J536" s="76"/>
    </row>
    <row r="537" spans="1:10">
      <c r="A537" s="47"/>
      <c r="B537" s="47"/>
      <c r="C537" s="47"/>
      <c r="D537" s="47"/>
      <c r="E537" s="47"/>
      <c r="F537" s="47"/>
      <c r="G537" s="47"/>
      <c r="H537" s="76"/>
      <c r="I537" s="76"/>
      <c r="J537" s="76"/>
    </row>
    <row r="538" spans="1:10">
      <c r="A538" s="47"/>
      <c r="B538" s="47"/>
      <c r="C538" s="47"/>
      <c r="D538" s="47"/>
      <c r="E538" s="47"/>
      <c r="F538" s="47"/>
      <c r="G538" s="47"/>
      <c r="H538" s="76"/>
      <c r="I538" s="76"/>
      <c r="J538" s="76"/>
    </row>
    <row r="539" spans="1:10">
      <c r="A539" s="47"/>
      <c r="B539" s="47"/>
      <c r="C539" s="47"/>
      <c r="D539" s="47"/>
      <c r="E539" s="47"/>
      <c r="F539" s="47"/>
      <c r="G539" s="47"/>
      <c r="H539" s="76"/>
      <c r="I539" s="76"/>
      <c r="J539" s="76"/>
    </row>
    <row r="540" spans="1:10">
      <c r="A540" s="47"/>
      <c r="B540" s="47"/>
      <c r="C540" s="47"/>
      <c r="D540" s="47"/>
      <c r="E540" s="47"/>
      <c r="F540" s="47"/>
      <c r="G540" s="47"/>
      <c r="H540" s="76"/>
      <c r="I540" s="76"/>
      <c r="J540" s="76"/>
    </row>
    <row r="541" spans="1:10">
      <c r="A541" s="47"/>
      <c r="B541" s="47"/>
      <c r="C541" s="47"/>
      <c r="D541" s="47"/>
      <c r="E541" s="47"/>
      <c r="F541" s="47"/>
      <c r="G541" s="47"/>
      <c r="H541" s="76"/>
      <c r="I541" s="76"/>
      <c r="J541" s="76"/>
    </row>
    <row r="542" spans="1:10">
      <c r="A542" s="47"/>
      <c r="B542" s="47"/>
      <c r="C542" s="47"/>
      <c r="D542" s="47"/>
      <c r="E542" s="47"/>
      <c r="F542" s="47"/>
      <c r="G542" s="47"/>
      <c r="H542" s="76"/>
      <c r="I542" s="76"/>
      <c r="J542" s="76"/>
    </row>
    <row r="543" spans="1:10">
      <c r="A543" s="47"/>
      <c r="B543" s="47"/>
      <c r="C543" s="47"/>
      <c r="D543" s="47"/>
      <c r="E543" s="47"/>
      <c r="F543" s="47"/>
      <c r="G543" s="47"/>
      <c r="H543" s="76"/>
      <c r="I543" s="76"/>
      <c r="J543" s="76"/>
    </row>
    <row r="544" spans="1:10">
      <c r="A544" s="47"/>
      <c r="B544" s="47"/>
      <c r="C544" s="47"/>
      <c r="D544" s="47"/>
      <c r="E544" s="47"/>
      <c r="F544" s="47"/>
      <c r="G544" s="47"/>
      <c r="H544" s="76"/>
      <c r="I544" s="76"/>
      <c r="J544" s="76"/>
    </row>
    <row r="545" spans="1:10">
      <c r="A545" s="47"/>
      <c r="B545" s="47"/>
      <c r="C545" s="47"/>
      <c r="D545" s="47"/>
      <c r="E545" s="47"/>
      <c r="F545" s="47"/>
      <c r="G545" s="47"/>
      <c r="H545" s="76"/>
      <c r="I545" s="76"/>
      <c r="J545" s="76"/>
    </row>
    <row r="546" spans="1:10">
      <c r="A546" s="47"/>
      <c r="B546" s="47"/>
      <c r="C546" s="47"/>
      <c r="D546" s="47"/>
      <c r="E546" s="47"/>
      <c r="F546" s="47"/>
      <c r="G546" s="47"/>
      <c r="H546" s="76"/>
      <c r="I546" s="76"/>
      <c r="J546" s="76"/>
    </row>
    <row r="547" spans="1:10">
      <c r="A547" s="47"/>
      <c r="B547" s="47"/>
      <c r="C547" s="47"/>
      <c r="D547" s="47"/>
      <c r="E547" s="47"/>
      <c r="F547" s="47"/>
      <c r="G547" s="47"/>
      <c r="H547" s="76"/>
      <c r="I547" s="76"/>
      <c r="J547" s="76"/>
    </row>
    <row r="548" spans="1:10">
      <c r="A548" s="47"/>
      <c r="B548" s="47"/>
      <c r="C548" s="47"/>
      <c r="D548" s="47"/>
      <c r="E548" s="47"/>
      <c r="F548" s="47"/>
      <c r="G548" s="47"/>
      <c r="H548" s="76"/>
      <c r="I548" s="76"/>
      <c r="J548" s="76"/>
    </row>
    <row r="549" spans="1:10">
      <c r="A549" s="47"/>
      <c r="B549" s="47"/>
      <c r="C549" s="47"/>
      <c r="D549" s="47"/>
      <c r="E549" s="47"/>
      <c r="F549" s="47"/>
      <c r="G549" s="47"/>
      <c r="H549" s="76"/>
      <c r="I549" s="76"/>
      <c r="J549" s="76"/>
    </row>
    <row r="550" spans="1:10">
      <c r="A550" s="47"/>
      <c r="B550" s="47"/>
      <c r="C550" s="47"/>
      <c r="D550" s="47"/>
      <c r="E550" s="47"/>
      <c r="F550" s="47"/>
      <c r="G550" s="47"/>
      <c r="H550" s="76"/>
      <c r="I550" s="76"/>
      <c r="J550" s="76"/>
    </row>
    <row r="551" spans="1:10">
      <c r="A551" s="47"/>
      <c r="B551" s="47"/>
      <c r="C551" s="47"/>
      <c r="D551" s="47"/>
      <c r="E551" s="47"/>
      <c r="F551" s="47"/>
      <c r="G551" s="47"/>
      <c r="H551" s="76"/>
      <c r="I551" s="76"/>
      <c r="J551" s="76"/>
    </row>
    <row r="552" spans="1:10">
      <c r="A552" s="47"/>
      <c r="B552" s="47"/>
      <c r="C552" s="47"/>
      <c r="D552" s="47"/>
      <c r="E552" s="47"/>
      <c r="F552" s="47"/>
      <c r="G552" s="47"/>
      <c r="H552" s="76"/>
      <c r="I552" s="76"/>
      <c r="J552" s="76"/>
    </row>
    <row r="553" spans="1:10">
      <c r="A553" s="47"/>
      <c r="B553" s="47"/>
      <c r="C553" s="47"/>
      <c r="D553" s="47"/>
      <c r="E553" s="47"/>
      <c r="F553" s="47"/>
      <c r="G553" s="47"/>
      <c r="H553" s="76"/>
      <c r="I553" s="76"/>
      <c r="J553" s="76"/>
    </row>
    <row r="554" spans="1:10">
      <c r="A554" s="47"/>
      <c r="B554" s="47"/>
      <c r="C554" s="47"/>
      <c r="D554" s="47"/>
      <c r="E554" s="47"/>
      <c r="F554" s="47"/>
      <c r="G554" s="47"/>
      <c r="H554" s="76"/>
      <c r="I554" s="76"/>
      <c r="J554" s="76"/>
    </row>
    <row r="555" spans="1:10">
      <c r="A555" s="47"/>
      <c r="B555" s="47"/>
      <c r="C555" s="47"/>
      <c r="D555" s="47"/>
      <c r="E555" s="47"/>
      <c r="F555" s="47"/>
      <c r="G555" s="47"/>
      <c r="H555" s="76"/>
      <c r="I555" s="76"/>
      <c r="J555" s="76"/>
    </row>
    <row r="556" spans="1:10">
      <c r="A556" s="47"/>
      <c r="B556" s="47"/>
      <c r="C556" s="47"/>
      <c r="D556" s="47"/>
      <c r="E556" s="47"/>
      <c r="F556" s="47"/>
      <c r="G556" s="47"/>
      <c r="H556" s="76"/>
      <c r="I556" s="76"/>
      <c r="J556" s="76"/>
    </row>
    <row r="557" spans="1:10">
      <c r="A557" s="47"/>
      <c r="B557" s="47"/>
      <c r="C557" s="47"/>
      <c r="D557" s="47"/>
      <c r="E557" s="47"/>
      <c r="F557" s="47"/>
      <c r="G557" s="47"/>
      <c r="H557" s="76"/>
      <c r="I557" s="76"/>
      <c r="J557" s="76"/>
    </row>
    <row r="558" spans="1:10">
      <c r="A558" s="47"/>
      <c r="B558" s="47"/>
      <c r="C558" s="47"/>
      <c r="D558" s="47"/>
      <c r="E558" s="47"/>
      <c r="F558" s="47"/>
      <c r="G558" s="47"/>
      <c r="H558" s="76"/>
      <c r="I558" s="76"/>
      <c r="J558" s="76"/>
    </row>
    <row r="559" spans="1:10">
      <c r="A559" s="47"/>
      <c r="B559" s="47"/>
      <c r="C559" s="47"/>
      <c r="D559" s="47"/>
      <c r="E559" s="47"/>
      <c r="F559" s="47"/>
      <c r="G559" s="47"/>
      <c r="H559" s="76"/>
      <c r="I559" s="76"/>
      <c r="J559" s="76"/>
    </row>
    <row r="560" spans="1:10">
      <c r="A560" s="47"/>
      <c r="B560" s="47"/>
      <c r="C560" s="47"/>
      <c r="D560" s="47"/>
      <c r="E560" s="47"/>
      <c r="F560" s="47"/>
      <c r="G560" s="47"/>
      <c r="H560" s="76"/>
      <c r="I560" s="76"/>
      <c r="J560" s="76"/>
    </row>
    <row r="561" spans="1:10">
      <c r="A561" s="47"/>
      <c r="B561" s="47"/>
      <c r="C561" s="47"/>
      <c r="D561" s="47"/>
      <c r="E561" s="47"/>
      <c r="F561" s="47"/>
      <c r="G561" s="47"/>
      <c r="H561" s="76"/>
      <c r="I561" s="76"/>
      <c r="J561" s="76"/>
    </row>
    <row r="562" spans="1:10">
      <c r="A562" s="47"/>
      <c r="B562" s="47"/>
      <c r="C562" s="47"/>
      <c r="D562" s="47"/>
      <c r="E562" s="47"/>
      <c r="F562" s="47"/>
      <c r="G562" s="47"/>
      <c r="H562" s="76"/>
      <c r="I562" s="76"/>
      <c r="J562" s="76"/>
    </row>
    <row r="563" spans="1:10">
      <c r="A563" s="47"/>
      <c r="B563" s="47"/>
      <c r="C563" s="47"/>
      <c r="D563" s="47"/>
      <c r="E563" s="47"/>
      <c r="F563" s="47"/>
      <c r="G563" s="47"/>
      <c r="H563" s="76"/>
      <c r="I563" s="76"/>
      <c r="J563" s="76"/>
    </row>
    <row r="564" spans="1:10">
      <c r="A564" s="47"/>
      <c r="B564" s="47"/>
      <c r="C564" s="47"/>
      <c r="D564" s="47"/>
      <c r="E564" s="47"/>
      <c r="F564" s="47"/>
      <c r="G564" s="47"/>
      <c r="H564" s="76"/>
      <c r="I564" s="76"/>
      <c r="J564" s="76"/>
    </row>
    <row r="565" spans="1:10">
      <c r="A565" s="47"/>
      <c r="B565" s="47"/>
      <c r="C565" s="47"/>
      <c r="D565" s="47"/>
      <c r="E565" s="47"/>
      <c r="F565" s="47"/>
      <c r="G565" s="47"/>
      <c r="H565" s="76"/>
      <c r="I565" s="76"/>
      <c r="J565" s="76"/>
    </row>
    <row r="566" spans="1:10">
      <c r="A566" s="47"/>
      <c r="B566" s="47"/>
      <c r="C566" s="47"/>
      <c r="D566" s="47"/>
      <c r="E566" s="47"/>
      <c r="F566" s="47"/>
      <c r="G566" s="47"/>
      <c r="H566" s="76"/>
      <c r="I566" s="76"/>
      <c r="J566" s="76"/>
    </row>
    <row r="567" spans="1:10">
      <c r="A567" s="47"/>
      <c r="B567" s="47"/>
      <c r="C567" s="47"/>
      <c r="D567" s="47"/>
      <c r="E567" s="47"/>
      <c r="F567" s="47"/>
      <c r="G567" s="47"/>
      <c r="H567" s="76"/>
      <c r="I567" s="76"/>
      <c r="J567" s="76"/>
    </row>
    <row r="568" spans="1:10">
      <c r="A568" s="47"/>
      <c r="B568" s="47"/>
      <c r="C568" s="47"/>
      <c r="D568" s="47"/>
      <c r="E568" s="47"/>
      <c r="F568" s="47"/>
      <c r="G568" s="47"/>
      <c r="H568" s="76"/>
      <c r="I568" s="76"/>
      <c r="J568" s="76"/>
    </row>
    <row r="569" spans="1:10">
      <c r="A569" s="47"/>
      <c r="B569" s="47"/>
      <c r="C569" s="47"/>
      <c r="D569" s="47"/>
      <c r="E569" s="47"/>
      <c r="F569" s="47"/>
      <c r="G569" s="47"/>
      <c r="H569" s="76"/>
      <c r="I569" s="76"/>
      <c r="J569" s="76"/>
    </row>
    <row r="570" spans="1:10">
      <c r="A570" s="47"/>
      <c r="B570" s="47"/>
      <c r="C570" s="47"/>
      <c r="D570" s="47"/>
      <c r="E570" s="47"/>
      <c r="F570" s="47"/>
      <c r="G570" s="47"/>
      <c r="H570" s="76"/>
      <c r="I570" s="76"/>
      <c r="J570" s="76"/>
    </row>
    <row r="571" spans="1:10">
      <c r="A571" s="47"/>
      <c r="B571" s="47"/>
      <c r="C571" s="47"/>
      <c r="D571" s="47"/>
      <c r="E571" s="47"/>
      <c r="F571" s="47"/>
      <c r="G571" s="47"/>
      <c r="H571" s="76"/>
      <c r="I571" s="76"/>
      <c r="J571" s="76"/>
    </row>
    <row r="572" spans="1:10">
      <c r="A572" s="47"/>
      <c r="B572" s="47"/>
      <c r="C572" s="47"/>
      <c r="D572" s="47"/>
      <c r="E572" s="47"/>
      <c r="F572" s="47"/>
      <c r="G572" s="47"/>
      <c r="H572" s="76"/>
      <c r="I572" s="76"/>
      <c r="J572" s="76"/>
    </row>
    <row r="573" spans="1:10">
      <c r="A573" s="47"/>
      <c r="B573" s="47"/>
      <c r="C573" s="47"/>
      <c r="D573" s="47"/>
      <c r="E573" s="47"/>
      <c r="F573" s="47"/>
      <c r="G573" s="47"/>
      <c r="H573" s="76"/>
      <c r="I573" s="76"/>
      <c r="J573" s="76"/>
    </row>
    <row r="574" spans="1:10">
      <c r="A574" s="47"/>
      <c r="B574" s="47"/>
      <c r="C574" s="47"/>
      <c r="D574" s="47"/>
      <c r="E574" s="47"/>
      <c r="F574" s="47"/>
      <c r="G574" s="47"/>
      <c r="H574" s="76"/>
      <c r="I574" s="76"/>
      <c r="J574" s="76"/>
    </row>
    <row r="575" spans="1:10">
      <c r="A575" s="47"/>
      <c r="B575" s="47"/>
      <c r="C575" s="47"/>
      <c r="D575" s="47"/>
      <c r="E575" s="47"/>
      <c r="F575" s="47"/>
      <c r="G575" s="47"/>
      <c r="H575" s="76"/>
      <c r="I575" s="76"/>
      <c r="J575" s="76"/>
    </row>
    <row r="576" spans="1:10">
      <c r="A576" s="47"/>
      <c r="B576" s="47"/>
      <c r="C576" s="47"/>
      <c r="D576" s="47"/>
      <c r="E576" s="47"/>
      <c r="F576" s="47"/>
      <c r="G576" s="47"/>
      <c r="H576" s="76"/>
      <c r="I576" s="76"/>
      <c r="J576" s="76"/>
    </row>
    <row r="577" spans="1:10">
      <c r="A577" s="47"/>
      <c r="B577" s="47"/>
      <c r="C577" s="47"/>
      <c r="D577" s="47"/>
      <c r="E577" s="47"/>
      <c r="F577" s="47"/>
      <c r="G577" s="47"/>
      <c r="H577" s="76"/>
      <c r="I577" s="76"/>
      <c r="J577" s="76"/>
    </row>
    <row r="578" spans="1:10">
      <c r="A578" s="47"/>
      <c r="B578" s="47"/>
      <c r="C578" s="47"/>
      <c r="D578" s="47"/>
      <c r="E578" s="47"/>
      <c r="F578" s="47"/>
      <c r="G578" s="47"/>
      <c r="H578" s="76"/>
      <c r="I578" s="76"/>
      <c r="J578" s="76"/>
    </row>
    <row r="579" spans="1:10">
      <c r="A579" s="47"/>
      <c r="B579" s="47"/>
      <c r="C579" s="47"/>
      <c r="D579" s="47"/>
      <c r="E579" s="47"/>
      <c r="F579" s="47"/>
      <c r="G579" s="47"/>
      <c r="H579" s="76"/>
      <c r="I579" s="76"/>
      <c r="J579" s="76"/>
    </row>
    <row r="580" spans="1:10">
      <c r="A580" s="47"/>
      <c r="B580" s="47"/>
      <c r="C580" s="47"/>
      <c r="D580" s="47"/>
      <c r="E580" s="47"/>
      <c r="F580" s="47"/>
      <c r="G580" s="47"/>
      <c r="H580" s="76"/>
      <c r="I580" s="76"/>
      <c r="J580" s="76"/>
    </row>
    <row r="581" spans="1:10">
      <c r="A581" s="47"/>
      <c r="B581" s="47"/>
      <c r="C581" s="47"/>
      <c r="D581" s="47"/>
      <c r="E581" s="47"/>
      <c r="F581" s="47"/>
      <c r="G581" s="47"/>
      <c r="H581" s="76"/>
      <c r="I581" s="76"/>
      <c r="J581" s="76"/>
    </row>
    <row r="582" spans="1:10">
      <c r="A582" s="47"/>
      <c r="B582" s="47"/>
      <c r="C582" s="47"/>
      <c r="D582" s="47"/>
      <c r="E582" s="47"/>
      <c r="F582" s="47"/>
      <c r="G582" s="47"/>
      <c r="H582" s="76"/>
      <c r="I582" s="76"/>
      <c r="J582" s="76"/>
    </row>
    <row r="583" spans="1:10">
      <c r="A583" s="47"/>
      <c r="B583" s="47"/>
      <c r="C583" s="47"/>
      <c r="D583" s="47"/>
      <c r="E583" s="47"/>
      <c r="F583" s="47"/>
      <c r="G583" s="47"/>
      <c r="H583" s="76"/>
      <c r="I583" s="76"/>
      <c r="J583" s="76"/>
    </row>
    <row r="584" spans="1:10">
      <c r="A584" s="47"/>
      <c r="B584" s="47"/>
      <c r="C584" s="47"/>
      <c r="D584" s="47"/>
      <c r="E584" s="47"/>
      <c r="F584" s="47"/>
      <c r="G584" s="47"/>
      <c r="H584" s="76"/>
      <c r="I584" s="76"/>
      <c r="J584" s="76"/>
    </row>
    <row r="585" spans="1:10">
      <c r="A585" s="47"/>
      <c r="B585" s="47"/>
      <c r="C585" s="47"/>
      <c r="D585" s="47"/>
      <c r="E585" s="47"/>
      <c r="F585" s="47"/>
      <c r="G585" s="47"/>
      <c r="H585" s="76"/>
      <c r="I585" s="76"/>
      <c r="J585" s="76"/>
    </row>
    <row r="586" spans="1:10">
      <c r="A586" s="47"/>
      <c r="B586" s="47"/>
      <c r="C586" s="47"/>
      <c r="D586" s="47"/>
      <c r="E586" s="47"/>
      <c r="F586" s="47"/>
      <c r="G586" s="47"/>
      <c r="H586" s="76"/>
      <c r="I586" s="76"/>
      <c r="J586" s="76"/>
    </row>
    <row r="587" spans="1:10">
      <c r="A587" s="47"/>
      <c r="B587" s="47"/>
      <c r="C587" s="47"/>
      <c r="D587" s="47"/>
      <c r="E587" s="47"/>
      <c r="F587" s="47"/>
      <c r="G587" s="47"/>
      <c r="H587" s="76"/>
      <c r="I587" s="76"/>
      <c r="J587" s="76"/>
    </row>
    <row r="588" spans="1:10">
      <c r="A588" s="47"/>
      <c r="B588" s="47"/>
      <c r="C588" s="47"/>
      <c r="D588" s="47"/>
      <c r="E588" s="47"/>
      <c r="F588" s="47"/>
      <c r="G588" s="47"/>
      <c r="H588" s="76"/>
      <c r="I588" s="76"/>
      <c r="J588" s="76"/>
    </row>
    <row r="589" spans="1:10">
      <c r="A589" s="47"/>
      <c r="B589" s="47"/>
      <c r="C589" s="47"/>
      <c r="D589" s="47"/>
      <c r="E589" s="47"/>
      <c r="F589" s="47"/>
      <c r="G589" s="47"/>
      <c r="H589" s="76"/>
      <c r="I589" s="76"/>
      <c r="J589" s="76"/>
    </row>
    <row r="590" spans="1:10">
      <c r="A590" s="47"/>
      <c r="B590" s="47"/>
      <c r="C590" s="47"/>
      <c r="D590" s="47"/>
      <c r="E590" s="47"/>
      <c r="F590" s="47"/>
      <c r="G590" s="47"/>
      <c r="H590" s="76"/>
      <c r="I590" s="76"/>
      <c r="J590" s="76"/>
    </row>
    <row r="591" spans="1:10">
      <c r="A591" s="47"/>
      <c r="B591" s="47"/>
      <c r="C591" s="47"/>
      <c r="D591" s="47"/>
      <c r="E591" s="47"/>
      <c r="F591" s="47"/>
      <c r="G591" s="47"/>
      <c r="H591" s="76"/>
      <c r="I591" s="76"/>
      <c r="J591" s="76"/>
    </row>
    <row r="592" spans="1:10">
      <c r="A592" s="47"/>
      <c r="B592" s="47"/>
      <c r="C592" s="47"/>
      <c r="D592" s="47"/>
      <c r="E592" s="47"/>
      <c r="F592" s="47"/>
      <c r="G592" s="47"/>
      <c r="H592" s="76"/>
      <c r="I592" s="76"/>
      <c r="J592" s="76"/>
    </row>
    <row r="593" spans="1:10">
      <c r="A593" s="47"/>
      <c r="B593" s="47"/>
      <c r="C593" s="47"/>
      <c r="D593" s="47"/>
      <c r="E593" s="47"/>
      <c r="F593" s="47"/>
      <c r="G593" s="47"/>
      <c r="H593" s="76"/>
      <c r="I593" s="76"/>
      <c r="J593" s="76"/>
    </row>
    <row r="594" spans="1:10">
      <c r="A594" s="47"/>
      <c r="B594" s="47"/>
      <c r="C594" s="47"/>
      <c r="D594" s="47"/>
      <c r="E594" s="47"/>
      <c r="F594" s="47"/>
      <c r="G594" s="47"/>
      <c r="H594" s="76"/>
      <c r="I594" s="76"/>
      <c r="J594" s="76"/>
    </row>
    <row r="595" spans="1:10">
      <c r="A595" s="47"/>
      <c r="B595" s="47"/>
      <c r="C595" s="47"/>
      <c r="D595" s="47"/>
      <c r="E595" s="47"/>
      <c r="F595" s="47"/>
      <c r="G595" s="47"/>
      <c r="H595" s="76"/>
      <c r="I595" s="76"/>
      <c r="J595" s="76"/>
    </row>
    <row r="596" spans="1:10">
      <c r="A596" s="47"/>
      <c r="B596" s="47"/>
      <c r="C596" s="47"/>
      <c r="D596" s="47"/>
      <c r="E596" s="47"/>
      <c r="F596" s="47"/>
      <c r="G596" s="47"/>
      <c r="H596" s="76"/>
      <c r="I596" s="76"/>
      <c r="J596" s="76"/>
    </row>
    <row r="597" spans="1:10">
      <c r="A597" s="47"/>
      <c r="B597" s="47"/>
      <c r="C597" s="47"/>
      <c r="D597" s="47"/>
      <c r="E597" s="47"/>
      <c r="F597" s="47"/>
      <c r="G597" s="47"/>
      <c r="H597" s="76"/>
      <c r="I597" s="76"/>
      <c r="J597" s="76"/>
    </row>
    <row r="598" spans="1:10">
      <c r="A598" s="47"/>
      <c r="B598" s="47"/>
      <c r="C598" s="47"/>
      <c r="D598" s="47"/>
      <c r="E598" s="47"/>
      <c r="F598" s="47"/>
      <c r="G598" s="47"/>
      <c r="H598" s="76"/>
      <c r="I598" s="76"/>
      <c r="J598" s="76"/>
    </row>
  </sheetData>
  <mergeCells count="32">
    <mergeCell ref="A1:N1"/>
    <mergeCell ref="J2:N2"/>
    <mergeCell ref="A3:A4"/>
    <mergeCell ref="B3:B4"/>
    <mergeCell ref="C3:F3"/>
    <mergeCell ref="G3:J3"/>
    <mergeCell ref="K3:N3"/>
    <mergeCell ref="A59:A60"/>
    <mergeCell ref="B59:B60"/>
    <mergeCell ref="C59:F59"/>
    <mergeCell ref="G59:J59"/>
    <mergeCell ref="K59:N59"/>
    <mergeCell ref="A29:A30"/>
    <mergeCell ref="B29:B30"/>
    <mergeCell ref="C29:F29"/>
    <mergeCell ref="G29:J29"/>
    <mergeCell ref="K29:N29"/>
    <mergeCell ref="A118:A119"/>
    <mergeCell ref="B118:B119"/>
    <mergeCell ref="C118:F118"/>
    <mergeCell ref="G118:J118"/>
    <mergeCell ref="K118:N118"/>
    <mergeCell ref="A89:A90"/>
    <mergeCell ref="B89:B90"/>
    <mergeCell ref="C89:F89"/>
    <mergeCell ref="G89:J89"/>
    <mergeCell ref="K89:N89"/>
    <mergeCell ref="A143:A144"/>
    <mergeCell ref="B143:B144"/>
    <mergeCell ref="C143:F143"/>
    <mergeCell ref="G143:J143"/>
    <mergeCell ref="K143:N143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янв-февраль</vt:lpstr>
      <vt:lpstr>янв-март</vt:lpstr>
      <vt:lpstr>янв-апрель</vt:lpstr>
      <vt:lpstr>янв-май</vt:lpstr>
      <vt:lpstr>янв-июнь</vt:lpstr>
      <vt:lpstr>янв-июль</vt:lpstr>
      <vt:lpstr>янв-август</vt:lpstr>
      <vt:lpstr>янва-сентябрь</vt:lpstr>
      <vt:lpstr>янв-октябрь</vt:lpstr>
      <vt:lpstr>январь-ноябрь</vt:lpstr>
      <vt:lpstr>январь-декабрь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Сайра Тойчубекова</dc:creator>
  <cp:lastModifiedBy>Сайра Тойчубекова</cp:lastModifiedBy>
  <dcterms:created xsi:type="dcterms:W3CDTF">2018-03-27T03:51:58Z</dcterms:created>
  <dcterms:modified xsi:type="dcterms:W3CDTF">2019-02-19T04:18:42Z</dcterms:modified>
</cp:coreProperties>
</file>